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2.xml" ContentType="application/vnd.openxmlformats-officedocument.drawing+xml"/>
  <Override PartName="/xl/charts/chart14.xml" ContentType="application/vnd.openxmlformats-officedocument.drawingml.chart+xml"/>
  <Override PartName="/xl/drawings/drawing3.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ysza\OneDrive\Desktop\"/>
    </mc:Choice>
  </mc:AlternateContent>
  <xr:revisionPtr revIDLastSave="0" documentId="13_ncr:1_{7E8CC303-69E3-4398-B427-38EE88836B70}" xr6:coauthVersionLast="47" xr6:coauthVersionMax="47" xr10:uidLastSave="{00000000-0000-0000-0000-000000000000}"/>
  <bookViews>
    <workbookView xWindow="1815" yWindow="135" windowWidth="20940" windowHeight="12765" xr2:uid="{E39F1B53-3127-4D6C-88BD-079CCE5E8692}"/>
  </bookViews>
  <sheets>
    <sheet name="RESULTS" sheetId="11" r:id="rId1"/>
    <sheet name="tips" sheetId="1" r:id="rId2"/>
    <sheet name="Table for MLR" sheetId="9" r:id="rId3"/>
    <sheet name="Regression" sheetId="8" r:id="rId4"/>
    <sheet name="Pivot Table Smoker Sex " sheetId="3" r:id="rId5"/>
    <sheet name="Pivot Table Size" sheetId="5" r:id="rId6"/>
  </sheets>
  <definedNames>
    <definedName name="_xlnm._FilterDatabase" localSheetId="1" hidden="1">tips!$A$1:$G$244</definedName>
    <definedName name="Slicer_day">#N/A</definedName>
    <definedName name="Slicer_sex">#N/A</definedName>
    <definedName name="Slicer_smoker">#N/A</definedName>
    <definedName name="solver_eng" localSheetId="1" hidden="1">1</definedName>
    <definedName name="solver_neg" localSheetId="1" hidden="1">1</definedName>
    <definedName name="solver_num" localSheetId="1" hidden="1">0</definedName>
    <definedName name="solver_opt" localSheetId="1" hidden="1">tips!#REF!</definedName>
    <definedName name="solver_typ" localSheetId="1" hidden="1">1</definedName>
    <definedName name="solver_val" localSheetId="1" hidden="1">0</definedName>
    <definedName name="solver_ver" localSheetId="1" hidden="1">3</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0" i="11" l="1" a="1"/>
  <c r="H30" i="11" s="1"/>
  <c r="K50" i="1"/>
  <c r="K49" i="1"/>
  <c r="K47" i="1"/>
  <c r="K46" i="1"/>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 i="9"/>
  <c r="K3" i="9" a="1"/>
  <c r="K3" i="9"/>
  <c r="K4" i="9" a="1"/>
  <c r="K4" i="9"/>
  <c r="K5" i="9" a="1"/>
  <c r="K5" i="9"/>
  <c r="K6" i="9" a="1"/>
  <c r="K6" i="9"/>
  <c r="K7" i="9" a="1"/>
  <c r="K7" i="9"/>
  <c r="K8" i="9" a="1"/>
  <c r="K8" i="9"/>
  <c r="K9" i="9" a="1"/>
  <c r="K9" i="9"/>
  <c r="K10" i="9" a="1"/>
  <c r="K10" i="9" s="1"/>
  <c r="K11" i="9" a="1"/>
  <c r="K11" i="9" s="1"/>
  <c r="K12" i="9" a="1"/>
  <c r="K12" i="9" s="1"/>
  <c r="K13" i="9" a="1"/>
  <c r="K13" i="9" s="1"/>
  <c r="K14" i="9" a="1"/>
  <c r="K14" i="9" s="1"/>
  <c r="K15" i="9" a="1"/>
  <c r="K15" i="9" s="1"/>
  <c r="K16" i="9" a="1"/>
  <c r="K16" i="9" s="1"/>
  <c r="K17" i="9" a="1"/>
  <c r="K17" i="9" s="1"/>
  <c r="K18" i="9" a="1"/>
  <c r="K18" i="9" s="1"/>
  <c r="K19" i="9" a="1"/>
  <c r="K19" i="9" s="1"/>
  <c r="K20" i="9" a="1"/>
  <c r="K20" i="9" s="1"/>
  <c r="K21" i="9" a="1"/>
  <c r="K21" i="9" s="1"/>
  <c r="K22" i="9" a="1"/>
  <c r="K22" i="9" s="1"/>
  <c r="K23" i="9" a="1"/>
  <c r="K23" i="9" s="1"/>
  <c r="K24" i="9" a="1"/>
  <c r="K24" i="9" s="1"/>
  <c r="K25" i="9" a="1"/>
  <c r="K25" i="9" s="1"/>
  <c r="K26" i="9" a="1"/>
  <c r="K26" i="9" s="1"/>
  <c r="K27" i="9" a="1"/>
  <c r="K27" i="9" s="1"/>
  <c r="K28" i="9" a="1"/>
  <c r="K28" i="9" s="1"/>
  <c r="K29" i="9" a="1"/>
  <c r="K29" i="9" s="1"/>
  <c r="K30" i="9" a="1"/>
  <c r="K30" i="9" s="1"/>
  <c r="K31" i="9" a="1"/>
  <c r="K31" i="9" s="1"/>
  <c r="K32" i="9" a="1"/>
  <c r="K32" i="9" s="1"/>
  <c r="K33" i="9" a="1"/>
  <c r="K33" i="9" s="1"/>
  <c r="K34" i="9" a="1"/>
  <c r="K34" i="9" s="1"/>
  <c r="K35" i="9" a="1"/>
  <c r="K35" i="9" s="1"/>
  <c r="K36" i="9" a="1"/>
  <c r="K36" i="9" s="1"/>
  <c r="K37" i="9" a="1"/>
  <c r="K37" i="9" s="1"/>
  <c r="K38" i="9" a="1"/>
  <c r="K38" i="9" s="1"/>
  <c r="K39" i="9" a="1"/>
  <c r="K39" i="9" s="1"/>
  <c r="K40" i="9" a="1"/>
  <c r="K40" i="9" s="1"/>
  <c r="K41" i="9" a="1"/>
  <c r="K41" i="9" s="1"/>
  <c r="K42" i="9" a="1"/>
  <c r="K42" i="9" s="1"/>
  <c r="K43" i="9" a="1"/>
  <c r="K43" i="9" s="1"/>
  <c r="K44" i="9" a="1"/>
  <c r="K44" i="9" s="1"/>
  <c r="K45" i="9" a="1"/>
  <c r="K45" i="9" s="1"/>
  <c r="K46" i="9" a="1"/>
  <c r="K46" i="9" s="1"/>
  <c r="K47" i="9" a="1"/>
  <c r="K47" i="9" s="1"/>
  <c r="K48" i="9" a="1"/>
  <c r="K48" i="9" s="1"/>
  <c r="K49" i="9" a="1"/>
  <c r="K49" i="9" s="1"/>
  <c r="K50" i="9" a="1"/>
  <c r="K50" i="9" s="1"/>
  <c r="K51" i="9" a="1"/>
  <c r="K51" i="9" s="1"/>
  <c r="K52" i="9" a="1"/>
  <c r="K52" i="9" s="1"/>
  <c r="K53" i="9" a="1"/>
  <c r="K53" i="9" s="1"/>
  <c r="K54" i="9" a="1"/>
  <c r="K54" i="9" s="1"/>
  <c r="K55" i="9" a="1"/>
  <c r="K55" i="9" s="1"/>
  <c r="K56" i="9" a="1"/>
  <c r="K56" i="9" s="1"/>
  <c r="K57" i="9" a="1"/>
  <c r="K57" i="9" s="1"/>
  <c r="K58" i="9" a="1"/>
  <c r="K58" i="9" s="1"/>
  <c r="K59" i="9" a="1"/>
  <c r="K59" i="9" s="1"/>
  <c r="K60" i="9" a="1"/>
  <c r="K60" i="9" s="1"/>
  <c r="K61" i="9" a="1"/>
  <c r="K61" i="9" s="1"/>
  <c r="K62" i="9" a="1"/>
  <c r="K62" i="9" s="1"/>
  <c r="K63" i="9" a="1"/>
  <c r="K63" i="9" s="1"/>
  <c r="K64" i="9" a="1"/>
  <c r="K64" i="9" s="1"/>
  <c r="K65" i="9" a="1"/>
  <c r="K65" i="9" s="1"/>
  <c r="K66" i="9" a="1"/>
  <c r="K66" i="9" s="1"/>
  <c r="K67" i="9" a="1"/>
  <c r="K67" i="9" s="1"/>
  <c r="K68" i="9" a="1"/>
  <c r="K68" i="9" s="1"/>
  <c r="K69" i="9" a="1"/>
  <c r="K69" i="9" s="1"/>
  <c r="K70" i="9" a="1"/>
  <c r="K70" i="9" s="1"/>
  <c r="K71" i="9" a="1"/>
  <c r="K71" i="9" s="1"/>
  <c r="K72" i="9" a="1"/>
  <c r="K72" i="9" s="1"/>
  <c r="K73" i="9" a="1"/>
  <c r="K73" i="9" s="1"/>
  <c r="K74" i="9" a="1"/>
  <c r="K74" i="9" s="1"/>
  <c r="K75" i="9" a="1"/>
  <c r="K75" i="9" s="1"/>
  <c r="K76" i="9" a="1"/>
  <c r="K76" i="9" s="1"/>
  <c r="K77" i="9" a="1"/>
  <c r="K77" i="9" s="1"/>
  <c r="K78" i="9" a="1"/>
  <c r="K78" i="9" s="1"/>
  <c r="K79" i="9" a="1"/>
  <c r="K79" i="9" s="1"/>
  <c r="K80" i="9" a="1"/>
  <c r="K80" i="9" s="1"/>
  <c r="K81" i="9" a="1"/>
  <c r="K81" i="9" s="1"/>
  <c r="K82" i="9" a="1"/>
  <c r="K82" i="9" s="1"/>
  <c r="K83" i="9" a="1"/>
  <c r="K83" i="9" s="1"/>
  <c r="K84" i="9" a="1"/>
  <c r="K84" i="9" s="1"/>
  <c r="K85" i="9" a="1"/>
  <c r="K85" i="9" s="1"/>
  <c r="K86" i="9" a="1"/>
  <c r="K86" i="9" s="1"/>
  <c r="K87" i="9" a="1"/>
  <c r="K87" i="9" s="1"/>
  <c r="K88" i="9" a="1"/>
  <c r="K88" i="9" s="1"/>
  <c r="K89" i="9" a="1"/>
  <c r="K89" i="9" s="1"/>
  <c r="K90" i="9" a="1"/>
  <c r="K90" i="9" s="1"/>
  <c r="K91" i="9" a="1"/>
  <c r="K91" i="9" s="1"/>
  <c r="K92" i="9" a="1"/>
  <c r="K92" i="9" s="1"/>
  <c r="K93" i="9" a="1"/>
  <c r="K93" i="9" s="1"/>
  <c r="K94" i="9" a="1"/>
  <c r="K94" i="9" s="1"/>
  <c r="K95" i="9" a="1"/>
  <c r="K95" i="9" s="1"/>
  <c r="K96" i="9" a="1"/>
  <c r="K96" i="9" s="1"/>
  <c r="K97" i="9" a="1"/>
  <c r="K97" i="9" s="1"/>
  <c r="K98" i="9" a="1"/>
  <c r="K98" i="9" s="1"/>
  <c r="K99" i="9" a="1"/>
  <c r="K99" i="9" s="1"/>
  <c r="K100" i="9" a="1"/>
  <c r="K100" i="9" s="1"/>
  <c r="K101" i="9" a="1"/>
  <c r="K101" i="9" s="1"/>
  <c r="K102" i="9" a="1"/>
  <c r="K102" i="9" s="1"/>
  <c r="K103" i="9" a="1"/>
  <c r="K103" i="9" s="1"/>
  <c r="K104" i="9" a="1"/>
  <c r="K104" i="9" s="1"/>
  <c r="K105" i="9" a="1"/>
  <c r="K105" i="9" s="1"/>
  <c r="K106" i="9" a="1"/>
  <c r="K106" i="9" s="1"/>
  <c r="K107" i="9" a="1"/>
  <c r="K107" i="9" s="1"/>
  <c r="K108" i="9" a="1"/>
  <c r="K108" i="9" s="1"/>
  <c r="K109" i="9" a="1"/>
  <c r="K109" i="9" s="1"/>
  <c r="K110" i="9" a="1"/>
  <c r="K110" i="9" s="1"/>
  <c r="K111" i="9" a="1"/>
  <c r="K111" i="9" s="1"/>
  <c r="K112" i="9" a="1"/>
  <c r="K112" i="9" s="1"/>
  <c r="K113" i="9" a="1"/>
  <c r="K113" i="9" s="1"/>
  <c r="K114" i="9" a="1"/>
  <c r="K114" i="9" s="1"/>
  <c r="K115" i="9" a="1"/>
  <c r="K115" i="9" s="1"/>
  <c r="K116" i="9" a="1"/>
  <c r="K116" i="9" s="1"/>
  <c r="K117" i="9" a="1"/>
  <c r="K117" i="9" s="1"/>
  <c r="K118" i="9" a="1"/>
  <c r="K118" i="9" s="1"/>
  <c r="K119" i="9" a="1"/>
  <c r="K119" i="9" s="1"/>
  <c r="K120" i="9" a="1"/>
  <c r="K120" i="9" s="1"/>
  <c r="K121" i="9" a="1"/>
  <c r="K121" i="9" s="1"/>
  <c r="K122" i="9" a="1"/>
  <c r="K122" i="9" s="1"/>
  <c r="K123" i="9" a="1"/>
  <c r="K123" i="9" s="1"/>
  <c r="K124" i="9" a="1"/>
  <c r="K124" i="9" s="1"/>
  <c r="K125" i="9" a="1"/>
  <c r="K125" i="9" s="1"/>
  <c r="K126" i="9" a="1"/>
  <c r="K126" i="9" s="1"/>
  <c r="K127" i="9" a="1"/>
  <c r="K127" i="9" s="1"/>
  <c r="K128" i="9" a="1"/>
  <c r="K128" i="9" s="1"/>
  <c r="K129" i="9" a="1"/>
  <c r="K129" i="9" s="1"/>
  <c r="K130" i="9" a="1"/>
  <c r="K130" i="9" s="1"/>
  <c r="K131" i="9" a="1"/>
  <c r="K131" i="9" s="1"/>
  <c r="K132" i="9" a="1"/>
  <c r="K132" i="9" s="1"/>
  <c r="K133" i="9" a="1"/>
  <c r="K133" i="9" s="1"/>
  <c r="K134" i="9" a="1"/>
  <c r="K134" i="9" s="1"/>
  <c r="K135" i="9" a="1"/>
  <c r="K135" i="9" s="1"/>
  <c r="K136" i="9" a="1"/>
  <c r="K136" i="9" s="1"/>
  <c r="K137" i="9" a="1"/>
  <c r="K137" i="9" s="1"/>
  <c r="K138" i="9" a="1"/>
  <c r="K138" i="9" s="1"/>
  <c r="K139" i="9" a="1"/>
  <c r="K139" i="9" s="1"/>
  <c r="K140" i="9" a="1"/>
  <c r="K140" i="9" s="1"/>
  <c r="K141" i="9" a="1"/>
  <c r="K141" i="9" s="1"/>
  <c r="K142" i="9" a="1"/>
  <c r="K142" i="9" s="1"/>
  <c r="K143" i="9" a="1"/>
  <c r="K143" i="9" s="1"/>
  <c r="K144" i="9" a="1"/>
  <c r="K144" i="9" s="1"/>
  <c r="K145" i="9" a="1"/>
  <c r="K145" i="9" s="1"/>
  <c r="K146" i="9" a="1"/>
  <c r="K146" i="9" s="1"/>
  <c r="K147" i="9" a="1"/>
  <c r="K147" i="9" s="1"/>
  <c r="K148" i="9" a="1"/>
  <c r="K148" i="9" s="1"/>
  <c r="K149" i="9" a="1"/>
  <c r="K149" i="9" s="1"/>
  <c r="K150" i="9" a="1"/>
  <c r="K150" i="9" s="1"/>
  <c r="K151" i="9" a="1"/>
  <c r="K151" i="9" s="1"/>
  <c r="K152" i="9" a="1"/>
  <c r="K152" i="9" s="1"/>
  <c r="K153" i="9" a="1"/>
  <c r="K153" i="9" s="1"/>
  <c r="K154" i="9" a="1"/>
  <c r="K154" i="9" s="1"/>
  <c r="K155" i="9" a="1"/>
  <c r="K155" i="9" s="1"/>
  <c r="K156" i="9" a="1"/>
  <c r="K156" i="9" s="1"/>
  <c r="K157" i="9" a="1"/>
  <c r="K157" i="9" s="1"/>
  <c r="K158" i="9" a="1"/>
  <c r="K158" i="9" s="1"/>
  <c r="K159" i="9" a="1"/>
  <c r="K159" i="9" s="1"/>
  <c r="K160" i="9" a="1"/>
  <c r="K160" i="9" s="1"/>
  <c r="K161" i="9" a="1"/>
  <c r="K161" i="9" s="1"/>
  <c r="K162" i="9" a="1"/>
  <c r="K162" i="9" s="1"/>
  <c r="K163" i="9" a="1"/>
  <c r="K163" i="9" s="1"/>
  <c r="K164" i="9" a="1"/>
  <c r="K164" i="9" s="1"/>
  <c r="K165" i="9" a="1"/>
  <c r="K165" i="9" s="1"/>
  <c r="K166" i="9" a="1"/>
  <c r="K166" i="9" s="1"/>
  <c r="K167" i="9" a="1"/>
  <c r="K167" i="9" s="1"/>
  <c r="K168" i="9" a="1"/>
  <c r="K168" i="9" s="1"/>
  <c r="K169" i="9" a="1"/>
  <c r="K169" i="9" s="1"/>
  <c r="K170" i="9" a="1"/>
  <c r="K170" i="9" s="1"/>
  <c r="K171" i="9" a="1"/>
  <c r="K171" i="9" s="1"/>
  <c r="K172" i="9" a="1"/>
  <c r="K172" i="9" s="1"/>
  <c r="K173" i="9" a="1"/>
  <c r="K173" i="9" s="1"/>
  <c r="K174" i="9" a="1"/>
  <c r="K174" i="9" s="1"/>
  <c r="K175" i="9" a="1"/>
  <c r="K175" i="9" s="1"/>
  <c r="K176" i="9" a="1"/>
  <c r="K176" i="9" s="1"/>
  <c r="K177" i="9" a="1"/>
  <c r="K177" i="9" s="1"/>
  <c r="K178" i="9" a="1"/>
  <c r="K178" i="9" s="1"/>
  <c r="K179" i="9" a="1"/>
  <c r="K179" i="9" s="1"/>
  <c r="K180" i="9" a="1"/>
  <c r="K180" i="9" s="1"/>
  <c r="K181" i="9" a="1"/>
  <c r="K181" i="9"/>
  <c r="K182" i="9" a="1"/>
  <c r="K182" i="9"/>
  <c r="K183" i="9" a="1"/>
  <c r="K183" i="9"/>
  <c r="K184" i="9" a="1"/>
  <c r="K184" i="9"/>
  <c r="K185" i="9" a="1"/>
  <c r="K185" i="9"/>
  <c r="K186" i="9" a="1"/>
  <c r="K186" i="9"/>
  <c r="K187" i="9" a="1"/>
  <c r="K187" i="9"/>
  <c r="K188" i="9" a="1"/>
  <c r="K188" i="9"/>
  <c r="K189" i="9" a="1"/>
  <c r="K189" i="9"/>
  <c r="K190" i="9" a="1"/>
  <c r="K190" i="9"/>
  <c r="K191" i="9" a="1"/>
  <c r="K191" i="9"/>
  <c r="K192" i="9" a="1"/>
  <c r="K192" i="9"/>
  <c r="K193" i="9" a="1"/>
  <c r="K193" i="9"/>
  <c r="K194" i="9" a="1"/>
  <c r="K194" i="9"/>
  <c r="K195" i="9" a="1"/>
  <c r="K195" i="9"/>
  <c r="K196" i="9" a="1"/>
  <c r="K196" i="9"/>
  <c r="K197" i="9" a="1"/>
  <c r="K197" i="9"/>
  <c r="K198" i="9" a="1"/>
  <c r="K198" i="9"/>
  <c r="K199" i="9" a="1"/>
  <c r="K199" i="9"/>
  <c r="K200" i="9" a="1"/>
  <c r="K200" i="9"/>
  <c r="K201" i="9" a="1"/>
  <c r="K201" i="9"/>
  <c r="K202" i="9" a="1"/>
  <c r="K202" i="9"/>
  <c r="K203" i="9" a="1"/>
  <c r="K203" i="9"/>
  <c r="K204" i="9" a="1"/>
  <c r="K204" i="9"/>
  <c r="K205" i="9" a="1"/>
  <c r="K205" i="9"/>
  <c r="K206" i="9" a="1"/>
  <c r="K206" i="9"/>
  <c r="K207" i="9" a="1"/>
  <c r="K207" i="9"/>
  <c r="K208" i="9" a="1"/>
  <c r="K208" i="9"/>
  <c r="K209" i="9" a="1"/>
  <c r="K209" i="9"/>
  <c r="K210" i="9" a="1"/>
  <c r="K210" i="9"/>
  <c r="K211" i="9" a="1"/>
  <c r="K211" i="9"/>
  <c r="K212" i="9" a="1"/>
  <c r="K212" i="9"/>
  <c r="K213" i="9" a="1"/>
  <c r="K213" i="9"/>
  <c r="K214" i="9" a="1"/>
  <c r="K214" i="9"/>
  <c r="K215" i="9" a="1"/>
  <c r="K215" i="9"/>
  <c r="K216" i="9" a="1"/>
  <c r="K216" i="9"/>
  <c r="K217" i="9" a="1"/>
  <c r="K217" i="9"/>
  <c r="K218" i="9" a="1"/>
  <c r="K218" i="9"/>
  <c r="K219" i="9" a="1"/>
  <c r="K219" i="9"/>
  <c r="K220" i="9" a="1"/>
  <c r="K220" i="9"/>
  <c r="K221" i="9" a="1"/>
  <c r="K221" i="9"/>
  <c r="K222" i="9" a="1"/>
  <c r="K222" i="9"/>
  <c r="K223" i="9" a="1"/>
  <c r="K223" i="9"/>
  <c r="K224" i="9" a="1"/>
  <c r="K224" i="9"/>
  <c r="K225" i="9" a="1"/>
  <c r="K225" i="9"/>
  <c r="K226" i="9" a="1"/>
  <c r="K226" i="9"/>
  <c r="K227" i="9" a="1"/>
  <c r="K227" i="9"/>
  <c r="K228" i="9" a="1"/>
  <c r="K228" i="9"/>
  <c r="K229" i="9" a="1"/>
  <c r="K229" i="9"/>
  <c r="K230" i="9" a="1"/>
  <c r="K230" i="9"/>
  <c r="K231" i="9" a="1"/>
  <c r="K231" i="9"/>
  <c r="K232" i="9" a="1"/>
  <c r="K232" i="9"/>
  <c r="K233" i="9" a="1"/>
  <c r="K233" i="9"/>
  <c r="K234" i="9" a="1"/>
  <c r="K234" i="9"/>
  <c r="K235" i="9" a="1"/>
  <c r="K235" i="9"/>
  <c r="K236" i="9" a="1"/>
  <c r="K236" i="9"/>
  <c r="K237" i="9" a="1"/>
  <c r="K237" i="9"/>
  <c r="K238" i="9" a="1"/>
  <c r="K238" i="9"/>
  <c r="K239" i="9" a="1"/>
  <c r="K239" i="9"/>
  <c r="K240" i="9" a="1"/>
  <c r="K240" i="9"/>
  <c r="K241" i="9" a="1"/>
  <c r="K241" i="9"/>
  <c r="K242" i="9" a="1"/>
  <c r="K242" i="9"/>
  <c r="K243" i="9" a="1"/>
  <c r="K243" i="9"/>
  <c r="K244" i="9" a="1"/>
  <c r="K244" i="9"/>
  <c r="K2" i="9" a="1"/>
  <c r="K2" i="9" s="1"/>
  <c r="K43" i="1"/>
  <c r="K4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<sst xmlns="http://schemas.openxmlformats.org/spreadsheetml/2006/main" count="2136" uniqueCount="112">
  <si>
    <t>Dinner</t>
  </si>
  <si>
    <t>Thur</t>
  </si>
  <si>
    <t>No</t>
  </si>
  <si>
    <t>Female</t>
  </si>
  <si>
    <t>Sat</t>
  </si>
  <si>
    <t>Male</t>
  </si>
  <si>
    <t>Yes</t>
  </si>
  <si>
    <t>Lunch</t>
  </si>
  <si>
    <t>Fri</t>
  </si>
  <si>
    <t>Sun</t>
  </si>
  <si>
    <t>size</t>
  </si>
  <si>
    <t>time</t>
  </si>
  <si>
    <t>day</t>
  </si>
  <si>
    <t>smoker</t>
  </si>
  <si>
    <t>sex</t>
  </si>
  <si>
    <t>tip</t>
  </si>
  <si>
    <t>total_bill</t>
  </si>
  <si>
    <t xml:space="preserve">sex </t>
  </si>
  <si>
    <t>Gender of the customer</t>
  </si>
  <si>
    <t>Day of the restaurant visit</t>
  </si>
  <si>
    <t>Number of members dining</t>
  </si>
  <si>
    <t>total bill</t>
  </si>
  <si>
    <t>Bill amount in USD</t>
  </si>
  <si>
    <t>Tip amount in USD</t>
  </si>
  <si>
    <t>Indicates if the customer is a smoker or not</t>
  </si>
  <si>
    <t>Indicates whether the tip was for lunch or dinner</t>
  </si>
  <si>
    <t>Row Labels</t>
  </si>
  <si>
    <t>Grand Total</t>
  </si>
  <si>
    <t>Sum of total_bill</t>
  </si>
  <si>
    <t>Sum of tip</t>
  </si>
  <si>
    <t>Count</t>
  </si>
  <si>
    <t>Column Labels</t>
  </si>
  <si>
    <t>Total Sum of total_bill</t>
  </si>
  <si>
    <t>Total Sum of tip</t>
  </si>
  <si>
    <t>Total Sum of Count</t>
  </si>
  <si>
    <t>Sum of Count</t>
  </si>
  <si>
    <t>BIN</t>
  </si>
  <si>
    <t>MAX BILL</t>
  </si>
  <si>
    <t>MAXIMUM OF EACH BIN</t>
  </si>
  <si>
    <t>More</t>
  </si>
  <si>
    <t>Frequency</t>
  </si>
  <si>
    <t>Cumulative %</t>
  </si>
  <si>
    <t>&gt;6.01</t>
  </si>
  <si>
    <t>Mean</t>
  </si>
  <si>
    <t>Standard Error</t>
  </si>
  <si>
    <t>Median</t>
  </si>
  <si>
    <t>Mode</t>
  </si>
  <si>
    <t>Standard Deviation</t>
  </si>
  <si>
    <t>Sample Variance</t>
  </si>
  <si>
    <t>Kurtosis</t>
  </si>
  <si>
    <t>Skewness</t>
  </si>
  <si>
    <t>Range</t>
  </si>
  <si>
    <t>Minimum</t>
  </si>
  <si>
    <t>Maximum</t>
  </si>
  <si>
    <t>Sum</t>
  </si>
  <si>
    <t>mesokurtic</t>
  </si>
  <si>
    <t>&gt;3 long, heavy tail, not normally distributed</t>
  </si>
  <si>
    <t>&gt;1</t>
  </si>
  <si>
    <t>highly skewed distribution</t>
  </si>
  <si>
    <t>5.01 - 6</t>
  </si>
  <si>
    <t>1.01 - 2</t>
  </si>
  <si>
    <t>3.01 -4</t>
  </si>
  <si>
    <t>2.01 -3</t>
  </si>
  <si>
    <t>4.01 -5</t>
  </si>
  <si>
    <t>0 - 1</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</si>
  <si>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</si>
  <si>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</si>
  <si>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</si>
  <si>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</si>
  <si>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</si>
  <si>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</si>
  <si>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</si>
  <si>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</si>
  <si>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</si>
  <si>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</si>
  <si>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</si>
  <si>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</si>
  <si>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</si>
  <si>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</si>
  <si>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</si>
  <si>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</si>
  <si>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</si>
  <si>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</si>
  <si>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</si>
  <si>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</si>
  <si>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</si>
  <si>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</si>
  <si>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</si>
  <si>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</si>
  <si>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</si>
  <si>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Residuals</t>
  </si>
  <si>
    <t>Standard Residuals</t>
  </si>
  <si>
    <t>PROBABILITY OUTPUT</t>
  </si>
  <si>
    <t>Percentile</t>
  </si>
  <si>
    <t>Predicted tip</t>
  </si>
  <si>
    <t xml:space="preserve">MAX TIP </t>
  </si>
  <si>
    <t>Encode sex</t>
  </si>
  <si>
    <t>Encode smoker</t>
  </si>
  <si>
    <t>YES</t>
  </si>
  <si>
    <t>NO</t>
  </si>
  <si>
    <t>SEX</t>
  </si>
  <si>
    <t>SMOKER</t>
  </si>
  <si>
    <t>TIME</t>
  </si>
  <si>
    <t>DAY</t>
  </si>
  <si>
    <t>Encode Day</t>
  </si>
  <si>
    <t>Encode Time</t>
  </si>
  <si>
    <t>FEMALE AVG TIP</t>
  </si>
  <si>
    <t>MALE AVG TIP</t>
  </si>
  <si>
    <t>SMOKER AVG TIP</t>
  </si>
  <si>
    <t>NON SMOKER AVG TIP</t>
  </si>
  <si>
    <t>Not statistically significant</t>
  </si>
  <si>
    <t>RMSE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</si>
</sst>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4">
    <xf numFmtId="0" fontId="0" fillId="0" borderId="0" xfId="0"/>
    <xf numFmtId="0" fontId="0" fillId="0" borderId="1" xfId="0"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xf numFmtId="0" fontId="1" fillId="0" borderId="0" xfId="0" applyFont="1"/>
    <xf numFmtId="0" fontId="1" fillId="0" borderId="1" xfId="0" applyFont="1" applyBorder="1"/>
    <xf numFmtId="0" fontId="1" fillId="0" borderId="1" xfId="0" applyFont="1" applyBorder="1" applyAlignment="1"/>
    <xf numFmtId="0" fontId="1" fillId="0" borderId="1" xfId="0" applyFont="1" applyBorder="1" applyAlignment="1">
      <alignment horizontal="center"/>
    </xf>
    <xf numFmtId="0" fontId="0" fillId="0" borderId="1" xfId="0" quotePrefix="1" applyBorder="1"/>
    <xf numFmtId="0" fontId="0" fillId="0" borderId="1" xfId="0" applyFill="1" applyBorder="1"/>
    <xf numFmtId="0" fontId="0" fillId="0" borderId="0" xfId="0" applyNumberFormat="1" applyFill="1" applyBorder="1" applyAlignment="1"/>
    <xf numFmtId="0" fontId="0" fillId="0" borderId="0" xfId="0" applyFill="1" applyBorder="1" applyAlignment="1"/>
    <xf numFmtId="0" fontId="0" fillId="0" borderId="2" xfId="0" applyFill="1" applyBorder="1" applyAlignment="1"/>
    <xf numFmtId="0" fontId="2" fillId="0" borderId="3" xfId="0" applyFont="1" applyFill="1" applyBorder="1" applyAlignment="1">
      <alignment horizontal="center"/>
    </xf>
    <xf numFmtId="0" fontId="2" fillId="0" borderId="0" xfId="0" applyFont="1" applyFill="1" applyBorder="1" applyAlignment="1">
      <alignment horizontal="center"/>
    </xf>
    <xf numFmtId="0" fontId="0" fillId="0" borderId="0" xfId="0" applyBorder="1"/>
    <xf numFmtId="10" fontId="0" fillId="0" borderId="0" xfId="0" applyNumberFormat="1" applyFill="1" applyBorder="1" applyAlignment="1"/>
    <xf numFmtId="10" fontId="0" fillId="0" borderId="2" xfId="0" applyNumberFormat="1" applyFill="1" applyBorder="1" applyAlignment="1"/>
    <xf numFmtId="0" fontId="2" fillId="0" borderId="3" xfId="0" applyFont="1" applyFill="1" applyBorder="1" applyAlignment="1">
      <alignment horizontal="centerContinuous"/>
    </xf>
    <xf numFmtId="0" fontId="1" fillId="0" borderId="0" xfId="0" applyFont="1" applyBorder="1"/>
    <xf numFmtId="0" fontId="0" fillId="0" borderId="0" xfId="0" applyAlignment="1">
      <alignment horizontal="left" indent="1"/>
    </xf>
    <xf numFmtId="0" fontId="1" fillId="2" borderId="0" xfId="0" applyFont="1" applyFill="1"/>
    <xf numFmtId="0" fontId="1" fillId="0" borderId="0" xfId="0" applyFont="1" applyFill="1" applyBorder="1" applyAlignment="1"/>
    <xf numFmtId="0" fontId="1" fillId="3" borderId="0" xfId="0" applyFont="1" applyFill="1" applyBorder="1" applyAlignment="1"/>
    <xf numFmtId="0" fontId="0" fillId="3" borderId="0" xfId="0" applyFill="1" applyBorder="1" applyAlignment="1"/>
    <xf numFmtId="0" fontId="0" fillId="3" borderId="2" xfId="0" applyFill="1" applyBorder="1" applyAlignment="1"/>
    <xf numFmtId="164" fontId="0" fillId="0" borderId="0" xfId="0" applyNumberFormat="1" applyFill="1" applyBorder="1" applyAlignment="1"/>
    <xf numFmtId="164" fontId="0" fillId="0" borderId="2" xfId="0" applyNumberFormat="1" applyFill="1" applyBorder="1" applyAlignment="1"/>
    <xf numFmtId="0" fontId="4" fillId="3" borderId="0" xfId="0" applyFont="1" applyFill="1" applyBorder="1" applyAlignment="1">
      <alignment horizontal="center"/>
    </xf>
    <xf numFmtId="0" fontId="1" fillId="3" borderId="0" xfId="0" applyFont="1" applyFill="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sex  Residual Plot</a:t>
            </a:r>
          </a:p>
        </c:rich>
      </c:tx>
      <c:overlay val="0"/>
    </c:title>
    <c:autoTitleDeleted val="0"/>
    <c:plotArea>
      <c:layout/>
      <c:scatterChart>
        <c:scatterStyle val="lineMarker"/>
        <c:varyColors val="0"/>
        <c:ser>
          <c:idx val="0"/>
          <c:order val="0"/>
          <c:spPr>
            <a:ln w="19050">
              <a:noFill/>
            </a:ln>
          </c:spPr>
          <c:xVal>
            <c:numRef>
              <c:f>'Table for MLR'!$I$2:$I$244</c:f>
              <c:numCache>
                <c:formatCode>General</c:formatCode>
                <c:ptCount val="243"/>
                <c:pt idx="0">
                  <c:v>1</c:v>
                </c:pt>
                <c:pt idx="1">
                  <c:v>1</c:v>
                </c:pt>
                <c:pt idx="2">
                  <c:v>1</c:v>
                </c:pt>
                <c:pt idx="3">
                  <c:v>2</c:v>
                </c:pt>
                <c:pt idx="4">
                  <c:v>1</c:v>
                </c:pt>
                <c:pt idx="5">
                  <c:v>1</c:v>
                </c:pt>
                <c:pt idx="6">
                  <c:v>2</c:v>
                </c:pt>
                <c:pt idx="7">
                  <c:v>2</c:v>
                </c:pt>
                <c:pt idx="8">
                  <c:v>1</c:v>
                </c:pt>
                <c:pt idx="9">
                  <c:v>2</c:v>
                </c:pt>
                <c:pt idx="10">
                  <c:v>2</c:v>
                </c:pt>
                <c:pt idx="11">
                  <c:v>1</c:v>
                </c:pt>
                <c:pt idx="12">
                  <c:v>2</c:v>
                </c:pt>
                <c:pt idx="13">
                  <c:v>2</c:v>
                </c:pt>
                <c:pt idx="14">
                  <c:v>2</c:v>
                </c:pt>
                <c:pt idx="15">
                  <c:v>2</c:v>
                </c:pt>
                <c:pt idx="16">
                  <c:v>2</c:v>
                </c:pt>
                <c:pt idx="17">
                  <c:v>1</c:v>
                </c:pt>
                <c:pt idx="18">
                  <c:v>2</c:v>
                </c:pt>
                <c:pt idx="19">
                  <c:v>2</c:v>
                </c:pt>
                <c:pt idx="20">
                  <c:v>1</c:v>
                </c:pt>
                <c:pt idx="21">
                  <c:v>2</c:v>
                </c:pt>
                <c:pt idx="22">
                  <c:v>1</c:v>
                </c:pt>
                <c:pt idx="23">
                  <c:v>1</c:v>
                </c:pt>
                <c:pt idx="24">
                  <c:v>2</c:v>
                </c:pt>
                <c:pt idx="25">
                  <c:v>2</c:v>
                </c:pt>
                <c:pt idx="26">
                  <c:v>2</c:v>
                </c:pt>
                <c:pt idx="27">
                  <c:v>2</c:v>
                </c:pt>
                <c:pt idx="28">
                  <c:v>2</c:v>
                </c:pt>
                <c:pt idx="29">
                  <c:v>1</c:v>
                </c:pt>
                <c:pt idx="30">
                  <c:v>1</c:v>
                </c:pt>
                <c:pt idx="31">
                  <c:v>2</c:v>
                </c:pt>
                <c:pt idx="32">
                  <c:v>2</c:v>
                </c:pt>
                <c:pt idx="33">
                  <c:v>1</c:v>
                </c:pt>
                <c:pt idx="34">
                  <c:v>1</c:v>
                </c:pt>
                <c:pt idx="35">
                  <c:v>2</c:v>
                </c:pt>
                <c:pt idx="36">
                  <c:v>2</c:v>
                </c:pt>
                <c:pt idx="37">
                  <c:v>2</c:v>
                </c:pt>
                <c:pt idx="38">
                  <c:v>2</c:v>
                </c:pt>
                <c:pt idx="39">
                  <c:v>1</c:v>
                </c:pt>
                <c:pt idx="40">
                  <c:v>1</c:v>
                </c:pt>
                <c:pt idx="41">
                  <c:v>2</c:v>
                </c:pt>
                <c:pt idx="42">
                  <c:v>2</c:v>
                </c:pt>
                <c:pt idx="43">
                  <c:v>2</c:v>
                </c:pt>
                <c:pt idx="44">
                  <c:v>2</c:v>
                </c:pt>
                <c:pt idx="45">
                  <c:v>2</c:v>
                </c:pt>
                <c:pt idx="46">
                  <c:v>2</c:v>
                </c:pt>
                <c:pt idx="47">
                  <c:v>2</c:v>
                </c:pt>
                <c:pt idx="48">
                  <c:v>2</c:v>
                </c:pt>
                <c:pt idx="49">
                  <c:v>2</c:v>
                </c:pt>
                <c:pt idx="50">
                  <c:v>2</c:v>
                </c:pt>
                <c:pt idx="51">
                  <c:v>2</c:v>
                </c:pt>
                <c:pt idx="52">
                  <c:v>1</c:v>
                </c:pt>
                <c:pt idx="53">
                  <c:v>1</c:v>
                </c:pt>
                <c:pt idx="54">
                  <c:v>1</c:v>
                </c:pt>
                <c:pt idx="55">
                  <c:v>1</c:v>
                </c:pt>
                <c:pt idx="56">
                  <c:v>1</c:v>
                </c:pt>
                <c:pt idx="57">
                  <c:v>2</c:v>
                </c:pt>
                <c:pt idx="58">
                  <c:v>2</c:v>
                </c:pt>
                <c:pt idx="59">
                  <c:v>2</c:v>
                </c:pt>
                <c:pt idx="60">
                  <c:v>2</c:v>
                </c:pt>
                <c:pt idx="61">
                  <c:v>2</c:v>
                </c:pt>
                <c:pt idx="62">
                  <c:v>2</c:v>
                </c:pt>
                <c:pt idx="63">
                  <c:v>1</c:v>
                </c:pt>
                <c:pt idx="64">
                  <c:v>2</c:v>
                </c:pt>
                <c:pt idx="65">
                  <c:v>1</c:v>
                </c:pt>
                <c:pt idx="66">
                  <c:v>2</c:v>
                </c:pt>
                <c:pt idx="67">
                  <c:v>2</c:v>
                </c:pt>
                <c:pt idx="68">
                  <c:v>2</c:v>
                </c:pt>
                <c:pt idx="69">
                  <c:v>2</c:v>
                </c:pt>
                <c:pt idx="70">
                  <c:v>1</c:v>
                </c:pt>
                <c:pt idx="71">
                  <c:v>2</c:v>
                </c:pt>
                <c:pt idx="72">
                  <c:v>2</c:v>
                </c:pt>
                <c:pt idx="73">
                  <c:v>1</c:v>
                </c:pt>
                <c:pt idx="74">
                  <c:v>2</c:v>
                </c:pt>
                <c:pt idx="75">
                  <c:v>1</c:v>
                </c:pt>
                <c:pt idx="76">
                  <c:v>2</c:v>
                </c:pt>
                <c:pt idx="77">
                  <c:v>2</c:v>
                </c:pt>
                <c:pt idx="78">
                  <c:v>1</c:v>
                </c:pt>
                <c:pt idx="79">
                  <c:v>2</c:v>
                </c:pt>
                <c:pt idx="80">
                  <c:v>2</c:v>
                </c:pt>
                <c:pt idx="81">
                  <c:v>2</c:v>
                </c:pt>
                <c:pt idx="82">
                  <c:v>2</c:v>
                </c:pt>
                <c:pt idx="83">
                  <c:v>2</c:v>
                </c:pt>
                <c:pt idx="84">
                  <c:v>2</c:v>
                </c:pt>
                <c:pt idx="85">
                  <c:v>1</c:v>
                </c:pt>
                <c:pt idx="86">
                  <c:v>2</c:v>
                </c:pt>
                <c:pt idx="87">
                  <c:v>1</c:v>
                </c:pt>
                <c:pt idx="88">
                  <c:v>1</c:v>
                </c:pt>
                <c:pt idx="89">
                  <c:v>2</c:v>
                </c:pt>
                <c:pt idx="90">
                  <c:v>2</c:v>
                </c:pt>
                <c:pt idx="91">
                  <c:v>1</c:v>
                </c:pt>
                <c:pt idx="92">
                  <c:v>2</c:v>
                </c:pt>
                <c:pt idx="93">
                  <c:v>2</c:v>
                </c:pt>
                <c:pt idx="94">
                  <c:v>2</c:v>
                </c:pt>
                <c:pt idx="95">
                  <c:v>1</c:v>
                </c:pt>
                <c:pt idx="96">
                  <c:v>1</c:v>
                </c:pt>
                <c:pt idx="97">
                  <c:v>2</c:v>
                </c:pt>
                <c:pt idx="98">
                  <c:v>2</c:v>
                </c:pt>
                <c:pt idx="99">
                  <c:v>1</c:v>
                </c:pt>
                <c:pt idx="100">
                  <c:v>1</c:v>
                </c:pt>
                <c:pt idx="101">
                  <c:v>2</c:v>
                </c:pt>
                <c:pt idx="102">
                  <c:v>2</c:v>
                </c:pt>
                <c:pt idx="103">
                  <c:v>2</c:v>
                </c:pt>
                <c:pt idx="104">
                  <c:v>1</c:v>
                </c:pt>
                <c:pt idx="105">
                  <c:v>1</c:v>
                </c:pt>
                <c:pt idx="106">
                  <c:v>1</c:v>
                </c:pt>
                <c:pt idx="107">
                  <c:v>1</c:v>
                </c:pt>
                <c:pt idx="108">
                  <c:v>2</c:v>
                </c:pt>
                <c:pt idx="109">
                  <c:v>2</c:v>
                </c:pt>
                <c:pt idx="110">
                  <c:v>2</c:v>
                </c:pt>
                <c:pt idx="111">
                  <c:v>1</c:v>
                </c:pt>
                <c:pt idx="112">
                  <c:v>1</c:v>
                </c:pt>
                <c:pt idx="113">
                  <c:v>2</c:v>
                </c:pt>
                <c:pt idx="114">
                  <c:v>2</c:v>
                </c:pt>
                <c:pt idx="115">
                  <c:v>2</c:v>
                </c:pt>
                <c:pt idx="116">
                  <c:v>2</c:v>
                </c:pt>
                <c:pt idx="117">
                  <c:v>1</c:v>
                </c:pt>
                <c:pt idx="118">
                  <c:v>1</c:v>
                </c:pt>
                <c:pt idx="119">
                  <c:v>1</c:v>
                </c:pt>
                <c:pt idx="120">
                  <c:v>1</c:v>
                </c:pt>
                <c:pt idx="121">
                  <c:v>1</c:v>
                </c:pt>
                <c:pt idx="122">
                  <c:v>2</c:v>
                </c:pt>
                <c:pt idx="123">
                  <c:v>1</c:v>
                </c:pt>
                <c:pt idx="124">
                  <c:v>1</c:v>
                </c:pt>
                <c:pt idx="125">
                  <c:v>2</c:v>
                </c:pt>
                <c:pt idx="126">
                  <c:v>2</c:v>
                </c:pt>
                <c:pt idx="127">
                  <c:v>2</c:v>
                </c:pt>
                <c:pt idx="128">
                  <c:v>1</c:v>
                </c:pt>
                <c:pt idx="129">
                  <c:v>2</c:v>
                </c:pt>
                <c:pt idx="130">
                  <c:v>2</c:v>
                </c:pt>
                <c:pt idx="131">
                  <c:v>2</c:v>
                </c:pt>
                <c:pt idx="132">
                  <c:v>2</c:v>
                </c:pt>
                <c:pt idx="133">
                  <c:v>2</c:v>
                </c:pt>
                <c:pt idx="134">
                  <c:v>1</c:v>
                </c:pt>
                <c:pt idx="135">
                  <c:v>2</c:v>
                </c:pt>
                <c:pt idx="136">
                  <c:v>1</c:v>
                </c:pt>
                <c:pt idx="137">
                  <c:v>2</c:v>
                </c:pt>
                <c:pt idx="138">
                  <c:v>2</c:v>
                </c:pt>
                <c:pt idx="139">
                  <c:v>2</c:v>
                </c:pt>
                <c:pt idx="140">
                  <c:v>1</c:v>
                </c:pt>
                <c:pt idx="141">
                  <c:v>2</c:v>
                </c:pt>
                <c:pt idx="142">
                  <c:v>2</c:v>
                </c:pt>
                <c:pt idx="143">
                  <c:v>2</c:v>
                </c:pt>
                <c:pt idx="144">
                  <c:v>1</c:v>
                </c:pt>
                <c:pt idx="145">
                  <c:v>1</c:v>
                </c:pt>
                <c:pt idx="146">
                  <c:v>2</c:v>
                </c:pt>
                <c:pt idx="147">
                  <c:v>1</c:v>
                </c:pt>
                <c:pt idx="148">
                  <c:v>2</c:v>
                </c:pt>
                <c:pt idx="149">
                  <c:v>1</c:v>
                </c:pt>
                <c:pt idx="150">
                  <c:v>2</c:v>
                </c:pt>
                <c:pt idx="151">
                  <c:v>2</c:v>
                </c:pt>
                <c:pt idx="152">
                  <c:v>1</c:v>
                </c:pt>
                <c:pt idx="153">
                  <c:v>2</c:v>
                </c:pt>
                <c:pt idx="154">
                  <c:v>2</c:v>
                </c:pt>
                <c:pt idx="155">
                  <c:v>2</c:v>
                </c:pt>
                <c:pt idx="156">
                  <c:v>2</c:v>
                </c:pt>
                <c:pt idx="157">
                  <c:v>2</c:v>
                </c:pt>
                <c:pt idx="158">
                  <c:v>2</c:v>
                </c:pt>
                <c:pt idx="159">
                  <c:v>1</c:v>
                </c:pt>
                <c:pt idx="160">
                  <c:v>1</c:v>
                </c:pt>
                <c:pt idx="161">
                  <c:v>1</c:v>
                </c:pt>
                <c:pt idx="162">
                  <c:v>2</c:v>
                </c:pt>
                <c:pt idx="163">
                  <c:v>2</c:v>
                </c:pt>
                <c:pt idx="164">
                  <c:v>2</c:v>
                </c:pt>
                <c:pt idx="165">
                  <c:v>2</c:v>
                </c:pt>
                <c:pt idx="166">
                  <c:v>2</c:v>
                </c:pt>
                <c:pt idx="167">
                  <c:v>2</c:v>
                </c:pt>
                <c:pt idx="168">
                  <c:v>1</c:v>
                </c:pt>
                <c:pt idx="169">
                  <c:v>2</c:v>
                </c:pt>
                <c:pt idx="170">
                  <c:v>1</c:v>
                </c:pt>
                <c:pt idx="171">
                  <c:v>2</c:v>
                </c:pt>
                <c:pt idx="172">
                  <c:v>1</c:v>
                </c:pt>
                <c:pt idx="173">
                  <c:v>2</c:v>
                </c:pt>
                <c:pt idx="174">
                  <c:v>1</c:v>
                </c:pt>
                <c:pt idx="175">
                  <c:v>1</c:v>
                </c:pt>
                <c:pt idx="176">
                  <c:v>2</c:v>
                </c:pt>
                <c:pt idx="177">
                  <c:v>2</c:v>
                </c:pt>
                <c:pt idx="178">
                  <c:v>1</c:v>
                </c:pt>
                <c:pt idx="179">
                  <c:v>1</c:v>
                </c:pt>
                <c:pt idx="180">
                  <c:v>2</c:v>
                </c:pt>
                <c:pt idx="181">
                  <c:v>2</c:v>
                </c:pt>
                <c:pt idx="182">
                  <c:v>2</c:v>
                </c:pt>
                <c:pt idx="183">
                  <c:v>1</c:v>
                </c:pt>
                <c:pt idx="184">
                  <c:v>2</c:v>
                </c:pt>
                <c:pt idx="185">
                  <c:v>2</c:v>
                </c:pt>
                <c:pt idx="186">
                  <c:v>1</c:v>
                </c:pt>
                <c:pt idx="187">
                  <c:v>2</c:v>
                </c:pt>
                <c:pt idx="188">
                  <c:v>2</c:v>
                </c:pt>
                <c:pt idx="189">
                  <c:v>2</c:v>
                </c:pt>
                <c:pt idx="190">
                  <c:v>2</c:v>
                </c:pt>
                <c:pt idx="191">
                  <c:v>2</c:v>
                </c:pt>
                <c:pt idx="192">
                  <c:v>2</c:v>
                </c:pt>
                <c:pt idx="193">
                  <c:v>1</c:v>
                </c:pt>
                <c:pt idx="194">
                  <c:v>2</c:v>
                </c:pt>
                <c:pt idx="195">
                  <c:v>1</c:v>
                </c:pt>
                <c:pt idx="196">
                  <c:v>2</c:v>
                </c:pt>
                <c:pt idx="197">
                  <c:v>1</c:v>
                </c:pt>
                <c:pt idx="198">
                  <c:v>2</c:v>
                </c:pt>
                <c:pt idx="199">
                  <c:v>2</c:v>
                </c:pt>
                <c:pt idx="200">
                  <c:v>2</c:v>
                </c:pt>
                <c:pt idx="201">
                  <c:v>2</c:v>
                </c:pt>
                <c:pt idx="202">
                  <c:v>2</c:v>
                </c:pt>
                <c:pt idx="203">
                  <c:v>2</c:v>
                </c:pt>
                <c:pt idx="204">
                  <c:v>1</c:v>
                </c:pt>
                <c:pt idx="205">
                  <c:v>1</c:v>
                </c:pt>
                <c:pt idx="206">
                  <c:v>1</c:v>
                </c:pt>
                <c:pt idx="207">
                  <c:v>2</c:v>
                </c:pt>
                <c:pt idx="208">
                  <c:v>2</c:v>
                </c:pt>
                <c:pt idx="209">
                  <c:v>1</c:v>
                </c:pt>
                <c:pt idx="210">
                  <c:v>2</c:v>
                </c:pt>
                <c:pt idx="211">
                  <c:v>2</c:v>
                </c:pt>
                <c:pt idx="212">
                  <c:v>1</c:v>
                </c:pt>
                <c:pt idx="213">
                  <c:v>2</c:v>
                </c:pt>
                <c:pt idx="214">
                  <c:v>2</c:v>
                </c:pt>
                <c:pt idx="215">
                  <c:v>1</c:v>
                </c:pt>
                <c:pt idx="216">
                  <c:v>2</c:v>
                </c:pt>
                <c:pt idx="217">
                  <c:v>2</c:v>
                </c:pt>
                <c:pt idx="218">
                  <c:v>1</c:v>
                </c:pt>
                <c:pt idx="219">
                  <c:v>2</c:v>
                </c:pt>
                <c:pt idx="220">
                  <c:v>2</c:v>
                </c:pt>
                <c:pt idx="221">
                  <c:v>1</c:v>
                </c:pt>
                <c:pt idx="222">
                  <c:v>2</c:v>
                </c:pt>
                <c:pt idx="223">
                  <c:v>2</c:v>
                </c:pt>
                <c:pt idx="224">
                  <c:v>1</c:v>
                </c:pt>
                <c:pt idx="225">
                  <c:v>2</c:v>
                </c:pt>
                <c:pt idx="226">
                  <c:v>1</c:v>
                </c:pt>
                <c:pt idx="227">
                  <c:v>2</c:v>
                </c:pt>
                <c:pt idx="228">
                  <c:v>2</c:v>
                </c:pt>
                <c:pt idx="229">
                  <c:v>1</c:v>
                </c:pt>
                <c:pt idx="230">
                  <c:v>1</c:v>
                </c:pt>
                <c:pt idx="231">
                  <c:v>2</c:v>
                </c:pt>
                <c:pt idx="232">
                  <c:v>2</c:v>
                </c:pt>
                <c:pt idx="233">
                  <c:v>2</c:v>
                </c:pt>
                <c:pt idx="234">
                  <c:v>2</c:v>
                </c:pt>
                <c:pt idx="235">
                  <c:v>2</c:v>
                </c:pt>
                <c:pt idx="236">
                  <c:v>2</c:v>
                </c:pt>
                <c:pt idx="237">
                  <c:v>1</c:v>
                </c:pt>
                <c:pt idx="238">
                  <c:v>2</c:v>
                </c:pt>
                <c:pt idx="239">
                  <c:v>2</c:v>
                </c:pt>
                <c:pt idx="240">
                  <c:v>2</c:v>
                </c:pt>
                <c:pt idx="241">
                  <c:v>2</c:v>
                </c:pt>
                <c:pt idx="242">
                  <c:v>2</c:v>
                </c:pt>
              </c:numCache>
            </c:numRef>
          </c:xVal>
          <c:yVal>
            <c:numRef>
              <c:f>RESULTS!$C$30:$C$272</c:f>
              <c:numCache>
                <c:formatCode>General</c:formatCode>
                <c:ptCount val="243"/>
                <c:pt idx="0">
                  <c:v>-0.10959964049155779</c:v>
                </c:pt>
                <c:pt idx="1">
                  <c:v>-0.4841849359235777</c:v>
                </c:pt>
                <c:pt idx="2">
                  <c:v>-0.5764654790606023</c:v>
                </c:pt>
                <c:pt idx="3">
                  <c:v>-1.1462628286011247</c:v>
                </c:pt>
                <c:pt idx="4">
                  <c:v>-1.7125618258270394</c:v>
                </c:pt>
                <c:pt idx="5">
                  <c:v>-1.1111743989497298</c:v>
                </c:pt>
                <c:pt idx="6">
                  <c:v>-2.8832138100296945</c:v>
                </c:pt>
                <c:pt idx="7">
                  <c:v>-0.77209640550150205</c:v>
                </c:pt>
                <c:pt idx="8">
                  <c:v>-0.63019753480810636</c:v>
                </c:pt>
                <c:pt idx="9">
                  <c:v>-0.73062045731422742</c:v>
                </c:pt>
                <c:pt idx="10">
                  <c:v>-0.67686299004026007</c:v>
                </c:pt>
                <c:pt idx="11">
                  <c:v>-1.6500513488485107</c:v>
                </c:pt>
                <c:pt idx="12">
                  <c:v>-0.31401467736466371</c:v>
                </c:pt>
                <c:pt idx="13">
                  <c:v>-0.2481421281689522</c:v>
                </c:pt>
                <c:pt idx="14">
                  <c:v>-0.48160342763835717</c:v>
                </c:pt>
                <c:pt idx="15">
                  <c:v>-0.57660492033943744</c:v>
                </c:pt>
                <c:pt idx="16">
                  <c:v>-0.36450765522780881</c:v>
                </c:pt>
                <c:pt idx="17">
                  <c:v>-2.057518866126216</c:v>
                </c:pt>
                <c:pt idx="18">
                  <c:v>-0.53952731801194709</c:v>
                </c:pt>
                <c:pt idx="19">
                  <c:v>-0.65290496180308066</c:v>
                </c:pt>
                <c:pt idx="20">
                  <c:v>-0.58192146462803418</c:v>
                </c:pt>
                <c:pt idx="21">
                  <c:v>-1.3399304117224053</c:v>
                </c:pt>
                <c:pt idx="22">
                  <c:v>-0.63093849430390447</c:v>
                </c:pt>
                <c:pt idx="23">
                  <c:v>-0.36511537183091547</c:v>
                </c:pt>
                <c:pt idx="24">
                  <c:v>-0.99054240608105815</c:v>
                </c:pt>
                <c:pt idx="25">
                  <c:v>-0.55105667480760712</c:v>
                </c:pt>
                <c:pt idx="26">
                  <c:v>-0.461371504878195</c:v>
                </c:pt>
                <c:pt idx="27">
                  <c:v>-0.96793558684698211</c:v>
                </c:pt>
                <c:pt idx="28">
                  <c:v>-0.70655987059728087</c:v>
                </c:pt>
                <c:pt idx="29">
                  <c:v>-0.38342567096653646</c:v>
                </c:pt>
                <c:pt idx="30">
                  <c:v>-0.56692295732911457</c:v>
                </c:pt>
                <c:pt idx="31">
                  <c:v>-0.76643013995766718</c:v>
                </c:pt>
                <c:pt idx="32">
                  <c:v>-0.57404128286818046</c:v>
                </c:pt>
                <c:pt idx="33">
                  <c:v>-0.59973116244847802</c:v>
                </c:pt>
                <c:pt idx="34">
                  <c:v>-0.66303141117065123</c:v>
                </c:pt>
                <c:pt idx="35">
                  <c:v>-0.34247846601865106</c:v>
                </c:pt>
                <c:pt idx="36">
                  <c:v>-0.23327968867318694</c:v>
                </c:pt>
                <c:pt idx="37">
                  <c:v>-0.96116272652191004</c:v>
                </c:pt>
                <c:pt idx="38">
                  <c:v>-0.25806444329500233</c:v>
                </c:pt>
                <c:pt idx="39">
                  <c:v>-0.44971052774928233</c:v>
                </c:pt>
                <c:pt idx="40">
                  <c:v>-2.2284253288709088E-2</c:v>
                </c:pt>
                <c:pt idx="41">
                  <c:v>0.26463993000975061</c:v>
                </c:pt>
                <c:pt idx="42">
                  <c:v>-0.542115449776154</c:v>
                </c:pt>
                <c:pt idx="43">
                  <c:v>-0.19443431859874116</c:v>
                </c:pt>
                <c:pt idx="44">
                  <c:v>-1.7326469201364825E-2</c:v>
                </c:pt>
                <c:pt idx="45">
                  <c:v>8.8916811892512992E-2</c:v>
                </c:pt>
                <c:pt idx="46">
                  <c:v>-0.29169006871878889</c:v>
                </c:pt>
                <c:pt idx="47">
                  <c:v>-0.2275908760657277</c:v>
                </c:pt>
                <c:pt idx="48">
                  <c:v>-0.74378918397167926</c:v>
                </c:pt>
                <c:pt idx="49">
                  <c:v>-0.26032168611613038</c:v>
                </c:pt>
                <c:pt idx="50">
                  <c:v>-0.26963612414737614</c:v>
                </c:pt>
                <c:pt idx="51">
                  <c:v>-0.5448855984811094</c:v>
                </c:pt>
                <c:pt idx="52">
                  <c:v>-0.44672128163883817</c:v>
                </c:pt>
                <c:pt idx="53">
                  <c:v>-0.1507338332114676</c:v>
                </c:pt>
                <c:pt idx="54">
                  <c:v>-0.23368572958601685</c:v>
                </c:pt>
                <c:pt idx="55">
                  <c:v>-5.1757138673652392E-2</c:v>
                </c:pt>
                <c:pt idx="56">
                  <c:v>-0.41184377975408459</c:v>
                </c:pt>
                <c:pt idx="57">
                  <c:v>-0.47675444362154806</c:v>
                </c:pt>
                <c:pt idx="58">
                  <c:v>0.25069849856570858</c:v>
                </c:pt>
                <c:pt idx="59">
                  <c:v>-0.32207212923593787</c:v>
                </c:pt>
                <c:pt idx="60">
                  <c:v>-1.7484902528269517</c:v>
                </c:pt>
                <c:pt idx="61">
                  <c:v>-1.297910633883375</c:v>
                </c:pt>
                <c:pt idx="62">
                  <c:v>-0.98872629285096192</c:v>
                </c:pt>
                <c:pt idx="63">
                  <c:v>-0.82400065186024207</c:v>
                </c:pt>
                <c:pt idx="64">
                  <c:v>-0.38617132188899905</c:v>
                </c:pt>
                <c:pt idx="65">
                  <c:v>2.8037882891656096E-3</c:v>
                </c:pt>
                <c:pt idx="66">
                  <c:v>-0.69792214701743305</c:v>
                </c:pt>
                <c:pt idx="67">
                  <c:v>-0.37648354856605248</c:v>
                </c:pt>
                <c:pt idx="68">
                  <c:v>-2.407707687554014</c:v>
                </c:pt>
                <c:pt idx="69">
                  <c:v>5.6777071696578529E-2</c:v>
                </c:pt>
                <c:pt idx="70">
                  <c:v>-0.23059640256559177</c:v>
                </c:pt>
                <c:pt idx="71">
                  <c:v>-0.24203828228901525</c:v>
                </c:pt>
                <c:pt idx="72">
                  <c:v>-1.9670682340340853</c:v>
                </c:pt>
                <c:pt idx="73">
                  <c:v>-9.2948684008682392E-3</c:v>
                </c:pt>
                <c:pt idx="74">
                  <c:v>-1.5717383170060644</c:v>
                </c:pt>
                <c:pt idx="75">
                  <c:v>-1.5572574446640139</c:v>
                </c:pt>
                <c:pt idx="76">
                  <c:v>-1.0954964609780751</c:v>
                </c:pt>
                <c:pt idx="77">
                  <c:v>-0.9283378063658474</c:v>
                </c:pt>
                <c:pt idx="78">
                  <c:v>-0.19608788772765662</c:v>
                </c:pt>
                <c:pt idx="79">
                  <c:v>-0.4077374139456782</c:v>
                </c:pt>
                <c:pt idx="80">
                  <c:v>-0.51771350403933303</c:v>
                </c:pt>
                <c:pt idx="81">
                  <c:v>-1.2163180907499833</c:v>
                </c:pt>
                <c:pt idx="82">
                  <c:v>-1.9005799567097159</c:v>
                </c:pt>
                <c:pt idx="83">
                  <c:v>-0.283437908445062</c:v>
                </c:pt>
                <c:pt idx="84">
                  <c:v>-1.1874403418612505</c:v>
                </c:pt>
                <c:pt idx="85">
                  <c:v>-0.25652096879128283</c:v>
                </c:pt>
                <c:pt idx="86">
                  <c:v>3.2212162848097137E-2</c:v>
                </c:pt>
                <c:pt idx="87">
                  <c:v>-0.32455502814302362</c:v>
                </c:pt>
                <c:pt idx="88">
                  <c:v>3.2022493655312179E-2</c:v>
                </c:pt>
                <c:pt idx="89">
                  <c:v>-0.47833803394766949</c:v>
                </c:pt>
                <c:pt idx="90">
                  <c:v>-0.80130277621072743</c:v>
                </c:pt>
                <c:pt idx="91">
                  <c:v>-0.32676460217905401</c:v>
                </c:pt>
                <c:pt idx="92">
                  <c:v>-0.65813635825739336</c:v>
                </c:pt>
                <c:pt idx="93">
                  <c:v>0.16667699078659703</c:v>
                </c:pt>
                <c:pt idx="94">
                  <c:v>-0.72014883242985128</c:v>
                </c:pt>
                <c:pt idx="95">
                  <c:v>-0.9182602807856588</c:v>
                </c:pt>
                <c:pt idx="96">
                  <c:v>-0.14865422079608459</c:v>
                </c:pt>
                <c:pt idx="97">
                  <c:v>-0.61105113247787113</c:v>
                </c:pt>
                <c:pt idx="98">
                  <c:v>0.23354334674245347</c:v>
                </c:pt>
                <c:pt idx="99">
                  <c:v>0.48793935987474235</c:v>
                </c:pt>
                <c:pt idx="100">
                  <c:v>-2.8460132537704439</c:v>
                </c:pt>
                <c:pt idx="101">
                  <c:v>0.11441974796546894</c:v>
                </c:pt>
                <c:pt idx="102">
                  <c:v>8.9320163273065578E-2</c:v>
                </c:pt>
                <c:pt idx="103">
                  <c:v>0.22223172450956019</c:v>
                </c:pt>
                <c:pt idx="104">
                  <c:v>-5.1092365830897268E-2</c:v>
                </c:pt>
                <c:pt idx="105">
                  <c:v>0.25394809916551653</c:v>
                </c:pt>
                <c:pt idx="106">
                  <c:v>-9.1843413394864903E-2</c:v>
                </c:pt>
                <c:pt idx="107">
                  <c:v>0.26557629632034541</c:v>
                </c:pt>
                <c:pt idx="108">
                  <c:v>-0.1902331648061657</c:v>
                </c:pt>
                <c:pt idx="109">
                  <c:v>-0.79200340056847018</c:v>
                </c:pt>
                <c:pt idx="110">
                  <c:v>-1.0893926150981383</c:v>
                </c:pt>
                <c:pt idx="111">
                  <c:v>0.50900374884282806</c:v>
                </c:pt>
                <c:pt idx="112">
                  <c:v>0.22678684115975445</c:v>
                </c:pt>
                <c:pt idx="113">
                  <c:v>-0.22444648778920584</c:v>
                </c:pt>
                <c:pt idx="114">
                  <c:v>3.8801286584916994E-2</c:v>
                </c:pt>
                <c:pt idx="115">
                  <c:v>0.43679364795588116</c:v>
                </c:pt>
                <c:pt idx="116">
                  <c:v>-0.14634483163168532</c:v>
                </c:pt>
                <c:pt idx="117">
                  <c:v>-0.23062613224866579</c:v>
                </c:pt>
                <c:pt idx="118">
                  <c:v>0.4314771036672842</c:v>
                </c:pt>
                <c:pt idx="119">
                  <c:v>-0.15873651363163432</c:v>
                </c:pt>
                <c:pt idx="120">
                  <c:v>-0.2002840405103532</c:v>
                </c:pt>
                <c:pt idx="121">
                  <c:v>-0.77780926062000866</c:v>
                </c:pt>
                <c:pt idx="122">
                  <c:v>-0.17159751894940145</c:v>
                </c:pt>
                <c:pt idx="123">
                  <c:v>7.9702519660097781E-2</c:v>
                </c:pt>
                <c:pt idx="124">
                  <c:v>0.51237207006826058</c:v>
                </c:pt>
                <c:pt idx="125">
                  <c:v>0.19152811474965681</c:v>
                </c:pt>
                <c:pt idx="126">
                  <c:v>0.21509399440151755</c:v>
                </c:pt>
                <c:pt idx="127">
                  <c:v>-1.8914275775102647</c:v>
                </c:pt>
                <c:pt idx="128">
                  <c:v>0.14793802712029214</c:v>
                </c:pt>
                <c:pt idx="129">
                  <c:v>-0.1868201601977959</c:v>
                </c:pt>
                <c:pt idx="130">
                  <c:v>0.19897905236884794</c:v>
                </c:pt>
                <c:pt idx="131">
                  <c:v>-3.5998530425886965E-2</c:v>
                </c:pt>
                <c:pt idx="132">
                  <c:v>-0.63635132322202992</c:v>
                </c:pt>
                <c:pt idx="133">
                  <c:v>0.11398628489321538</c:v>
                </c:pt>
                <c:pt idx="134">
                  <c:v>0.60805737988674746</c:v>
                </c:pt>
                <c:pt idx="135">
                  <c:v>0.64892391455852216</c:v>
                </c:pt>
                <c:pt idx="136">
                  <c:v>0.30126547528702341</c:v>
                </c:pt>
                <c:pt idx="137">
                  <c:v>-1.8339334786620887</c:v>
                </c:pt>
                <c:pt idx="138">
                  <c:v>-1.9592973109076235</c:v>
                </c:pt>
                <c:pt idx="139">
                  <c:v>-1.1369536545878862</c:v>
                </c:pt>
                <c:pt idx="140">
                  <c:v>0.18768430566435201</c:v>
                </c:pt>
                <c:pt idx="141">
                  <c:v>-0.30900452155350067</c:v>
                </c:pt>
                <c:pt idx="142">
                  <c:v>0.38749852835486909</c:v>
                </c:pt>
                <c:pt idx="143">
                  <c:v>0.57754506187906784</c:v>
                </c:pt>
                <c:pt idx="144">
                  <c:v>0.26772239081444305</c:v>
                </c:pt>
                <c:pt idx="145">
                  <c:v>0.50104737436503699</c:v>
                </c:pt>
                <c:pt idx="146">
                  <c:v>0.66157442069203354</c:v>
                </c:pt>
                <c:pt idx="147">
                  <c:v>0.23113491972533406</c:v>
                </c:pt>
                <c:pt idx="148">
                  <c:v>0.43225525240727913</c:v>
                </c:pt>
                <c:pt idx="149">
                  <c:v>-1.0962062008360611</c:v>
                </c:pt>
                <c:pt idx="150">
                  <c:v>-1.0028175613151507</c:v>
                </c:pt>
                <c:pt idx="151">
                  <c:v>-0.84812425118229395</c:v>
                </c:pt>
                <c:pt idx="152">
                  <c:v>-0.38709311870963203</c:v>
                </c:pt>
                <c:pt idx="153">
                  <c:v>5.0837350878261134E-2</c:v>
                </c:pt>
                <c:pt idx="154">
                  <c:v>0.71115127666898381</c:v>
                </c:pt>
                <c:pt idx="155">
                  <c:v>0.28031023626320417</c:v>
                </c:pt>
                <c:pt idx="156">
                  <c:v>-0.83384086677733604</c:v>
                </c:pt>
                <c:pt idx="157">
                  <c:v>0.3388507133076395</c:v>
                </c:pt>
                <c:pt idx="158">
                  <c:v>0.75239306506178094</c:v>
                </c:pt>
                <c:pt idx="159">
                  <c:v>0.49734481731957336</c:v>
                </c:pt>
                <c:pt idx="160">
                  <c:v>9.0490916959959922E-2</c:v>
                </c:pt>
                <c:pt idx="161">
                  <c:v>0.45073315876932529</c:v>
                </c:pt>
                <c:pt idx="162">
                  <c:v>0.56260781422238759</c:v>
                </c:pt>
                <c:pt idx="163">
                  <c:v>-6.5522505444604029E-3</c:v>
                </c:pt>
                <c:pt idx="164">
                  <c:v>0.19710714527201878</c:v>
                </c:pt>
                <c:pt idx="165">
                  <c:v>1.2642137240303106</c:v>
                </c:pt>
                <c:pt idx="166">
                  <c:v>0.78818730330760589</c:v>
                </c:pt>
                <c:pt idx="167">
                  <c:v>-0.22997382446625858</c:v>
                </c:pt>
                <c:pt idx="168">
                  <c:v>0.37143690390741346</c:v>
                </c:pt>
                <c:pt idx="169">
                  <c:v>-9.0697976721720419E-2</c:v>
                </c:pt>
                <c:pt idx="170">
                  <c:v>1.1568076146363473</c:v>
                </c:pt>
                <c:pt idx="171">
                  <c:v>0.26016697359040375</c:v>
                </c:pt>
                <c:pt idx="172">
                  <c:v>0.60435907399810151</c:v>
                </c:pt>
                <c:pt idx="173">
                  <c:v>0.40163194656426704</c:v>
                </c:pt>
                <c:pt idx="174">
                  <c:v>0.74727384821857878</c:v>
                </c:pt>
                <c:pt idx="175">
                  <c:v>0.77520133846920558</c:v>
                </c:pt>
                <c:pt idx="176">
                  <c:v>3.9013478925748579E-2</c:v>
                </c:pt>
                <c:pt idx="177">
                  <c:v>-1.9613627385248229</c:v>
                </c:pt>
                <c:pt idx="178">
                  <c:v>0.30674777666078423</c:v>
                </c:pt>
                <c:pt idx="179">
                  <c:v>0.56597245283125197</c:v>
                </c:pt>
                <c:pt idx="180">
                  <c:v>0.58841189242072511</c:v>
                </c:pt>
                <c:pt idx="181">
                  <c:v>-0.72589344850602711</c:v>
                </c:pt>
                <c:pt idx="182">
                  <c:v>0.12566854682063822</c:v>
                </c:pt>
                <c:pt idx="183">
                  <c:v>-0.17889330833762163</c:v>
                </c:pt>
                <c:pt idx="184">
                  <c:v>-0.94770745997219175</c:v>
                </c:pt>
                <c:pt idx="185">
                  <c:v>0.91509078141753442</c:v>
                </c:pt>
                <c:pt idx="186">
                  <c:v>-7.7541350966673139E-2</c:v>
                </c:pt>
                <c:pt idx="187">
                  <c:v>0.72744900942850865</c:v>
                </c:pt>
                <c:pt idx="188">
                  <c:v>1.0092465956629644</c:v>
                </c:pt>
                <c:pt idx="189">
                  <c:v>0.8014011385311699</c:v>
                </c:pt>
                <c:pt idx="190">
                  <c:v>4.4721076091141843E-2</c:v>
                </c:pt>
                <c:pt idx="191">
                  <c:v>1.2354804031635487</c:v>
                </c:pt>
                <c:pt idx="192">
                  <c:v>0.52295402322454887</c:v>
                </c:pt>
                <c:pt idx="193">
                  <c:v>1.6559140398137755</c:v>
                </c:pt>
                <c:pt idx="194">
                  <c:v>-0.84796865385257192</c:v>
                </c:pt>
                <c:pt idx="195">
                  <c:v>0.28049592136905055</c:v>
                </c:pt>
                <c:pt idx="196">
                  <c:v>1.402939817892531</c:v>
                </c:pt>
                <c:pt idx="197">
                  <c:v>2.0468899074718969</c:v>
                </c:pt>
                <c:pt idx="198">
                  <c:v>0.63600055049078108</c:v>
                </c:pt>
                <c:pt idx="199">
                  <c:v>1.4685727155861352</c:v>
                </c:pt>
                <c:pt idx="200">
                  <c:v>1.0928270504052735</c:v>
                </c:pt>
                <c:pt idx="201">
                  <c:v>0.74630307599271895</c:v>
                </c:pt>
                <c:pt idx="202">
                  <c:v>1.1699980095861506</c:v>
                </c:pt>
                <c:pt idx="203">
                  <c:v>1.3594109216173456</c:v>
                </c:pt>
                <c:pt idx="204">
                  <c:v>1.0399878510286449</c:v>
                </c:pt>
                <c:pt idx="205">
                  <c:v>1.317469035717723</c:v>
                </c:pt>
                <c:pt idx="206">
                  <c:v>-0.38692532814859781</c:v>
                </c:pt>
                <c:pt idx="207">
                  <c:v>0.9550742017590208</c:v>
                </c:pt>
                <c:pt idx="208">
                  <c:v>1.2230948212812116</c:v>
                </c:pt>
                <c:pt idx="209">
                  <c:v>1.8194496723957507</c:v>
                </c:pt>
                <c:pt idx="210">
                  <c:v>0.49630359337953056</c:v>
                </c:pt>
                <c:pt idx="211">
                  <c:v>7.6582953943757026E-2</c:v>
                </c:pt>
                <c:pt idx="212">
                  <c:v>4.9554418044664317E-2</c:v>
                </c:pt>
                <c:pt idx="213">
                  <c:v>0.89175474340354022</c:v>
                </c:pt>
                <c:pt idx="214">
                  <c:v>-0.31203147271940601</c:v>
                </c:pt>
                <c:pt idx="215">
                  <c:v>0.20531494812096263</c:v>
                </c:pt>
                <c:pt idx="216">
                  <c:v>0.8460285776609755</c:v>
                </c:pt>
                <c:pt idx="217">
                  <c:v>1.8201298514363318</c:v>
                </c:pt>
                <c:pt idx="218">
                  <c:v>1.6218432406901275</c:v>
                </c:pt>
                <c:pt idx="219">
                  <c:v>0.95093006600630403</c:v>
                </c:pt>
                <c:pt idx="220">
                  <c:v>-0.44898991977399216</c:v>
                </c:pt>
                <c:pt idx="221">
                  <c:v>0.67229934802186975</c:v>
                </c:pt>
                <c:pt idx="222">
                  <c:v>-1.3249233034287702</c:v>
                </c:pt>
                <c:pt idx="223">
                  <c:v>1.4404025584507694</c:v>
                </c:pt>
                <c:pt idx="224">
                  <c:v>-0.4187996889297132</c:v>
                </c:pt>
                <c:pt idx="225">
                  <c:v>0.81437201706500595</c:v>
                </c:pt>
                <c:pt idx="226">
                  <c:v>0.68031621324022051</c:v>
                </c:pt>
                <c:pt idx="227">
                  <c:v>3.4550416909657597</c:v>
                </c:pt>
                <c:pt idx="228">
                  <c:v>1.4110462680119431</c:v>
                </c:pt>
                <c:pt idx="229">
                  <c:v>0.45885791434998069</c:v>
                </c:pt>
                <c:pt idx="230">
                  <c:v>0.44773353149431205</c:v>
                </c:pt>
                <c:pt idx="231">
                  <c:v>1.3000681633195068</c:v>
                </c:pt>
                <c:pt idx="232">
                  <c:v>2.4392843117580782</c:v>
                </c:pt>
                <c:pt idx="233">
                  <c:v>2.4793659785176905</c:v>
                </c:pt>
                <c:pt idx="234">
                  <c:v>1.9771788593416471</c:v>
                </c:pt>
                <c:pt idx="235">
                  <c:v>1.5115411261046212</c:v>
                </c:pt>
                <c:pt idx="236">
                  <c:v>2.9544377336412522</c:v>
                </c:pt>
                <c:pt idx="237">
                  <c:v>2.674457301367609</c:v>
                </c:pt>
                <c:pt idx="238">
                  <c:v>1.7255213528842814</c:v>
                </c:pt>
                <c:pt idx="239">
                  <c:v>0.79858439078743793</c:v>
                </c:pt>
                <c:pt idx="240">
                  <c:v>2.4828165304633076</c:v>
                </c:pt>
                <c:pt idx="241">
                  <c:v>3.0629285796709915</c:v>
                </c:pt>
                <c:pt idx="242">
                  <c:v>4.0769637548614739</c:v>
                </c:pt>
              </c:numCache>
            </c:numRef>
          </c:yVal>
          <c:smooth val="0"/>
          <c:extLst>
            <c:ext xmlns:c16="http://schemas.microsoft.com/office/drawing/2014/chart" uri="{C3380CC4-5D6E-409C-BE32-E72D297353CC}">
              <c16:uniqueId val="{00000003-DD3D-4557-BB01-E3E9488CB2BF}"/>
            </c:ext>
          </c:extLst>
        </c:ser>
        <c:dLbls>
          <c:showLegendKey val="0"/>
          <c:showVal val="0"/>
          <c:showCatName val="0"/>
          <c:showSerName val="0"/>
          <c:showPercent val="0"/>
          <c:showBubbleSize val="0"/>
        </c:dLbls>
        <c:axId val="49346704"/>
        <c:axId val="49349200"/>
      </c:scatterChart>
      <c:valAx>
        <c:axId val="49346704"/>
        <c:scaling>
          <c:orientation val="minMax"/>
        </c:scaling>
        <c:delete val="0"/>
        <c:axPos val="b"/>
        <c:title>
          <c:tx>
            <c:rich>
              <a:bodyPr/>
              <a:lstStyle/>
              <a:p>
                <a:pPr>
                  <a:defRPr/>
                </a:pPr>
                <a:r>
                  <a:rPr lang="en-GB"/>
                  <a:t>Encode sex</a:t>
                </a:r>
              </a:p>
            </c:rich>
          </c:tx>
          <c:overlay val="0"/>
        </c:title>
        <c:numFmt formatCode="General" sourceLinked="1"/>
        <c:majorTickMark val="out"/>
        <c:minorTickMark val="none"/>
        <c:tickLblPos val="nextTo"/>
        <c:crossAx val="49349200"/>
        <c:crosses val="autoZero"/>
        <c:crossBetween val="midCat"/>
      </c:valAx>
      <c:valAx>
        <c:axId val="49349200"/>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4934670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smoker  Residual Plot</a:t>
            </a:r>
          </a:p>
        </c:rich>
      </c:tx>
      <c:overlay val="0"/>
    </c:title>
    <c:autoTitleDeleted val="0"/>
    <c:plotArea>
      <c:layout/>
      <c:scatterChart>
        <c:scatterStyle val="lineMarker"/>
        <c:varyColors val="0"/>
        <c:ser>
          <c:idx val="0"/>
          <c:order val="0"/>
          <c:spPr>
            <a:ln w="19050">
              <a:noFill/>
            </a:ln>
          </c:spPr>
          <c:xVal>
            <c:numRef>
              <c:f>'Table for MLR'!$J$2:$J$244</c:f>
              <c:numCache>
                <c:formatCode>General</c:formatCode>
                <c:ptCount val="243"/>
                <c:pt idx="0">
                  <c:v>1</c:v>
                </c:pt>
                <c:pt idx="1">
                  <c:v>1</c:v>
                </c:pt>
                <c:pt idx="2">
                  <c:v>2</c:v>
                </c:pt>
                <c:pt idx="3">
                  <c:v>1</c:v>
                </c:pt>
                <c:pt idx="4">
                  <c:v>2</c:v>
                </c:pt>
                <c:pt idx="5">
                  <c:v>1</c:v>
                </c:pt>
                <c:pt idx="6">
                  <c:v>1</c:v>
                </c:pt>
                <c:pt idx="7">
                  <c:v>2</c:v>
                </c:pt>
                <c:pt idx="8">
                  <c:v>2</c:v>
                </c:pt>
                <c:pt idx="9">
                  <c:v>2</c:v>
                </c:pt>
                <c:pt idx="10">
                  <c:v>2</c:v>
                </c:pt>
                <c:pt idx="11">
                  <c:v>2</c:v>
                </c:pt>
                <c:pt idx="12">
                  <c:v>2</c:v>
                </c:pt>
                <c:pt idx="13">
                  <c:v>1</c:v>
                </c:pt>
                <c:pt idx="14">
                  <c:v>2</c:v>
                </c:pt>
                <c:pt idx="15">
                  <c:v>2</c:v>
                </c:pt>
                <c:pt idx="16">
                  <c:v>2</c:v>
                </c:pt>
                <c:pt idx="17">
                  <c:v>2</c:v>
                </c:pt>
                <c:pt idx="18">
                  <c:v>1</c:v>
                </c:pt>
                <c:pt idx="19">
                  <c:v>2</c:v>
                </c:pt>
                <c:pt idx="20">
                  <c:v>2</c:v>
                </c:pt>
                <c:pt idx="21">
                  <c:v>2</c:v>
                </c:pt>
                <c:pt idx="22">
                  <c:v>2</c:v>
                </c:pt>
                <c:pt idx="23">
                  <c:v>2</c:v>
                </c:pt>
                <c:pt idx="24">
                  <c:v>1</c:v>
                </c:pt>
                <c:pt idx="25">
                  <c:v>1</c:v>
                </c:pt>
                <c:pt idx="26">
                  <c:v>2</c:v>
                </c:pt>
                <c:pt idx="27">
                  <c:v>2</c:v>
                </c:pt>
                <c:pt idx="28">
                  <c:v>1</c:v>
                </c:pt>
                <c:pt idx="29">
                  <c:v>1</c:v>
                </c:pt>
                <c:pt idx="30">
                  <c:v>2</c:v>
                </c:pt>
                <c:pt idx="31">
                  <c:v>1</c:v>
                </c:pt>
                <c:pt idx="32">
                  <c:v>2</c:v>
                </c:pt>
                <c:pt idx="33">
                  <c:v>2</c:v>
                </c:pt>
                <c:pt idx="34">
                  <c:v>2</c:v>
                </c:pt>
                <c:pt idx="35">
                  <c:v>2</c:v>
                </c:pt>
                <c:pt idx="36">
                  <c:v>2</c:v>
                </c:pt>
                <c:pt idx="37">
                  <c:v>2</c:v>
                </c:pt>
                <c:pt idx="38">
                  <c:v>1</c:v>
                </c:pt>
                <c:pt idx="39">
                  <c:v>2</c:v>
                </c:pt>
                <c:pt idx="40">
                  <c:v>2</c:v>
                </c:pt>
                <c:pt idx="41">
                  <c:v>1</c:v>
                </c:pt>
                <c:pt idx="42">
                  <c:v>2</c:v>
                </c:pt>
                <c:pt idx="43">
                  <c:v>2</c:v>
                </c:pt>
                <c:pt idx="44">
                  <c:v>1</c:v>
                </c:pt>
                <c:pt idx="45">
                  <c:v>2</c:v>
                </c:pt>
                <c:pt idx="46">
                  <c:v>2</c:v>
                </c:pt>
                <c:pt idx="47">
                  <c:v>2</c:v>
                </c:pt>
                <c:pt idx="48">
                  <c:v>2</c:v>
                </c:pt>
                <c:pt idx="49">
                  <c:v>1</c:v>
                </c:pt>
                <c:pt idx="50">
                  <c:v>2</c:v>
                </c:pt>
                <c:pt idx="51">
                  <c:v>2</c:v>
                </c:pt>
                <c:pt idx="52">
                  <c:v>2</c:v>
                </c:pt>
                <c:pt idx="53">
                  <c:v>2</c:v>
                </c:pt>
                <c:pt idx="54">
                  <c:v>2</c:v>
                </c:pt>
                <c:pt idx="55">
                  <c:v>2</c:v>
                </c:pt>
                <c:pt idx="56">
                  <c:v>2</c:v>
                </c:pt>
                <c:pt idx="57">
                  <c:v>1</c:v>
                </c:pt>
                <c:pt idx="58">
                  <c:v>2</c:v>
                </c:pt>
                <c:pt idx="59">
                  <c:v>2</c:v>
                </c:pt>
                <c:pt idx="60">
                  <c:v>2</c:v>
                </c:pt>
                <c:pt idx="61">
                  <c:v>2</c:v>
                </c:pt>
                <c:pt idx="62">
                  <c:v>2</c:v>
                </c:pt>
                <c:pt idx="63">
                  <c:v>2</c:v>
                </c:pt>
                <c:pt idx="64">
                  <c:v>2</c:v>
                </c:pt>
                <c:pt idx="65">
                  <c:v>1</c:v>
                </c:pt>
                <c:pt idx="66">
                  <c:v>1</c:v>
                </c:pt>
                <c:pt idx="67">
                  <c:v>1</c:v>
                </c:pt>
                <c:pt idx="68">
                  <c:v>1</c:v>
                </c:pt>
                <c:pt idx="69">
                  <c:v>1</c:v>
                </c:pt>
                <c:pt idx="70">
                  <c:v>1</c:v>
                </c:pt>
                <c:pt idx="71">
                  <c:v>1</c:v>
                </c:pt>
                <c:pt idx="72">
                  <c:v>1</c:v>
                </c:pt>
                <c:pt idx="73">
                  <c:v>1</c:v>
                </c:pt>
                <c:pt idx="74">
                  <c:v>1</c:v>
                </c:pt>
                <c:pt idx="75">
                  <c:v>1</c:v>
                </c:pt>
                <c:pt idx="76">
                  <c:v>1</c:v>
                </c:pt>
                <c:pt idx="77">
                  <c:v>2</c:v>
                </c:pt>
                <c:pt idx="78">
                  <c:v>1</c:v>
                </c:pt>
                <c:pt idx="79">
                  <c:v>1</c:v>
                </c:pt>
                <c:pt idx="80">
                  <c:v>2</c:v>
                </c:pt>
                <c:pt idx="81">
                  <c:v>1</c:v>
                </c:pt>
                <c:pt idx="82">
                  <c:v>2</c:v>
                </c:pt>
                <c:pt idx="83">
                  <c:v>1</c:v>
                </c:pt>
                <c:pt idx="84">
                  <c:v>2</c:v>
                </c:pt>
                <c:pt idx="85">
                  <c:v>2</c:v>
                </c:pt>
                <c:pt idx="86">
                  <c:v>1</c:v>
                </c:pt>
                <c:pt idx="87">
                  <c:v>2</c:v>
                </c:pt>
                <c:pt idx="88">
                  <c:v>1</c:v>
                </c:pt>
                <c:pt idx="89">
                  <c:v>2</c:v>
                </c:pt>
                <c:pt idx="90">
                  <c:v>2</c:v>
                </c:pt>
                <c:pt idx="91">
                  <c:v>2</c:v>
                </c:pt>
                <c:pt idx="92">
                  <c:v>2</c:v>
                </c:pt>
                <c:pt idx="93">
                  <c:v>2</c:v>
                </c:pt>
                <c:pt idx="94">
                  <c:v>2</c:v>
                </c:pt>
                <c:pt idx="95">
                  <c:v>2</c:v>
                </c:pt>
                <c:pt idx="96">
                  <c:v>2</c:v>
                </c:pt>
                <c:pt idx="97">
                  <c:v>2</c:v>
                </c:pt>
                <c:pt idx="98">
                  <c:v>2</c:v>
                </c:pt>
                <c:pt idx="99">
                  <c:v>1</c:v>
                </c:pt>
                <c:pt idx="100">
                  <c:v>1</c:v>
                </c:pt>
                <c:pt idx="101">
                  <c:v>2</c:v>
                </c:pt>
                <c:pt idx="102">
                  <c:v>2</c:v>
                </c:pt>
                <c:pt idx="103">
                  <c:v>2</c:v>
                </c:pt>
                <c:pt idx="104">
                  <c:v>1</c:v>
                </c:pt>
                <c:pt idx="105">
                  <c:v>1</c:v>
                </c:pt>
                <c:pt idx="106">
                  <c:v>1</c:v>
                </c:pt>
                <c:pt idx="107">
                  <c:v>2</c:v>
                </c:pt>
                <c:pt idx="108">
                  <c:v>2</c:v>
                </c:pt>
                <c:pt idx="109">
                  <c:v>2</c:v>
                </c:pt>
                <c:pt idx="110">
                  <c:v>1</c:v>
                </c:pt>
                <c:pt idx="111">
                  <c:v>2</c:v>
                </c:pt>
                <c:pt idx="112">
                  <c:v>2</c:v>
                </c:pt>
                <c:pt idx="113">
                  <c:v>2</c:v>
                </c:pt>
                <c:pt idx="114">
                  <c:v>2</c:v>
                </c:pt>
                <c:pt idx="115">
                  <c:v>2</c:v>
                </c:pt>
                <c:pt idx="116">
                  <c:v>2</c:v>
                </c:pt>
                <c:pt idx="117">
                  <c:v>2</c:v>
                </c:pt>
                <c:pt idx="118">
                  <c:v>2</c:v>
                </c:pt>
                <c:pt idx="119">
                  <c:v>2</c:v>
                </c:pt>
                <c:pt idx="120">
                  <c:v>1</c:v>
                </c:pt>
                <c:pt idx="121">
                  <c:v>2</c:v>
                </c:pt>
                <c:pt idx="122">
                  <c:v>2</c:v>
                </c:pt>
                <c:pt idx="123">
                  <c:v>2</c:v>
                </c:pt>
                <c:pt idx="124">
                  <c:v>2</c:v>
                </c:pt>
                <c:pt idx="125">
                  <c:v>2</c:v>
                </c:pt>
                <c:pt idx="126">
                  <c:v>2</c:v>
                </c:pt>
                <c:pt idx="127">
                  <c:v>1</c:v>
                </c:pt>
                <c:pt idx="128">
                  <c:v>2</c:v>
                </c:pt>
                <c:pt idx="129">
                  <c:v>2</c:v>
                </c:pt>
                <c:pt idx="130">
                  <c:v>1</c:v>
                </c:pt>
                <c:pt idx="131">
                  <c:v>2</c:v>
                </c:pt>
                <c:pt idx="132">
                  <c:v>1</c:v>
                </c:pt>
                <c:pt idx="133">
                  <c:v>1</c:v>
                </c:pt>
                <c:pt idx="134">
                  <c:v>1</c:v>
                </c:pt>
                <c:pt idx="135">
                  <c:v>2</c:v>
                </c:pt>
                <c:pt idx="136">
                  <c:v>1</c:v>
                </c:pt>
                <c:pt idx="137">
                  <c:v>1</c:v>
                </c:pt>
                <c:pt idx="138">
                  <c:v>1</c:v>
                </c:pt>
                <c:pt idx="139">
                  <c:v>1</c:v>
                </c:pt>
                <c:pt idx="140">
                  <c:v>2</c:v>
                </c:pt>
                <c:pt idx="141">
                  <c:v>2</c:v>
                </c:pt>
                <c:pt idx="142">
                  <c:v>1</c:v>
                </c:pt>
                <c:pt idx="143">
                  <c:v>1</c:v>
                </c:pt>
                <c:pt idx="144">
                  <c:v>2</c:v>
                </c:pt>
                <c:pt idx="145">
                  <c:v>2</c:v>
                </c:pt>
                <c:pt idx="146">
                  <c:v>2</c:v>
                </c:pt>
                <c:pt idx="147">
                  <c:v>2</c:v>
                </c:pt>
                <c:pt idx="148">
                  <c:v>1</c:v>
                </c:pt>
                <c:pt idx="149">
                  <c:v>1</c:v>
                </c:pt>
                <c:pt idx="150">
                  <c:v>1</c:v>
                </c:pt>
                <c:pt idx="151">
                  <c:v>2</c:v>
                </c:pt>
                <c:pt idx="152">
                  <c:v>1</c:v>
                </c:pt>
                <c:pt idx="153">
                  <c:v>2</c:v>
                </c:pt>
                <c:pt idx="154">
                  <c:v>1</c:v>
                </c:pt>
                <c:pt idx="155">
                  <c:v>2</c:v>
                </c:pt>
                <c:pt idx="156">
                  <c:v>1</c:v>
                </c:pt>
                <c:pt idx="157">
                  <c:v>1</c:v>
                </c:pt>
                <c:pt idx="158">
                  <c:v>2</c:v>
                </c:pt>
                <c:pt idx="159">
                  <c:v>1</c:v>
                </c:pt>
                <c:pt idx="160">
                  <c:v>2</c:v>
                </c:pt>
                <c:pt idx="161">
                  <c:v>2</c:v>
                </c:pt>
                <c:pt idx="162">
                  <c:v>2</c:v>
                </c:pt>
                <c:pt idx="163">
                  <c:v>2</c:v>
                </c:pt>
                <c:pt idx="164">
                  <c:v>2</c:v>
                </c:pt>
                <c:pt idx="165">
                  <c:v>2</c:v>
                </c:pt>
                <c:pt idx="166">
                  <c:v>2</c:v>
                </c:pt>
                <c:pt idx="167">
                  <c:v>1</c:v>
                </c:pt>
                <c:pt idx="168">
                  <c:v>1</c:v>
                </c:pt>
                <c:pt idx="169">
                  <c:v>2</c:v>
                </c:pt>
                <c:pt idx="170">
                  <c:v>1</c:v>
                </c:pt>
                <c:pt idx="171">
                  <c:v>2</c:v>
                </c:pt>
                <c:pt idx="172">
                  <c:v>2</c:v>
                </c:pt>
                <c:pt idx="173">
                  <c:v>2</c:v>
                </c:pt>
                <c:pt idx="174">
                  <c:v>2</c:v>
                </c:pt>
                <c:pt idx="175">
                  <c:v>2</c:v>
                </c:pt>
                <c:pt idx="176">
                  <c:v>2</c:v>
                </c:pt>
                <c:pt idx="177">
                  <c:v>1</c:v>
                </c:pt>
                <c:pt idx="178">
                  <c:v>1</c:v>
                </c:pt>
                <c:pt idx="179">
                  <c:v>1</c:v>
                </c:pt>
                <c:pt idx="180">
                  <c:v>2</c:v>
                </c:pt>
                <c:pt idx="181">
                  <c:v>1</c:v>
                </c:pt>
                <c:pt idx="182">
                  <c:v>2</c:v>
                </c:pt>
                <c:pt idx="183">
                  <c:v>2</c:v>
                </c:pt>
                <c:pt idx="184">
                  <c:v>1</c:v>
                </c:pt>
                <c:pt idx="185">
                  <c:v>2</c:v>
                </c:pt>
                <c:pt idx="186">
                  <c:v>2</c:v>
                </c:pt>
                <c:pt idx="187">
                  <c:v>1</c:v>
                </c:pt>
                <c:pt idx="188">
                  <c:v>2</c:v>
                </c:pt>
                <c:pt idx="189">
                  <c:v>2</c:v>
                </c:pt>
                <c:pt idx="190">
                  <c:v>2</c:v>
                </c:pt>
                <c:pt idx="191">
                  <c:v>2</c:v>
                </c:pt>
                <c:pt idx="192">
                  <c:v>1</c:v>
                </c:pt>
                <c:pt idx="193">
                  <c:v>1</c:v>
                </c:pt>
                <c:pt idx="194">
                  <c:v>2</c:v>
                </c:pt>
                <c:pt idx="195">
                  <c:v>2</c:v>
                </c:pt>
                <c:pt idx="196">
                  <c:v>1</c:v>
                </c:pt>
                <c:pt idx="197">
                  <c:v>1</c:v>
                </c:pt>
                <c:pt idx="198">
                  <c:v>1</c:v>
                </c:pt>
                <c:pt idx="199">
                  <c:v>1</c:v>
                </c:pt>
                <c:pt idx="200">
                  <c:v>1</c:v>
                </c:pt>
                <c:pt idx="201">
                  <c:v>1</c:v>
                </c:pt>
                <c:pt idx="202">
                  <c:v>1</c:v>
                </c:pt>
                <c:pt idx="203">
                  <c:v>2</c:v>
                </c:pt>
                <c:pt idx="204">
                  <c:v>2</c:v>
                </c:pt>
                <c:pt idx="205">
                  <c:v>1</c:v>
                </c:pt>
                <c:pt idx="206">
                  <c:v>2</c:v>
                </c:pt>
                <c:pt idx="207">
                  <c:v>1</c:v>
                </c:pt>
                <c:pt idx="208">
                  <c:v>2</c:v>
                </c:pt>
                <c:pt idx="209">
                  <c:v>1</c:v>
                </c:pt>
                <c:pt idx="210">
                  <c:v>2</c:v>
                </c:pt>
                <c:pt idx="211">
                  <c:v>2</c:v>
                </c:pt>
                <c:pt idx="212">
                  <c:v>2</c:v>
                </c:pt>
                <c:pt idx="213">
                  <c:v>2</c:v>
                </c:pt>
                <c:pt idx="214">
                  <c:v>1</c:v>
                </c:pt>
                <c:pt idx="215">
                  <c:v>2</c:v>
                </c:pt>
                <c:pt idx="216">
                  <c:v>2</c:v>
                </c:pt>
                <c:pt idx="217">
                  <c:v>2</c:v>
                </c:pt>
                <c:pt idx="218">
                  <c:v>1</c:v>
                </c:pt>
                <c:pt idx="219">
                  <c:v>1</c:v>
                </c:pt>
                <c:pt idx="220">
                  <c:v>2</c:v>
                </c:pt>
                <c:pt idx="221">
                  <c:v>2</c:v>
                </c:pt>
                <c:pt idx="222">
                  <c:v>2</c:v>
                </c:pt>
                <c:pt idx="223">
                  <c:v>2</c:v>
                </c:pt>
                <c:pt idx="224">
                  <c:v>1</c:v>
                </c:pt>
                <c:pt idx="225">
                  <c:v>2</c:v>
                </c:pt>
                <c:pt idx="226">
                  <c:v>2</c:v>
                </c:pt>
                <c:pt idx="227">
                  <c:v>1</c:v>
                </c:pt>
                <c:pt idx="228">
                  <c:v>1</c:v>
                </c:pt>
                <c:pt idx="229">
                  <c:v>2</c:v>
                </c:pt>
                <c:pt idx="230">
                  <c:v>2</c:v>
                </c:pt>
                <c:pt idx="231">
                  <c:v>2</c:v>
                </c:pt>
                <c:pt idx="232">
                  <c:v>1</c:v>
                </c:pt>
                <c:pt idx="233">
                  <c:v>2</c:v>
                </c:pt>
                <c:pt idx="234">
                  <c:v>2</c:v>
                </c:pt>
                <c:pt idx="235">
                  <c:v>2</c:v>
                </c:pt>
                <c:pt idx="236">
                  <c:v>1</c:v>
                </c:pt>
                <c:pt idx="237">
                  <c:v>1</c:v>
                </c:pt>
                <c:pt idx="238">
                  <c:v>2</c:v>
                </c:pt>
                <c:pt idx="239">
                  <c:v>2</c:v>
                </c:pt>
                <c:pt idx="240">
                  <c:v>2</c:v>
                </c:pt>
                <c:pt idx="241">
                  <c:v>2</c:v>
                </c:pt>
                <c:pt idx="242">
                  <c:v>1</c:v>
                </c:pt>
              </c:numCache>
            </c:numRef>
          </c:xVal>
          <c:yVal>
            <c:numRef>
              <c:f>RESULTS!$C$30:$C$272</c:f>
              <c:numCache>
                <c:formatCode>General</c:formatCode>
                <c:ptCount val="243"/>
                <c:pt idx="0">
                  <c:v>-0.10959964049155779</c:v>
                </c:pt>
                <c:pt idx="1">
                  <c:v>-0.4841849359235777</c:v>
                </c:pt>
                <c:pt idx="2">
                  <c:v>-0.5764654790606023</c:v>
                </c:pt>
                <c:pt idx="3">
                  <c:v>-1.1462628286011247</c:v>
                </c:pt>
                <c:pt idx="4">
                  <c:v>-1.7125618258270394</c:v>
                </c:pt>
                <c:pt idx="5">
                  <c:v>-1.1111743989497298</c:v>
                </c:pt>
                <c:pt idx="6">
                  <c:v>-2.8832138100296945</c:v>
                </c:pt>
                <c:pt idx="7">
                  <c:v>-0.77209640550150205</c:v>
                </c:pt>
                <c:pt idx="8">
                  <c:v>-0.63019753480810636</c:v>
                </c:pt>
                <c:pt idx="9">
                  <c:v>-0.73062045731422742</c:v>
                </c:pt>
                <c:pt idx="10">
                  <c:v>-0.67686299004026007</c:v>
                </c:pt>
                <c:pt idx="11">
                  <c:v>-1.6500513488485107</c:v>
                </c:pt>
                <c:pt idx="12">
                  <c:v>-0.31401467736466371</c:v>
                </c:pt>
                <c:pt idx="13">
                  <c:v>-0.2481421281689522</c:v>
                </c:pt>
                <c:pt idx="14">
                  <c:v>-0.48160342763835717</c:v>
                </c:pt>
                <c:pt idx="15">
                  <c:v>-0.57660492033943744</c:v>
                </c:pt>
                <c:pt idx="16">
                  <c:v>-0.36450765522780881</c:v>
                </c:pt>
                <c:pt idx="17">
                  <c:v>-2.057518866126216</c:v>
                </c:pt>
                <c:pt idx="18">
                  <c:v>-0.53952731801194709</c:v>
                </c:pt>
                <c:pt idx="19">
                  <c:v>-0.65290496180308066</c:v>
                </c:pt>
                <c:pt idx="20">
                  <c:v>-0.58192146462803418</c:v>
                </c:pt>
                <c:pt idx="21">
                  <c:v>-1.3399304117224053</c:v>
                </c:pt>
                <c:pt idx="22">
                  <c:v>-0.63093849430390447</c:v>
                </c:pt>
                <c:pt idx="23">
                  <c:v>-0.36511537183091547</c:v>
                </c:pt>
                <c:pt idx="24">
                  <c:v>-0.99054240608105815</c:v>
                </c:pt>
                <c:pt idx="25">
                  <c:v>-0.55105667480760712</c:v>
                </c:pt>
                <c:pt idx="26">
                  <c:v>-0.461371504878195</c:v>
                </c:pt>
                <c:pt idx="27">
                  <c:v>-0.96793558684698211</c:v>
                </c:pt>
                <c:pt idx="28">
                  <c:v>-0.70655987059728087</c:v>
                </c:pt>
                <c:pt idx="29">
                  <c:v>-0.38342567096653646</c:v>
                </c:pt>
                <c:pt idx="30">
                  <c:v>-0.56692295732911457</c:v>
                </c:pt>
                <c:pt idx="31">
                  <c:v>-0.76643013995766718</c:v>
                </c:pt>
                <c:pt idx="32">
                  <c:v>-0.57404128286818046</c:v>
                </c:pt>
                <c:pt idx="33">
                  <c:v>-0.59973116244847802</c:v>
                </c:pt>
                <c:pt idx="34">
                  <c:v>-0.66303141117065123</c:v>
                </c:pt>
                <c:pt idx="35">
                  <c:v>-0.34247846601865106</c:v>
                </c:pt>
                <c:pt idx="36">
                  <c:v>-0.23327968867318694</c:v>
                </c:pt>
                <c:pt idx="37">
                  <c:v>-0.96116272652191004</c:v>
                </c:pt>
                <c:pt idx="38">
                  <c:v>-0.25806444329500233</c:v>
                </c:pt>
                <c:pt idx="39">
                  <c:v>-0.44971052774928233</c:v>
                </c:pt>
                <c:pt idx="40">
                  <c:v>-2.2284253288709088E-2</c:v>
                </c:pt>
                <c:pt idx="41">
                  <c:v>0.26463993000975061</c:v>
                </c:pt>
                <c:pt idx="42">
                  <c:v>-0.542115449776154</c:v>
                </c:pt>
                <c:pt idx="43">
                  <c:v>-0.19443431859874116</c:v>
                </c:pt>
                <c:pt idx="44">
                  <c:v>-1.7326469201364825E-2</c:v>
                </c:pt>
                <c:pt idx="45">
                  <c:v>8.8916811892512992E-2</c:v>
                </c:pt>
                <c:pt idx="46">
                  <c:v>-0.29169006871878889</c:v>
                </c:pt>
                <c:pt idx="47">
                  <c:v>-0.2275908760657277</c:v>
                </c:pt>
                <c:pt idx="48">
                  <c:v>-0.74378918397167926</c:v>
                </c:pt>
                <c:pt idx="49">
                  <c:v>-0.26032168611613038</c:v>
                </c:pt>
                <c:pt idx="50">
                  <c:v>-0.26963612414737614</c:v>
                </c:pt>
                <c:pt idx="51">
                  <c:v>-0.5448855984811094</c:v>
                </c:pt>
                <c:pt idx="52">
                  <c:v>-0.44672128163883817</c:v>
                </c:pt>
                <c:pt idx="53">
                  <c:v>-0.1507338332114676</c:v>
                </c:pt>
                <c:pt idx="54">
                  <c:v>-0.23368572958601685</c:v>
                </c:pt>
                <c:pt idx="55">
                  <c:v>-5.1757138673652392E-2</c:v>
                </c:pt>
                <c:pt idx="56">
                  <c:v>-0.41184377975408459</c:v>
                </c:pt>
                <c:pt idx="57">
                  <c:v>-0.47675444362154806</c:v>
                </c:pt>
                <c:pt idx="58">
                  <c:v>0.25069849856570858</c:v>
                </c:pt>
                <c:pt idx="59">
                  <c:v>-0.32207212923593787</c:v>
                </c:pt>
                <c:pt idx="60">
                  <c:v>-1.7484902528269517</c:v>
                </c:pt>
                <c:pt idx="61">
                  <c:v>-1.297910633883375</c:v>
                </c:pt>
                <c:pt idx="62">
                  <c:v>-0.98872629285096192</c:v>
                </c:pt>
                <c:pt idx="63">
                  <c:v>-0.82400065186024207</c:v>
                </c:pt>
                <c:pt idx="64">
                  <c:v>-0.38617132188899905</c:v>
                </c:pt>
                <c:pt idx="65">
                  <c:v>2.8037882891656096E-3</c:v>
                </c:pt>
                <c:pt idx="66">
                  <c:v>-0.69792214701743305</c:v>
                </c:pt>
                <c:pt idx="67">
                  <c:v>-0.37648354856605248</c:v>
                </c:pt>
                <c:pt idx="68">
                  <c:v>-2.407707687554014</c:v>
                </c:pt>
                <c:pt idx="69">
                  <c:v>5.6777071696578529E-2</c:v>
                </c:pt>
                <c:pt idx="70">
                  <c:v>-0.23059640256559177</c:v>
                </c:pt>
                <c:pt idx="71">
                  <c:v>-0.24203828228901525</c:v>
                </c:pt>
                <c:pt idx="72">
                  <c:v>-1.9670682340340853</c:v>
                </c:pt>
                <c:pt idx="73">
                  <c:v>-9.2948684008682392E-3</c:v>
                </c:pt>
                <c:pt idx="74">
                  <c:v>-1.5717383170060644</c:v>
                </c:pt>
                <c:pt idx="75">
                  <c:v>-1.5572574446640139</c:v>
                </c:pt>
                <c:pt idx="76">
                  <c:v>-1.0954964609780751</c:v>
                </c:pt>
                <c:pt idx="77">
                  <c:v>-0.9283378063658474</c:v>
                </c:pt>
                <c:pt idx="78">
                  <c:v>-0.19608788772765662</c:v>
                </c:pt>
                <c:pt idx="79">
                  <c:v>-0.4077374139456782</c:v>
                </c:pt>
                <c:pt idx="80">
                  <c:v>-0.51771350403933303</c:v>
                </c:pt>
                <c:pt idx="81">
                  <c:v>-1.2163180907499833</c:v>
                </c:pt>
                <c:pt idx="82">
                  <c:v>-1.9005799567097159</c:v>
                </c:pt>
                <c:pt idx="83">
                  <c:v>-0.283437908445062</c:v>
                </c:pt>
                <c:pt idx="84">
                  <c:v>-1.1874403418612505</c:v>
                </c:pt>
                <c:pt idx="85">
                  <c:v>-0.25652096879128283</c:v>
                </c:pt>
                <c:pt idx="86">
                  <c:v>3.2212162848097137E-2</c:v>
                </c:pt>
                <c:pt idx="87">
                  <c:v>-0.32455502814302362</c:v>
                </c:pt>
                <c:pt idx="88">
                  <c:v>3.2022493655312179E-2</c:v>
                </c:pt>
                <c:pt idx="89">
                  <c:v>-0.47833803394766949</c:v>
                </c:pt>
                <c:pt idx="90">
                  <c:v>-0.80130277621072743</c:v>
                </c:pt>
                <c:pt idx="91">
                  <c:v>-0.32676460217905401</c:v>
                </c:pt>
                <c:pt idx="92">
                  <c:v>-0.65813635825739336</c:v>
                </c:pt>
                <c:pt idx="93">
                  <c:v>0.16667699078659703</c:v>
                </c:pt>
                <c:pt idx="94">
                  <c:v>-0.72014883242985128</c:v>
                </c:pt>
                <c:pt idx="95">
                  <c:v>-0.9182602807856588</c:v>
                </c:pt>
                <c:pt idx="96">
                  <c:v>-0.14865422079608459</c:v>
                </c:pt>
                <c:pt idx="97">
                  <c:v>-0.61105113247787113</c:v>
                </c:pt>
                <c:pt idx="98">
                  <c:v>0.23354334674245347</c:v>
                </c:pt>
                <c:pt idx="99">
                  <c:v>0.48793935987474235</c:v>
                </c:pt>
                <c:pt idx="100">
                  <c:v>-2.8460132537704439</c:v>
                </c:pt>
                <c:pt idx="101">
                  <c:v>0.11441974796546894</c:v>
                </c:pt>
                <c:pt idx="102">
                  <c:v>8.9320163273065578E-2</c:v>
                </c:pt>
                <c:pt idx="103">
                  <c:v>0.22223172450956019</c:v>
                </c:pt>
                <c:pt idx="104">
                  <c:v>-5.1092365830897268E-2</c:v>
                </c:pt>
                <c:pt idx="105">
                  <c:v>0.25394809916551653</c:v>
                </c:pt>
                <c:pt idx="106">
                  <c:v>-9.1843413394864903E-2</c:v>
                </c:pt>
                <c:pt idx="107">
                  <c:v>0.26557629632034541</c:v>
                </c:pt>
                <c:pt idx="108">
                  <c:v>-0.1902331648061657</c:v>
                </c:pt>
                <c:pt idx="109">
                  <c:v>-0.79200340056847018</c:v>
                </c:pt>
                <c:pt idx="110">
                  <c:v>-1.0893926150981383</c:v>
                </c:pt>
                <c:pt idx="111">
                  <c:v>0.50900374884282806</c:v>
                </c:pt>
                <c:pt idx="112">
                  <c:v>0.22678684115975445</c:v>
                </c:pt>
                <c:pt idx="113">
                  <c:v>-0.22444648778920584</c:v>
                </c:pt>
                <c:pt idx="114">
                  <c:v>3.8801286584916994E-2</c:v>
                </c:pt>
                <c:pt idx="115">
                  <c:v>0.43679364795588116</c:v>
                </c:pt>
                <c:pt idx="116">
                  <c:v>-0.14634483163168532</c:v>
                </c:pt>
                <c:pt idx="117">
                  <c:v>-0.23062613224866579</c:v>
                </c:pt>
                <c:pt idx="118">
                  <c:v>0.4314771036672842</c:v>
                </c:pt>
                <c:pt idx="119">
                  <c:v>-0.15873651363163432</c:v>
                </c:pt>
                <c:pt idx="120">
                  <c:v>-0.2002840405103532</c:v>
                </c:pt>
                <c:pt idx="121">
                  <c:v>-0.77780926062000866</c:v>
                </c:pt>
                <c:pt idx="122">
                  <c:v>-0.17159751894940145</c:v>
                </c:pt>
                <c:pt idx="123">
                  <c:v>7.9702519660097781E-2</c:v>
                </c:pt>
                <c:pt idx="124">
                  <c:v>0.51237207006826058</c:v>
                </c:pt>
                <c:pt idx="125">
                  <c:v>0.19152811474965681</c:v>
                </c:pt>
                <c:pt idx="126">
                  <c:v>0.21509399440151755</c:v>
                </c:pt>
                <c:pt idx="127">
                  <c:v>-1.8914275775102647</c:v>
                </c:pt>
                <c:pt idx="128">
                  <c:v>0.14793802712029214</c:v>
                </c:pt>
                <c:pt idx="129">
                  <c:v>-0.1868201601977959</c:v>
                </c:pt>
                <c:pt idx="130">
                  <c:v>0.19897905236884794</c:v>
                </c:pt>
                <c:pt idx="131">
                  <c:v>-3.5998530425886965E-2</c:v>
                </c:pt>
                <c:pt idx="132">
                  <c:v>-0.63635132322202992</c:v>
                </c:pt>
                <c:pt idx="133">
                  <c:v>0.11398628489321538</c:v>
                </c:pt>
                <c:pt idx="134">
                  <c:v>0.60805737988674746</c:v>
                </c:pt>
                <c:pt idx="135">
                  <c:v>0.64892391455852216</c:v>
                </c:pt>
                <c:pt idx="136">
                  <c:v>0.30126547528702341</c:v>
                </c:pt>
                <c:pt idx="137">
                  <c:v>-1.8339334786620887</c:v>
                </c:pt>
                <c:pt idx="138">
                  <c:v>-1.9592973109076235</c:v>
                </c:pt>
                <c:pt idx="139">
                  <c:v>-1.1369536545878862</c:v>
                </c:pt>
                <c:pt idx="140">
                  <c:v>0.18768430566435201</c:v>
                </c:pt>
                <c:pt idx="141">
                  <c:v>-0.30900452155350067</c:v>
                </c:pt>
                <c:pt idx="142">
                  <c:v>0.38749852835486909</c:v>
                </c:pt>
                <c:pt idx="143">
                  <c:v>0.57754506187906784</c:v>
                </c:pt>
                <c:pt idx="144">
                  <c:v>0.26772239081444305</c:v>
                </c:pt>
                <c:pt idx="145">
                  <c:v>0.50104737436503699</c:v>
                </c:pt>
                <c:pt idx="146">
                  <c:v>0.66157442069203354</c:v>
                </c:pt>
                <c:pt idx="147">
                  <c:v>0.23113491972533406</c:v>
                </c:pt>
                <c:pt idx="148">
                  <c:v>0.43225525240727913</c:v>
                </c:pt>
                <c:pt idx="149">
                  <c:v>-1.0962062008360611</c:v>
                </c:pt>
                <c:pt idx="150">
                  <c:v>-1.0028175613151507</c:v>
                </c:pt>
                <c:pt idx="151">
                  <c:v>-0.84812425118229395</c:v>
                </c:pt>
                <c:pt idx="152">
                  <c:v>-0.38709311870963203</c:v>
                </c:pt>
                <c:pt idx="153">
                  <c:v>5.0837350878261134E-2</c:v>
                </c:pt>
                <c:pt idx="154">
                  <c:v>0.71115127666898381</c:v>
                </c:pt>
                <c:pt idx="155">
                  <c:v>0.28031023626320417</c:v>
                </c:pt>
                <c:pt idx="156">
                  <c:v>-0.83384086677733604</c:v>
                </c:pt>
                <c:pt idx="157">
                  <c:v>0.3388507133076395</c:v>
                </c:pt>
                <c:pt idx="158">
                  <c:v>0.75239306506178094</c:v>
                </c:pt>
                <c:pt idx="159">
                  <c:v>0.49734481731957336</c:v>
                </c:pt>
                <c:pt idx="160">
                  <c:v>9.0490916959959922E-2</c:v>
                </c:pt>
                <c:pt idx="161">
                  <c:v>0.45073315876932529</c:v>
                </c:pt>
                <c:pt idx="162">
                  <c:v>0.56260781422238759</c:v>
                </c:pt>
                <c:pt idx="163">
                  <c:v>-6.5522505444604029E-3</c:v>
                </c:pt>
                <c:pt idx="164">
                  <c:v>0.19710714527201878</c:v>
                </c:pt>
                <c:pt idx="165">
                  <c:v>1.2642137240303106</c:v>
                </c:pt>
                <c:pt idx="166">
                  <c:v>0.78818730330760589</c:v>
                </c:pt>
                <c:pt idx="167">
                  <c:v>-0.22997382446625858</c:v>
                </c:pt>
                <c:pt idx="168">
                  <c:v>0.37143690390741346</c:v>
                </c:pt>
                <c:pt idx="169">
                  <c:v>-9.0697976721720419E-2</c:v>
                </c:pt>
                <c:pt idx="170">
                  <c:v>1.1568076146363473</c:v>
                </c:pt>
                <c:pt idx="171">
                  <c:v>0.26016697359040375</c:v>
                </c:pt>
                <c:pt idx="172">
                  <c:v>0.60435907399810151</c:v>
                </c:pt>
                <c:pt idx="173">
                  <c:v>0.40163194656426704</c:v>
                </c:pt>
                <c:pt idx="174">
                  <c:v>0.74727384821857878</c:v>
                </c:pt>
                <c:pt idx="175">
                  <c:v>0.77520133846920558</c:v>
                </c:pt>
                <c:pt idx="176">
                  <c:v>3.9013478925748579E-2</c:v>
                </c:pt>
                <c:pt idx="177">
                  <c:v>-1.9613627385248229</c:v>
                </c:pt>
                <c:pt idx="178">
                  <c:v>0.30674777666078423</c:v>
                </c:pt>
                <c:pt idx="179">
                  <c:v>0.56597245283125197</c:v>
                </c:pt>
                <c:pt idx="180">
                  <c:v>0.58841189242072511</c:v>
                </c:pt>
                <c:pt idx="181">
                  <c:v>-0.72589344850602711</c:v>
                </c:pt>
                <c:pt idx="182">
                  <c:v>0.12566854682063822</c:v>
                </c:pt>
                <c:pt idx="183">
                  <c:v>-0.17889330833762163</c:v>
                </c:pt>
                <c:pt idx="184">
                  <c:v>-0.94770745997219175</c:v>
                </c:pt>
                <c:pt idx="185">
                  <c:v>0.91509078141753442</c:v>
                </c:pt>
                <c:pt idx="186">
                  <c:v>-7.7541350966673139E-2</c:v>
                </c:pt>
                <c:pt idx="187">
                  <c:v>0.72744900942850865</c:v>
                </c:pt>
                <c:pt idx="188">
                  <c:v>1.0092465956629644</c:v>
                </c:pt>
                <c:pt idx="189">
                  <c:v>0.8014011385311699</c:v>
                </c:pt>
                <c:pt idx="190">
                  <c:v>4.4721076091141843E-2</c:v>
                </c:pt>
                <c:pt idx="191">
                  <c:v>1.2354804031635487</c:v>
                </c:pt>
                <c:pt idx="192">
                  <c:v>0.52295402322454887</c:v>
                </c:pt>
                <c:pt idx="193">
                  <c:v>1.6559140398137755</c:v>
                </c:pt>
                <c:pt idx="194">
                  <c:v>-0.84796865385257192</c:v>
                </c:pt>
                <c:pt idx="195">
                  <c:v>0.28049592136905055</c:v>
                </c:pt>
                <c:pt idx="196">
                  <c:v>1.402939817892531</c:v>
                </c:pt>
                <c:pt idx="197">
                  <c:v>2.0468899074718969</c:v>
                </c:pt>
                <c:pt idx="198">
                  <c:v>0.63600055049078108</c:v>
                </c:pt>
                <c:pt idx="199">
                  <c:v>1.4685727155861352</c:v>
                </c:pt>
                <c:pt idx="200">
                  <c:v>1.0928270504052735</c:v>
                </c:pt>
                <c:pt idx="201">
                  <c:v>0.74630307599271895</c:v>
                </c:pt>
                <c:pt idx="202">
                  <c:v>1.1699980095861506</c:v>
                </c:pt>
                <c:pt idx="203">
                  <c:v>1.3594109216173456</c:v>
                </c:pt>
                <c:pt idx="204">
                  <c:v>1.0399878510286449</c:v>
                </c:pt>
                <c:pt idx="205">
                  <c:v>1.317469035717723</c:v>
                </c:pt>
                <c:pt idx="206">
                  <c:v>-0.38692532814859781</c:v>
                </c:pt>
                <c:pt idx="207">
                  <c:v>0.9550742017590208</c:v>
                </c:pt>
                <c:pt idx="208">
                  <c:v>1.2230948212812116</c:v>
                </c:pt>
                <c:pt idx="209">
                  <c:v>1.8194496723957507</c:v>
                </c:pt>
                <c:pt idx="210">
                  <c:v>0.49630359337953056</c:v>
                </c:pt>
                <c:pt idx="211">
                  <c:v>7.6582953943757026E-2</c:v>
                </c:pt>
                <c:pt idx="212">
                  <c:v>4.9554418044664317E-2</c:v>
                </c:pt>
                <c:pt idx="213">
                  <c:v>0.89175474340354022</c:v>
                </c:pt>
                <c:pt idx="214">
                  <c:v>-0.31203147271940601</c:v>
                </c:pt>
                <c:pt idx="215">
                  <c:v>0.20531494812096263</c:v>
                </c:pt>
                <c:pt idx="216">
                  <c:v>0.8460285776609755</c:v>
                </c:pt>
                <c:pt idx="217">
                  <c:v>1.8201298514363318</c:v>
                </c:pt>
                <c:pt idx="218">
                  <c:v>1.6218432406901275</c:v>
                </c:pt>
                <c:pt idx="219">
                  <c:v>0.95093006600630403</c:v>
                </c:pt>
                <c:pt idx="220">
                  <c:v>-0.44898991977399216</c:v>
                </c:pt>
                <c:pt idx="221">
                  <c:v>0.67229934802186975</c:v>
                </c:pt>
                <c:pt idx="222">
                  <c:v>-1.3249233034287702</c:v>
                </c:pt>
                <c:pt idx="223">
                  <c:v>1.4404025584507694</c:v>
                </c:pt>
                <c:pt idx="224">
                  <c:v>-0.4187996889297132</c:v>
                </c:pt>
                <c:pt idx="225">
                  <c:v>0.81437201706500595</c:v>
                </c:pt>
                <c:pt idx="226">
                  <c:v>0.68031621324022051</c:v>
                </c:pt>
                <c:pt idx="227">
                  <c:v>3.4550416909657597</c:v>
                </c:pt>
                <c:pt idx="228">
                  <c:v>1.4110462680119431</c:v>
                </c:pt>
                <c:pt idx="229">
                  <c:v>0.45885791434998069</c:v>
                </c:pt>
                <c:pt idx="230">
                  <c:v>0.44773353149431205</c:v>
                </c:pt>
                <c:pt idx="231">
                  <c:v>1.3000681633195068</c:v>
                </c:pt>
                <c:pt idx="232">
                  <c:v>2.4392843117580782</c:v>
                </c:pt>
                <c:pt idx="233">
                  <c:v>2.4793659785176905</c:v>
                </c:pt>
                <c:pt idx="234">
                  <c:v>1.9771788593416471</c:v>
                </c:pt>
                <c:pt idx="235">
                  <c:v>1.5115411261046212</c:v>
                </c:pt>
                <c:pt idx="236">
                  <c:v>2.9544377336412522</c:v>
                </c:pt>
                <c:pt idx="237">
                  <c:v>2.674457301367609</c:v>
                </c:pt>
                <c:pt idx="238">
                  <c:v>1.7255213528842814</c:v>
                </c:pt>
                <c:pt idx="239">
                  <c:v>0.79858439078743793</c:v>
                </c:pt>
                <c:pt idx="240">
                  <c:v>2.4828165304633076</c:v>
                </c:pt>
                <c:pt idx="241">
                  <c:v>3.0629285796709915</c:v>
                </c:pt>
                <c:pt idx="242">
                  <c:v>4.0769637548614739</c:v>
                </c:pt>
              </c:numCache>
            </c:numRef>
          </c:yVal>
          <c:smooth val="0"/>
          <c:extLst>
            <c:ext xmlns:c16="http://schemas.microsoft.com/office/drawing/2014/chart" uri="{C3380CC4-5D6E-409C-BE32-E72D297353CC}">
              <c16:uniqueId val="{00000003-48CC-4423-9697-79DCCB1B7DEA}"/>
            </c:ext>
          </c:extLst>
        </c:ser>
        <c:dLbls>
          <c:showLegendKey val="0"/>
          <c:showVal val="0"/>
          <c:showCatName val="0"/>
          <c:showSerName val="0"/>
          <c:showPercent val="0"/>
          <c:showBubbleSize val="0"/>
        </c:dLbls>
        <c:axId val="49338384"/>
        <c:axId val="49337968"/>
      </c:scatterChart>
      <c:valAx>
        <c:axId val="49338384"/>
        <c:scaling>
          <c:orientation val="minMax"/>
        </c:scaling>
        <c:delete val="0"/>
        <c:axPos val="b"/>
        <c:title>
          <c:tx>
            <c:rich>
              <a:bodyPr/>
              <a:lstStyle/>
              <a:p>
                <a:pPr>
                  <a:defRPr/>
                </a:pPr>
                <a:r>
                  <a:rPr lang="en-GB"/>
                  <a:t>Encode smoker</a:t>
                </a:r>
              </a:p>
            </c:rich>
          </c:tx>
          <c:overlay val="0"/>
        </c:title>
        <c:numFmt formatCode="General" sourceLinked="1"/>
        <c:majorTickMark val="out"/>
        <c:minorTickMark val="none"/>
        <c:tickLblPos val="nextTo"/>
        <c:crossAx val="49337968"/>
        <c:crosses val="autoZero"/>
        <c:crossBetween val="midCat"/>
      </c:valAx>
      <c:valAx>
        <c:axId val="49337968"/>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4933838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Day  Residual Plot</a:t>
            </a:r>
          </a:p>
        </c:rich>
      </c:tx>
      <c:overlay val="0"/>
    </c:title>
    <c:autoTitleDeleted val="0"/>
    <c:plotArea>
      <c:layout/>
      <c:scatterChart>
        <c:scatterStyle val="lineMarker"/>
        <c:varyColors val="0"/>
        <c:ser>
          <c:idx val="0"/>
          <c:order val="0"/>
          <c:spPr>
            <a:ln w="19050">
              <a:noFill/>
            </a:ln>
          </c:spPr>
          <c:xVal>
            <c:numRef>
              <c:f>'Table for MLR'!$K$2:$K$244</c:f>
              <c:numCache>
                <c:formatCode>General</c:formatCode>
                <c:ptCount val="243"/>
                <c:pt idx="0">
                  <c:v>3</c:v>
                </c:pt>
                <c:pt idx="1">
                  <c:v>2</c:v>
                </c:pt>
                <c:pt idx="2">
                  <c:v>3</c:v>
                </c:pt>
                <c:pt idx="3">
                  <c:v>3</c:v>
                </c:pt>
                <c:pt idx="4">
                  <c:v>4</c:v>
                </c:pt>
                <c:pt idx="5">
                  <c:v>3</c:v>
                </c:pt>
                <c:pt idx="6">
                  <c:v>3</c:v>
                </c:pt>
                <c:pt idx="7">
                  <c:v>3</c:v>
                </c:pt>
                <c:pt idx="8">
                  <c:v>1</c:v>
                </c:pt>
                <c:pt idx="9">
                  <c:v>3</c:v>
                </c:pt>
                <c:pt idx="10">
                  <c:v>4</c:v>
                </c:pt>
                <c:pt idx="11">
                  <c:v>1</c:v>
                </c:pt>
                <c:pt idx="12">
                  <c:v>1</c:v>
                </c:pt>
                <c:pt idx="13">
                  <c:v>3</c:v>
                </c:pt>
                <c:pt idx="14">
                  <c:v>3</c:v>
                </c:pt>
                <c:pt idx="15">
                  <c:v>3</c:v>
                </c:pt>
                <c:pt idx="16">
                  <c:v>1</c:v>
                </c:pt>
                <c:pt idx="17">
                  <c:v>3</c:v>
                </c:pt>
                <c:pt idx="18">
                  <c:v>2</c:v>
                </c:pt>
                <c:pt idx="19">
                  <c:v>2</c:v>
                </c:pt>
                <c:pt idx="20">
                  <c:v>1</c:v>
                </c:pt>
                <c:pt idx="21">
                  <c:v>1</c:v>
                </c:pt>
                <c:pt idx="22">
                  <c:v>1</c:v>
                </c:pt>
                <c:pt idx="23">
                  <c:v>1</c:v>
                </c:pt>
                <c:pt idx="24">
                  <c:v>4</c:v>
                </c:pt>
                <c:pt idx="25">
                  <c:v>3</c:v>
                </c:pt>
                <c:pt idx="26">
                  <c:v>4</c:v>
                </c:pt>
                <c:pt idx="27">
                  <c:v>4</c:v>
                </c:pt>
                <c:pt idx="28">
                  <c:v>2</c:v>
                </c:pt>
                <c:pt idx="29">
                  <c:v>3</c:v>
                </c:pt>
                <c:pt idx="30">
                  <c:v>1</c:v>
                </c:pt>
                <c:pt idx="31">
                  <c:v>3</c:v>
                </c:pt>
                <c:pt idx="32">
                  <c:v>4</c:v>
                </c:pt>
                <c:pt idx="33">
                  <c:v>4</c:v>
                </c:pt>
                <c:pt idx="34">
                  <c:v>1</c:v>
                </c:pt>
                <c:pt idx="35">
                  <c:v>4</c:v>
                </c:pt>
                <c:pt idx="36">
                  <c:v>1</c:v>
                </c:pt>
                <c:pt idx="37">
                  <c:v>3</c:v>
                </c:pt>
                <c:pt idx="38">
                  <c:v>3</c:v>
                </c:pt>
                <c:pt idx="39">
                  <c:v>1</c:v>
                </c:pt>
                <c:pt idx="40">
                  <c:v>1</c:v>
                </c:pt>
                <c:pt idx="41">
                  <c:v>2</c:v>
                </c:pt>
                <c:pt idx="42">
                  <c:v>4</c:v>
                </c:pt>
                <c:pt idx="43">
                  <c:v>3</c:v>
                </c:pt>
                <c:pt idx="44">
                  <c:v>3</c:v>
                </c:pt>
                <c:pt idx="45">
                  <c:v>4</c:v>
                </c:pt>
                <c:pt idx="46">
                  <c:v>3</c:v>
                </c:pt>
                <c:pt idx="47">
                  <c:v>3</c:v>
                </c:pt>
                <c:pt idx="48">
                  <c:v>3</c:v>
                </c:pt>
                <c:pt idx="49">
                  <c:v>3</c:v>
                </c:pt>
                <c:pt idx="50">
                  <c:v>1</c:v>
                </c:pt>
                <c:pt idx="51">
                  <c:v>1</c:v>
                </c:pt>
                <c:pt idx="52">
                  <c:v>1</c:v>
                </c:pt>
                <c:pt idx="53">
                  <c:v>1</c:v>
                </c:pt>
                <c:pt idx="54">
                  <c:v>1</c:v>
                </c:pt>
                <c:pt idx="55">
                  <c:v>1</c:v>
                </c:pt>
                <c:pt idx="56">
                  <c:v>1</c:v>
                </c:pt>
                <c:pt idx="57">
                  <c:v>1</c:v>
                </c:pt>
                <c:pt idx="58">
                  <c:v>1</c:v>
                </c:pt>
                <c:pt idx="59">
                  <c:v>4</c:v>
                </c:pt>
                <c:pt idx="60">
                  <c:v>4</c:v>
                </c:pt>
                <c:pt idx="61">
                  <c:v>4</c:v>
                </c:pt>
                <c:pt idx="62">
                  <c:v>4</c:v>
                </c:pt>
                <c:pt idx="63">
                  <c:v>4</c:v>
                </c:pt>
                <c:pt idx="64">
                  <c:v>4</c:v>
                </c:pt>
                <c:pt idx="65">
                  <c:v>3</c:v>
                </c:pt>
                <c:pt idx="66">
                  <c:v>4</c:v>
                </c:pt>
                <c:pt idx="67">
                  <c:v>4</c:v>
                </c:pt>
                <c:pt idx="68">
                  <c:v>4</c:v>
                </c:pt>
                <c:pt idx="69">
                  <c:v>1</c:v>
                </c:pt>
                <c:pt idx="70">
                  <c:v>1</c:v>
                </c:pt>
                <c:pt idx="71">
                  <c:v>1</c:v>
                </c:pt>
                <c:pt idx="72">
                  <c:v>3</c:v>
                </c:pt>
                <c:pt idx="73">
                  <c:v>2</c:v>
                </c:pt>
                <c:pt idx="74">
                  <c:v>3</c:v>
                </c:pt>
                <c:pt idx="75">
                  <c:v>3</c:v>
                </c:pt>
                <c:pt idx="76">
                  <c:v>3</c:v>
                </c:pt>
                <c:pt idx="77">
                  <c:v>3</c:v>
                </c:pt>
                <c:pt idx="78">
                  <c:v>1</c:v>
                </c:pt>
                <c:pt idx="79">
                  <c:v>1</c:v>
                </c:pt>
                <c:pt idx="80">
                  <c:v>1</c:v>
                </c:pt>
                <c:pt idx="81">
                  <c:v>3</c:v>
                </c:pt>
                <c:pt idx="82">
                  <c:v>4</c:v>
                </c:pt>
                <c:pt idx="83">
                  <c:v>3</c:v>
                </c:pt>
                <c:pt idx="84">
                  <c:v>1</c:v>
                </c:pt>
                <c:pt idx="85">
                  <c:v>3</c:v>
                </c:pt>
                <c:pt idx="86">
                  <c:v>2</c:v>
                </c:pt>
                <c:pt idx="87">
                  <c:v>3</c:v>
                </c:pt>
                <c:pt idx="88">
                  <c:v>3</c:v>
                </c:pt>
                <c:pt idx="89">
                  <c:v>3</c:v>
                </c:pt>
                <c:pt idx="90">
                  <c:v>4</c:v>
                </c:pt>
                <c:pt idx="91">
                  <c:v>1</c:v>
                </c:pt>
                <c:pt idx="92">
                  <c:v>3</c:v>
                </c:pt>
                <c:pt idx="93">
                  <c:v>1</c:v>
                </c:pt>
                <c:pt idx="94">
                  <c:v>3</c:v>
                </c:pt>
                <c:pt idx="95">
                  <c:v>3</c:v>
                </c:pt>
                <c:pt idx="96">
                  <c:v>3</c:v>
                </c:pt>
                <c:pt idx="97">
                  <c:v>3</c:v>
                </c:pt>
                <c:pt idx="98">
                  <c:v>4</c:v>
                </c:pt>
                <c:pt idx="99">
                  <c:v>2</c:v>
                </c:pt>
                <c:pt idx="100">
                  <c:v>3</c:v>
                </c:pt>
                <c:pt idx="101">
                  <c:v>1</c:v>
                </c:pt>
                <c:pt idx="102">
                  <c:v>4</c:v>
                </c:pt>
                <c:pt idx="103">
                  <c:v>4</c:v>
                </c:pt>
                <c:pt idx="104">
                  <c:v>1</c:v>
                </c:pt>
                <c:pt idx="105">
                  <c:v>3</c:v>
                </c:pt>
                <c:pt idx="106">
                  <c:v>2</c:v>
                </c:pt>
                <c:pt idx="107">
                  <c:v>1</c:v>
                </c:pt>
                <c:pt idx="108">
                  <c:v>4</c:v>
                </c:pt>
                <c:pt idx="109">
                  <c:v>4</c:v>
                </c:pt>
                <c:pt idx="110">
                  <c:v>1</c:v>
                </c:pt>
                <c:pt idx="111">
                  <c:v>4</c:v>
                </c:pt>
                <c:pt idx="112">
                  <c:v>4</c:v>
                </c:pt>
                <c:pt idx="113">
                  <c:v>3</c:v>
                </c:pt>
                <c:pt idx="114">
                  <c:v>1</c:v>
                </c:pt>
                <c:pt idx="115">
                  <c:v>3</c:v>
                </c:pt>
                <c:pt idx="116">
                  <c:v>4</c:v>
                </c:pt>
                <c:pt idx="117">
                  <c:v>3</c:v>
                </c:pt>
                <c:pt idx="118">
                  <c:v>1</c:v>
                </c:pt>
                <c:pt idx="119">
                  <c:v>1</c:v>
                </c:pt>
                <c:pt idx="120">
                  <c:v>3</c:v>
                </c:pt>
                <c:pt idx="121">
                  <c:v>1</c:v>
                </c:pt>
                <c:pt idx="122">
                  <c:v>4</c:v>
                </c:pt>
                <c:pt idx="123">
                  <c:v>3</c:v>
                </c:pt>
                <c:pt idx="124">
                  <c:v>3</c:v>
                </c:pt>
                <c:pt idx="125">
                  <c:v>4</c:v>
                </c:pt>
                <c:pt idx="126">
                  <c:v>4</c:v>
                </c:pt>
                <c:pt idx="127">
                  <c:v>3</c:v>
                </c:pt>
                <c:pt idx="128">
                  <c:v>3</c:v>
                </c:pt>
                <c:pt idx="129">
                  <c:v>1</c:v>
                </c:pt>
                <c:pt idx="130">
                  <c:v>1</c:v>
                </c:pt>
                <c:pt idx="131">
                  <c:v>1</c:v>
                </c:pt>
                <c:pt idx="132">
                  <c:v>2</c:v>
                </c:pt>
                <c:pt idx="133">
                  <c:v>2</c:v>
                </c:pt>
                <c:pt idx="134">
                  <c:v>2</c:v>
                </c:pt>
                <c:pt idx="135">
                  <c:v>3</c:v>
                </c:pt>
                <c:pt idx="136">
                  <c:v>4</c:v>
                </c:pt>
                <c:pt idx="137">
                  <c:v>4</c:v>
                </c:pt>
                <c:pt idx="138">
                  <c:v>3</c:v>
                </c:pt>
                <c:pt idx="139">
                  <c:v>3</c:v>
                </c:pt>
                <c:pt idx="140">
                  <c:v>2</c:v>
                </c:pt>
                <c:pt idx="141">
                  <c:v>3</c:v>
                </c:pt>
                <c:pt idx="142">
                  <c:v>3</c:v>
                </c:pt>
                <c:pt idx="143">
                  <c:v>3</c:v>
                </c:pt>
                <c:pt idx="144">
                  <c:v>1</c:v>
                </c:pt>
                <c:pt idx="145">
                  <c:v>4</c:v>
                </c:pt>
                <c:pt idx="146">
                  <c:v>4</c:v>
                </c:pt>
                <c:pt idx="147">
                  <c:v>3</c:v>
                </c:pt>
                <c:pt idx="148">
                  <c:v>3</c:v>
                </c:pt>
                <c:pt idx="149">
                  <c:v>3</c:v>
                </c:pt>
                <c:pt idx="150">
                  <c:v>4</c:v>
                </c:pt>
                <c:pt idx="151">
                  <c:v>4</c:v>
                </c:pt>
                <c:pt idx="152">
                  <c:v>3</c:v>
                </c:pt>
                <c:pt idx="153">
                  <c:v>3</c:v>
                </c:pt>
                <c:pt idx="154">
                  <c:v>3</c:v>
                </c:pt>
                <c:pt idx="155">
                  <c:v>3</c:v>
                </c:pt>
                <c:pt idx="156">
                  <c:v>4</c:v>
                </c:pt>
                <c:pt idx="157">
                  <c:v>3</c:v>
                </c:pt>
                <c:pt idx="158">
                  <c:v>4</c:v>
                </c:pt>
                <c:pt idx="159">
                  <c:v>1</c:v>
                </c:pt>
                <c:pt idx="160">
                  <c:v>2</c:v>
                </c:pt>
                <c:pt idx="161">
                  <c:v>1</c:v>
                </c:pt>
                <c:pt idx="162">
                  <c:v>3</c:v>
                </c:pt>
                <c:pt idx="163">
                  <c:v>4</c:v>
                </c:pt>
                <c:pt idx="164">
                  <c:v>3</c:v>
                </c:pt>
                <c:pt idx="165">
                  <c:v>3</c:v>
                </c:pt>
                <c:pt idx="166">
                  <c:v>1</c:v>
                </c:pt>
                <c:pt idx="167">
                  <c:v>3</c:v>
                </c:pt>
                <c:pt idx="168">
                  <c:v>3</c:v>
                </c:pt>
                <c:pt idx="169">
                  <c:v>4</c:v>
                </c:pt>
                <c:pt idx="170">
                  <c:v>2</c:v>
                </c:pt>
                <c:pt idx="171">
                  <c:v>4</c:v>
                </c:pt>
                <c:pt idx="172">
                  <c:v>4</c:v>
                </c:pt>
                <c:pt idx="173">
                  <c:v>2</c:v>
                </c:pt>
                <c:pt idx="174">
                  <c:v>4</c:v>
                </c:pt>
                <c:pt idx="175">
                  <c:v>1</c:v>
                </c:pt>
                <c:pt idx="176">
                  <c:v>4</c:v>
                </c:pt>
                <c:pt idx="177">
                  <c:v>4</c:v>
                </c:pt>
                <c:pt idx="178">
                  <c:v>4</c:v>
                </c:pt>
                <c:pt idx="179">
                  <c:v>4</c:v>
                </c:pt>
                <c:pt idx="180">
                  <c:v>4</c:v>
                </c:pt>
                <c:pt idx="181">
                  <c:v>4</c:v>
                </c:pt>
                <c:pt idx="182">
                  <c:v>3</c:v>
                </c:pt>
                <c:pt idx="183">
                  <c:v>4</c:v>
                </c:pt>
                <c:pt idx="184">
                  <c:v>4</c:v>
                </c:pt>
                <c:pt idx="185">
                  <c:v>4</c:v>
                </c:pt>
                <c:pt idx="186">
                  <c:v>4</c:v>
                </c:pt>
                <c:pt idx="187">
                  <c:v>3</c:v>
                </c:pt>
                <c:pt idx="188">
                  <c:v>3</c:v>
                </c:pt>
                <c:pt idx="189">
                  <c:v>4</c:v>
                </c:pt>
                <c:pt idx="190">
                  <c:v>1</c:v>
                </c:pt>
                <c:pt idx="191">
                  <c:v>1</c:v>
                </c:pt>
                <c:pt idx="192">
                  <c:v>2</c:v>
                </c:pt>
                <c:pt idx="193">
                  <c:v>3</c:v>
                </c:pt>
                <c:pt idx="194">
                  <c:v>4</c:v>
                </c:pt>
                <c:pt idx="195">
                  <c:v>4</c:v>
                </c:pt>
                <c:pt idx="196">
                  <c:v>4</c:v>
                </c:pt>
                <c:pt idx="197">
                  <c:v>4</c:v>
                </c:pt>
                <c:pt idx="198">
                  <c:v>4</c:v>
                </c:pt>
                <c:pt idx="199">
                  <c:v>1</c:v>
                </c:pt>
                <c:pt idx="200">
                  <c:v>1</c:v>
                </c:pt>
                <c:pt idx="201">
                  <c:v>1</c:v>
                </c:pt>
                <c:pt idx="202">
                  <c:v>3</c:v>
                </c:pt>
                <c:pt idx="203">
                  <c:v>3</c:v>
                </c:pt>
                <c:pt idx="204">
                  <c:v>3</c:v>
                </c:pt>
                <c:pt idx="205">
                  <c:v>1</c:v>
                </c:pt>
                <c:pt idx="206">
                  <c:v>1</c:v>
                </c:pt>
                <c:pt idx="207">
                  <c:v>3</c:v>
                </c:pt>
                <c:pt idx="208">
                  <c:v>3</c:v>
                </c:pt>
                <c:pt idx="209">
                  <c:v>2</c:v>
                </c:pt>
                <c:pt idx="210">
                  <c:v>4</c:v>
                </c:pt>
                <c:pt idx="211">
                  <c:v>4</c:v>
                </c:pt>
                <c:pt idx="212">
                  <c:v>3</c:v>
                </c:pt>
                <c:pt idx="213">
                  <c:v>4</c:v>
                </c:pt>
                <c:pt idx="214">
                  <c:v>2</c:v>
                </c:pt>
                <c:pt idx="215">
                  <c:v>4</c:v>
                </c:pt>
                <c:pt idx="216">
                  <c:v>3</c:v>
                </c:pt>
                <c:pt idx="217">
                  <c:v>4</c:v>
                </c:pt>
                <c:pt idx="218">
                  <c:v>3</c:v>
                </c:pt>
                <c:pt idx="219">
                  <c:v>1</c:v>
                </c:pt>
                <c:pt idx="220">
                  <c:v>1</c:v>
                </c:pt>
                <c:pt idx="221">
                  <c:v>1</c:v>
                </c:pt>
                <c:pt idx="222">
                  <c:v>4</c:v>
                </c:pt>
                <c:pt idx="223">
                  <c:v>4</c:v>
                </c:pt>
                <c:pt idx="224">
                  <c:v>1</c:v>
                </c:pt>
                <c:pt idx="225">
                  <c:v>4</c:v>
                </c:pt>
                <c:pt idx="226">
                  <c:v>4</c:v>
                </c:pt>
                <c:pt idx="227">
                  <c:v>4</c:v>
                </c:pt>
                <c:pt idx="228">
                  <c:v>3</c:v>
                </c:pt>
                <c:pt idx="229">
                  <c:v>1</c:v>
                </c:pt>
                <c:pt idx="230">
                  <c:v>4</c:v>
                </c:pt>
                <c:pt idx="231">
                  <c:v>4</c:v>
                </c:pt>
                <c:pt idx="232">
                  <c:v>4</c:v>
                </c:pt>
                <c:pt idx="233">
                  <c:v>1</c:v>
                </c:pt>
                <c:pt idx="234">
                  <c:v>3</c:v>
                </c:pt>
                <c:pt idx="235">
                  <c:v>4</c:v>
                </c:pt>
                <c:pt idx="236">
                  <c:v>4</c:v>
                </c:pt>
                <c:pt idx="237">
                  <c:v>3</c:v>
                </c:pt>
                <c:pt idx="238">
                  <c:v>1</c:v>
                </c:pt>
                <c:pt idx="239">
                  <c:v>3</c:v>
                </c:pt>
                <c:pt idx="240">
                  <c:v>3</c:v>
                </c:pt>
                <c:pt idx="241">
                  <c:v>3</c:v>
                </c:pt>
                <c:pt idx="242">
                  <c:v>3</c:v>
                </c:pt>
              </c:numCache>
            </c:numRef>
          </c:xVal>
          <c:yVal>
            <c:numRef>
              <c:f>RESULTS!$C$30:$C$272</c:f>
              <c:numCache>
                <c:formatCode>General</c:formatCode>
                <c:ptCount val="243"/>
                <c:pt idx="0">
                  <c:v>-0.10959964049155779</c:v>
                </c:pt>
                <c:pt idx="1">
                  <c:v>-0.4841849359235777</c:v>
                </c:pt>
                <c:pt idx="2">
                  <c:v>-0.5764654790606023</c:v>
                </c:pt>
                <c:pt idx="3">
                  <c:v>-1.1462628286011247</c:v>
                </c:pt>
                <c:pt idx="4">
                  <c:v>-1.7125618258270394</c:v>
                </c:pt>
                <c:pt idx="5">
                  <c:v>-1.1111743989497298</c:v>
                </c:pt>
                <c:pt idx="6">
                  <c:v>-2.8832138100296945</c:v>
                </c:pt>
                <c:pt idx="7">
                  <c:v>-0.77209640550150205</c:v>
                </c:pt>
                <c:pt idx="8">
                  <c:v>-0.63019753480810636</c:v>
                </c:pt>
                <c:pt idx="9">
                  <c:v>-0.73062045731422742</c:v>
                </c:pt>
                <c:pt idx="10">
                  <c:v>-0.67686299004026007</c:v>
                </c:pt>
                <c:pt idx="11">
                  <c:v>-1.6500513488485107</c:v>
                </c:pt>
                <c:pt idx="12">
                  <c:v>-0.31401467736466371</c:v>
                </c:pt>
                <c:pt idx="13">
                  <c:v>-0.2481421281689522</c:v>
                </c:pt>
                <c:pt idx="14">
                  <c:v>-0.48160342763835717</c:v>
                </c:pt>
                <c:pt idx="15">
                  <c:v>-0.57660492033943744</c:v>
                </c:pt>
                <c:pt idx="16">
                  <c:v>-0.36450765522780881</c:v>
                </c:pt>
                <c:pt idx="17">
                  <c:v>-2.057518866126216</c:v>
                </c:pt>
                <c:pt idx="18">
                  <c:v>-0.53952731801194709</c:v>
                </c:pt>
                <c:pt idx="19">
                  <c:v>-0.65290496180308066</c:v>
                </c:pt>
                <c:pt idx="20">
                  <c:v>-0.58192146462803418</c:v>
                </c:pt>
                <c:pt idx="21">
                  <c:v>-1.3399304117224053</c:v>
                </c:pt>
                <c:pt idx="22">
                  <c:v>-0.63093849430390447</c:v>
                </c:pt>
                <c:pt idx="23">
                  <c:v>-0.36511537183091547</c:v>
                </c:pt>
                <c:pt idx="24">
                  <c:v>-0.99054240608105815</c:v>
                </c:pt>
                <c:pt idx="25">
                  <c:v>-0.55105667480760712</c:v>
                </c:pt>
                <c:pt idx="26">
                  <c:v>-0.461371504878195</c:v>
                </c:pt>
                <c:pt idx="27">
                  <c:v>-0.96793558684698211</c:v>
                </c:pt>
                <c:pt idx="28">
                  <c:v>-0.70655987059728087</c:v>
                </c:pt>
                <c:pt idx="29">
                  <c:v>-0.38342567096653646</c:v>
                </c:pt>
                <c:pt idx="30">
                  <c:v>-0.56692295732911457</c:v>
                </c:pt>
                <c:pt idx="31">
                  <c:v>-0.76643013995766718</c:v>
                </c:pt>
                <c:pt idx="32">
                  <c:v>-0.57404128286818046</c:v>
                </c:pt>
                <c:pt idx="33">
                  <c:v>-0.59973116244847802</c:v>
                </c:pt>
                <c:pt idx="34">
                  <c:v>-0.66303141117065123</c:v>
                </c:pt>
                <c:pt idx="35">
                  <c:v>-0.34247846601865106</c:v>
                </c:pt>
                <c:pt idx="36">
                  <c:v>-0.23327968867318694</c:v>
                </c:pt>
                <c:pt idx="37">
                  <c:v>-0.96116272652191004</c:v>
                </c:pt>
                <c:pt idx="38">
                  <c:v>-0.25806444329500233</c:v>
                </c:pt>
                <c:pt idx="39">
                  <c:v>-0.44971052774928233</c:v>
                </c:pt>
                <c:pt idx="40">
                  <c:v>-2.2284253288709088E-2</c:v>
                </c:pt>
                <c:pt idx="41">
                  <c:v>0.26463993000975061</c:v>
                </c:pt>
                <c:pt idx="42">
                  <c:v>-0.542115449776154</c:v>
                </c:pt>
                <c:pt idx="43">
                  <c:v>-0.19443431859874116</c:v>
                </c:pt>
                <c:pt idx="44">
                  <c:v>-1.7326469201364825E-2</c:v>
                </c:pt>
                <c:pt idx="45">
                  <c:v>8.8916811892512992E-2</c:v>
                </c:pt>
                <c:pt idx="46">
                  <c:v>-0.29169006871878889</c:v>
                </c:pt>
                <c:pt idx="47">
                  <c:v>-0.2275908760657277</c:v>
                </c:pt>
                <c:pt idx="48">
                  <c:v>-0.74378918397167926</c:v>
                </c:pt>
                <c:pt idx="49">
                  <c:v>-0.26032168611613038</c:v>
                </c:pt>
                <c:pt idx="50">
                  <c:v>-0.26963612414737614</c:v>
                </c:pt>
                <c:pt idx="51">
                  <c:v>-0.5448855984811094</c:v>
                </c:pt>
                <c:pt idx="52">
                  <c:v>-0.44672128163883817</c:v>
                </c:pt>
                <c:pt idx="53">
                  <c:v>-0.1507338332114676</c:v>
                </c:pt>
                <c:pt idx="54">
                  <c:v>-0.23368572958601685</c:v>
                </c:pt>
                <c:pt idx="55">
                  <c:v>-5.1757138673652392E-2</c:v>
                </c:pt>
                <c:pt idx="56">
                  <c:v>-0.41184377975408459</c:v>
                </c:pt>
                <c:pt idx="57">
                  <c:v>-0.47675444362154806</c:v>
                </c:pt>
                <c:pt idx="58">
                  <c:v>0.25069849856570858</c:v>
                </c:pt>
                <c:pt idx="59">
                  <c:v>-0.32207212923593787</c:v>
                </c:pt>
                <c:pt idx="60">
                  <c:v>-1.7484902528269517</c:v>
                </c:pt>
                <c:pt idx="61">
                  <c:v>-1.297910633883375</c:v>
                </c:pt>
                <c:pt idx="62">
                  <c:v>-0.98872629285096192</c:v>
                </c:pt>
                <c:pt idx="63">
                  <c:v>-0.82400065186024207</c:v>
                </c:pt>
                <c:pt idx="64">
                  <c:v>-0.38617132188899905</c:v>
                </c:pt>
                <c:pt idx="65">
                  <c:v>2.8037882891656096E-3</c:v>
                </c:pt>
                <c:pt idx="66">
                  <c:v>-0.69792214701743305</c:v>
                </c:pt>
                <c:pt idx="67">
                  <c:v>-0.37648354856605248</c:v>
                </c:pt>
                <c:pt idx="68">
                  <c:v>-2.407707687554014</c:v>
                </c:pt>
                <c:pt idx="69">
                  <c:v>5.6777071696578529E-2</c:v>
                </c:pt>
                <c:pt idx="70">
                  <c:v>-0.23059640256559177</c:v>
                </c:pt>
                <c:pt idx="71">
                  <c:v>-0.24203828228901525</c:v>
                </c:pt>
                <c:pt idx="72">
                  <c:v>-1.9670682340340853</c:v>
                </c:pt>
                <c:pt idx="73">
                  <c:v>-9.2948684008682392E-3</c:v>
                </c:pt>
                <c:pt idx="74">
                  <c:v>-1.5717383170060644</c:v>
                </c:pt>
                <c:pt idx="75">
                  <c:v>-1.5572574446640139</c:v>
                </c:pt>
                <c:pt idx="76">
                  <c:v>-1.0954964609780751</c:v>
                </c:pt>
                <c:pt idx="77">
                  <c:v>-0.9283378063658474</c:v>
                </c:pt>
                <c:pt idx="78">
                  <c:v>-0.19608788772765662</c:v>
                </c:pt>
                <c:pt idx="79">
                  <c:v>-0.4077374139456782</c:v>
                </c:pt>
                <c:pt idx="80">
                  <c:v>-0.51771350403933303</c:v>
                </c:pt>
                <c:pt idx="81">
                  <c:v>-1.2163180907499833</c:v>
                </c:pt>
                <c:pt idx="82">
                  <c:v>-1.9005799567097159</c:v>
                </c:pt>
                <c:pt idx="83">
                  <c:v>-0.283437908445062</c:v>
                </c:pt>
                <c:pt idx="84">
                  <c:v>-1.1874403418612505</c:v>
                </c:pt>
                <c:pt idx="85">
                  <c:v>-0.25652096879128283</c:v>
                </c:pt>
                <c:pt idx="86">
                  <c:v>3.2212162848097137E-2</c:v>
                </c:pt>
                <c:pt idx="87">
                  <c:v>-0.32455502814302362</c:v>
                </c:pt>
                <c:pt idx="88">
                  <c:v>3.2022493655312179E-2</c:v>
                </c:pt>
                <c:pt idx="89">
                  <c:v>-0.47833803394766949</c:v>
                </c:pt>
                <c:pt idx="90">
                  <c:v>-0.80130277621072743</c:v>
                </c:pt>
                <c:pt idx="91">
                  <c:v>-0.32676460217905401</c:v>
                </c:pt>
                <c:pt idx="92">
                  <c:v>-0.65813635825739336</c:v>
                </c:pt>
                <c:pt idx="93">
                  <c:v>0.16667699078659703</c:v>
                </c:pt>
                <c:pt idx="94">
                  <c:v>-0.72014883242985128</c:v>
                </c:pt>
                <c:pt idx="95">
                  <c:v>-0.9182602807856588</c:v>
                </c:pt>
                <c:pt idx="96">
                  <c:v>-0.14865422079608459</c:v>
                </c:pt>
                <c:pt idx="97">
                  <c:v>-0.61105113247787113</c:v>
                </c:pt>
                <c:pt idx="98">
                  <c:v>0.23354334674245347</c:v>
                </c:pt>
                <c:pt idx="99">
                  <c:v>0.48793935987474235</c:v>
                </c:pt>
                <c:pt idx="100">
                  <c:v>-2.8460132537704439</c:v>
                </c:pt>
                <c:pt idx="101">
                  <c:v>0.11441974796546894</c:v>
                </c:pt>
                <c:pt idx="102">
                  <c:v>8.9320163273065578E-2</c:v>
                </c:pt>
                <c:pt idx="103">
                  <c:v>0.22223172450956019</c:v>
                </c:pt>
                <c:pt idx="104">
                  <c:v>-5.1092365830897268E-2</c:v>
                </c:pt>
                <c:pt idx="105">
                  <c:v>0.25394809916551653</c:v>
                </c:pt>
                <c:pt idx="106">
                  <c:v>-9.1843413394864903E-2</c:v>
                </c:pt>
                <c:pt idx="107">
                  <c:v>0.26557629632034541</c:v>
                </c:pt>
                <c:pt idx="108">
                  <c:v>-0.1902331648061657</c:v>
                </c:pt>
                <c:pt idx="109">
                  <c:v>-0.79200340056847018</c:v>
                </c:pt>
                <c:pt idx="110">
                  <c:v>-1.0893926150981383</c:v>
                </c:pt>
                <c:pt idx="111">
                  <c:v>0.50900374884282806</c:v>
                </c:pt>
                <c:pt idx="112">
                  <c:v>0.22678684115975445</c:v>
                </c:pt>
                <c:pt idx="113">
                  <c:v>-0.22444648778920584</c:v>
                </c:pt>
                <c:pt idx="114">
                  <c:v>3.8801286584916994E-2</c:v>
                </c:pt>
                <c:pt idx="115">
                  <c:v>0.43679364795588116</c:v>
                </c:pt>
                <c:pt idx="116">
                  <c:v>-0.14634483163168532</c:v>
                </c:pt>
                <c:pt idx="117">
                  <c:v>-0.23062613224866579</c:v>
                </c:pt>
                <c:pt idx="118">
                  <c:v>0.4314771036672842</c:v>
                </c:pt>
                <c:pt idx="119">
                  <c:v>-0.15873651363163432</c:v>
                </c:pt>
                <c:pt idx="120">
                  <c:v>-0.2002840405103532</c:v>
                </c:pt>
                <c:pt idx="121">
                  <c:v>-0.77780926062000866</c:v>
                </c:pt>
                <c:pt idx="122">
                  <c:v>-0.17159751894940145</c:v>
                </c:pt>
                <c:pt idx="123">
                  <c:v>7.9702519660097781E-2</c:v>
                </c:pt>
                <c:pt idx="124">
                  <c:v>0.51237207006826058</c:v>
                </c:pt>
                <c:pt idx="125">
                  <c:v>0.19152811474965681</c:v>
                </c:pt>
                <c:pt idx="126">
                  <c:v>0.21509399440151755</c:v>
                </c:pt>
                <c:pt idx="127">
                  <c:v>-1.8914275775102647</c:v>
                </c:pt>
                <c:pt idx="128">
                  <c:v>0.14793802712029214</c:v>
                </c:pt>
                <c:pt idx="129">
                  <c:v>-0.1868201601977959</c:v>
                </c:pt>
                <c:pt idx="130">
                  <c:v>0.19897905236884794</c:v>
                </c:pt>
                <c:pt idx="131">
                  <c:v>-3.5998530425886965E-2</c:v>
                </c:pt>
                <c:pt idx="132">
                  <c:v>-0.63635132322202992</c:v>
                </c:pt>
                <c:pt idx="133">
                  <c:v>0.11398628489321538</c:v>
                </c:pt>
                <c:pt idx="134">
                  <c:v>0.60805737988674746</c:v>
                </c:pt>
                <c:pt idx="135">
                  <c:v>0.64892391455852216</c:v>
                </c:pt>
                <c:pt idx="136">
                  <c:v>0.30126547528702341</c:v>
                </c:pt>
                <c:pt idx="137">
                  <c:v>-1.8339334786620887</c:v>
                </c:pt>
                <c:pt idx="138">
                  <c:v>-1.9592973109076235</c:v>
                </c:pt>
                <c:pt idx="139">
                  <c:v>-1.1369536545878862</c:v>
                </c:pt>
                <c:pt idx="140">
                  <c:v>0.18768430566435201</c:v>
                </c:pt>
                <c:pt idx="141">
                  <c:v>-0.30900452155350067</c:v>
                </c:pt>
                <c:pt idx="142">
                  <c:v>0.38749852835486909</c:v>
                </c:pt>
                <c:pt idx="143">
                  <c:v>0.57754506187906784</c:v>
                </c:pt>
                <c:pt idx="144">
                  <c:v>0.26772239081444305</c:v>
                </c:pt>
                <c:pt idx="145">
                  <c:v>0.50104737436503699</c:v>
                </c:pt>
                <c:pt idx="146">
                  <c:v>0.66157442069203354</c:v>
                </c:pt>
                <c:pt idx="147">
                  <c:v>0.23113491972533406</c:v>
                </c:pt>
                <c:pt idx="148">
                  <c:v>0.43225525240727913</c:v>
                </c:pt>
                <c:pt idx="149">
                  <c:v>-1.0962062008360611</c:v>
                </c:pt>
                <c:pt idx="150">
                  <c:v>-1.0028175613151507</c:v>
                </c:pt>
                <c:pt idx="151">
                  <c:v>-0.84812425118229395</c:v>
                </c:pt>
                <c:pt idx="152">
                  <c:v>-0.38709311870963203</c:v>
                </c:pt>
                <c:pt idx="153">
                  <c:v>5.0837350878261134E-2</c:v>
                </c:pt>
                <c:pt idx="154">
                  <c:v>0.71115127666898381</c:v>
                </c:pt>
                <c:pt idx="155">
                  <c:v>0.28031023626320417</c:v>
                </c:pt>
                <c:pt idx="156">
                  <c:v>-0.83384086677733604</c:v>
                </c:pt>
                <c:pt idx="157">
                  <c:v>0.3388507133076395</c:v>
                </c:pt>
                <c:pt idx="158">
                  <c:v>0.75239306506178094</c:v>
                </c:pt>
                <c:pt idx="159">
                  <c:v>0.49734481731957336</c:v>
                </c:pt>
                <c:pt idx="160">
                  <c:v>9.0490916959959922E-2</c:v>
                </c:pt>
                <c:pt idx="161">
                  <c:v>0.45073315876932529</c:v>
                </c:pt>
                <c:pt idx="162">
                  <c:v>0.56260781422238759</c:v>
                </c:pt>
                <c:pt idx="163">
                  <c:v>-6.5522505444604029E-3</c:v>
                </c:pt>
                <c:pt idx="164">
                  <c:v>0.19710714527201878</c:v>
                </c:pt>
                <c:pt idx="165">
                  <c:v>1.2642137240303106</c:v>
                </c:pt>
                <c:pt idx="166">
                  <c:v>0.78818730330760589</c:v>
                </c:pt>
                <c:pt idx="167">
                  <c:v>-0.22997382446625858</c:v>
                </c:pt>
                <c:pt idx="168">
                  <c:v>0.37143690390741346</c:v>
                </c:pt>
                <c:pt idx="169">
                  <c:v>-9.0697976721720419E-2</c:v>
                </c:pt>
                <c:pt idx="170">
                  <c:v>1.1568076146363473</c:v>
                </c:pt>
                <c:pt idx="171">
                  <c:v>0.26016697359040375</c:v>
                </c:pt>
                <c:pt idx="172">
                  <c:v>0.60435907399810151</c:v>
                </c:pt>
                <c:pt idx="173">
                  <c:v>0.40163194656426704</c:v>
                </c:pt>
                <c:pt idx="174">
                  <c:v>0.74727384821857878</c:v>
                </c:pt>
                <c:pt idx="175">
                  <c:v>0.77520133846920558</c:v>
                </c:pt>
                <c:pt idx="176">
                  <c:v>3.9013478925748579E-2</c:v>
                </c:pt>
                <c:pt idx="177">
                  <c:v>-1.9613627385248229</c:v>
                </c:pt>
                <c:pt idx="178">
                  <c:v>0.30674777666078423</c:v>
                </c:pt>
                <c:pt idx="179">
                  <c:v>0.56597245283125197</c:v>
                </c:pt>
                <c:pt idx="180">
                  <c:v>0.58841189242072511</c:v>
                </c:pt>
                <c:pt idx="181">
                  <c:v>-0.72589344850602711</c:v>
                </c:pt>
                <c:pt idx="182">
                  <c:v>0.12566854682063822</c:v>
                </c:pt>
                <c:pt idx="183">
                  <c:v>-0.17889330833762163</c:v>
                </c:pt>
                <c:pt idx="184">
                  <c:v>-0.94770745997219175</c:v>
                </c:pt>
                <c:pt idx="185">
                  <c:v>0.91509078141753442</c:v>
                </c:pt>
                <c:pt idx="186">
                  <c:v>-7.7541350966673139E-2</c:v>
                </c:pt>
                <c:pt idx="187">
                  <c:v>0.72744900942850865</c:v>
                </c:pt>
                <c:pt idx="188">
                  <c:v>1.0092465956629644</c:v>
                </c:pt>
                <c:pt idx="189">
                  <c:v>0.8014011385311699</c:v>
                </c:pt>
                <c:pt idx="190">
                  <c:v>4.4721076091141843E-2</c:v>
                </c:pt>
                <c:pt idx="191">
                  <c:v>1.2354804031635487</c:v>
                </c:pt>
                <c:pt idx="192">
                  <c:v>0.52295402322454887</c:v>
                </c:pt>
                <c:pt idx="193">
                  <c:v>1.6559140398137755</c:v>
                </c:pt>
                <c:pt idx="194">
                  <c:v>-0.84796865385257192</c:v>
                </c:pt>
                <c:pt idx="195">
                  <c:v>0.28049592136905055</c:v>
                </c:pt>
                <c:pt idx="196">
                  <c:v>1.402939817892531</c:v>
                </c:pt>
                <c:pt idx="197">
                  <c:v>2.0468899074718969</c:v>
                </c:pt>
                <c:pt idx="198">
                  <c:v>0.63600055049078108</c:v>
                </c:pt>
                <c:pt idx="199">
                  <c:v>1.4685727155861352</c:v>
                </c:pt>
                <c:pt idx="200">
                  <c:v>1.0928270504052735</c:v>
                </c:pt>
                <c:pt idx="201">
                  <c:v>0.74630307599271895</c:v>
                </c:pt>
                <c:pt idx="202">
                  <c:v>1.1699980095861506</c:v>
                </c:pt>
                <c:pt idx="203">
                  <c:v>1.3594109216173456</c:v>
                </c:pt>
                <c:pt idx="204">
                  <c:v>1.0399878510286449</c:v>
                </c:pt>
                <c:pt idx="205">
                  <c:v>1.317469035717723</c:v>
                </c:pt>
                <c:pt idx="206">
                  <c:v>-0.38692532814859781</c:v>
                </c:pt>
                <c:pt idx="207">
                  <c:v>0.9550742017590208</c:v>
                </c:pt>
                <c:pt idx="208">
                  <c:v>1.2230948212812116</c:v>
                </c:pt>
                <c:pt idx="209">
                  <c:v>1.8194496723957507</c:v>
                </c:pt>
                <c:pt idx="210">
                  <c:v>0.49630359337953056</c:v>
                </c:pt>
                <c:pt idx="211">
                  <c:v>7.6582953943757026E-2</c:v>
                </c:pt>
                <c:pt idx="212">
                  <c:v>4.9554418044664317E-2</c:v>
                </c:pt>
                <c:pt idx="213">
                  <c:v>0.89175474340354022</c:v>
                </c:pt>
                <c:pt idx="214">
                  <c:v>-0.31203147271940601</c:v>
                </c:pt>
                <c:pt idx="215">
                  <c:v>0.20531494812096263</c:v>
                </c:pt>
                <c:pt idx="216">
                  <c:v>0.8460285776609755</c:v>
                </c:pt>
                <c:pt idx="217">
                  <c:v>1.8201298514363318</c:v>
                </c:pt>
                <c:pt idx="218">
                  <c:v>1.6218432406901275</c:v>
                </c:pt>
                <c:pt idx="219">
                  <c:v>0.95093006600630403</c:v>
                </c:pt>
                <c:pt idx="220">
                  <c:v>-0.44898991977399216</c:v>
                </c:pt>
                <c:pt idx="221">
                  <c:v>0.67229934802186975</c:v>
                </c:pt>
                <c:pt idx="222">
                  <c:v>-1.3249233034287702</c:v>
                </c:pt>
                <c:pt idx="223">
                  <c:v>1.4404025584507694</c:v>
                </c:pt>
                <c:pt idx="224">
                  <c:v>-0.4187996889297132</c:v>
                </c:pt>
                <c:pt idx="225">
                  <c:v>0.81437201706500595</c:v>
                </c:pt>
                <c:pt idx="226">
                  <c:v>0.68031621324022051</c:v>
                </c:pt>
                <c:pt idx="227">
                  <c:v>3.4550416909657597</c:v>
                </c:pt>
                <c:pt idx="228">
                  <c:v>1.4110462680119431</c:v>
                </c:pt>
                <c:pt idx="229">
                  <c:v>0.45885791434998069</c:v>
                </c:pt>
                <c:pt idx="230">
                  <c:v>0.44773353149431205</c:v>
                </c:pt>
                <c:pt idx="231">
                  <c:v>1.3000681633195068</c:v>
                </c:pt>
                <c:pt idx="232">
                  <c:v>2.4392843117580782</c:v>
                </c:pt>
                <c:pt idx="233">
                  <c:v>2.4793659785176905</c:v>
                </c:pt>
                <c:pt idx="234">
                  <c:v>1.9771788593416471</c:v>
                </c:pt>
                <c:pt idx="235">
                  <c:v>1.5115411261046212</c:v>
                </c:pt>
                <c:pt idx="236">
                  <c:v>2.9544377336412522</c:v>
                </c:pt>
                <c:pt idx="237">
                  <c:v>2.674457301367609</c:v>
                </c:pt>
                <c:pt idx="238">
                  <c:v>1.7255213528842814</c:v>
                </c:pt>
                <c:pt idx="239">
                  <c:v>0.79858439078743793</c:v>
                </c:pt>
                <c:pt idx="240">
                  <c:v>2.4828165304633076</c:v>
                </c:pt>
                <c:pt idx="241">
                  <c:v>3.0629285796709915</c:v>
                </c:pt>
                <c:pt idx="242">
                  <c:v>4.0769637548614739</c:v>
                </c:pt>
              </c:numCache>
            </c:numRef>
          </c:yVal>
          <c:smooth val="0"/>
          <c:extLst>
            <c:ext xmlns:c16="http://schemas.microsoft.com/office/drawing/2014/chart" uri="{C3380CC4-5D6E-409C-BE32-E72D297353CC}">
              <c16:uniqueId val="{00000003-21C8-48BB-97E4-1295E6ADF8E7}"/>
            </c:ext>
          </c:extLst>
        </c:ser>
        <c:dLbls>
          <c:showLegendKey val="0"/>
          <c:showVal val="0"/>
          <c:showCatName val="0"/>
          <c:showSerName val="0"/>
          <c:showPercent val="0"/>
          <c:showBubbleSize val="0"/>
        </c:dLbls>
        <c:axId val="49343376"/>
        <c:axId val="49332144"/>
      </c:scatterChart>
      <c:valAx>
        <c:axId val="49343376"/>
        <c:scaling>
          <c:orientation val="minMax"/>
        </c:scaling>
        <c:delete val="0"/>
        <c:axPos val="b"/>
        <c:title>
          <c:tx>
            <c:rich>
              <a:bodyPr/>
              <a:lstStyle/>
              <a:p>
                <a:pPr>
                  <a:defRPr/>
                </a:pPr>
                <a:r>
                  <a:rPr lang="en-GB"/>
                  <a:t>Encode Day</a:t>
                </a:r>
              </a:p>
            </c:rich>
          </c:tx>
          <c:overlay val="0"/>
        </c:title>
        <c:numFmt formatCode="General" sourceLinked="1"/>
        <c:majorTickMark val="out"/>
        <c:minorTickMark val="none"/>
        <c:tickLblPos val="nextTo"/>
        <c:crossAx val="49332144"/>
        <c:crosses val="autoZero"/>
        <c:crossBetween val="midCat"/>
      </c:valAx>
      <c:valAx>
        <c:axId val="49332144"/>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4934337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Time  Residual Plot</a:t>
            </a:r>
          </a:p>
        </c:rich>
      </c:tx>
      <c:overlay val="0"/>
    </c:title>
    <c:autoTitleDeleted val="0"/>
    <c:plotArea>
      <c:layout/>
      <c:scatterChart>
        <c:scatterStyle val="lineMarker"/>
        <c:varyColors val="0"/>
        <c:ser>
          <c:idx val="0"/>
          <c:order val="0"/>
          <c:spPr>
            <a:ln w="19050">
              <a:noFill/>
            </a:ln>
          </c:spPr>
          <c:xVal>
            <c:numRef>
              <c:f>'Table for MLR'!$L$2:$L$244</c:f>
              <c:numCache>
                <c:formatCode>General</c:formatCode>
                <c:ptCount val="243"/>
                <c:pt idx="0">
                  <c:v>1</c:v>
                </c:pt>
                <c:pt idx="1">
                  <c:v>1</c:v>
                </c:pt>
                <c:pt idx="2">
                  <c:v>1</c:v>
                </c:pt>
                <c:pt idx="3">
                  <c:v>1</c:v>
                </c:pt>
                <c:pt idx="4">
                  <c:v>1</c:v>
                </c:pt>
                <c:pt idx="5">
                  <c:v>1</c:v>
                </c:pt>
                <c:pt idx="6">
                  <c:v>1</c:v>
                </c:pt>
                <c:pt idx="7">
                  <c:v>1</c:v>
                </c:pt>
                <c:pt idx="8">
                  <c:v>2</c:v>
                </c:pt>
                <c:pt idx="9">
                  <c:v>1</c:v>
                </c:pt>
                <c:pt idx="10">
                  <c:v>1</c:v>
                </c:pt>
                <c:pt idx="11">
                  <c:v>2</c:v>
                </c:pt>
                <c:pt idx="12">
                  <c:v>2</c:v>
                </c:pt>
                <c:pt idx="13">
                  <c:v>1</c:v>
                </c:pt>
                <c:pt idx="14">
                  <c:v>1</c:v>
                </c:pt>
                <c:pt idx="15">
                  <c:v>1</c:v>
                </c:pt>
                <c:pt idx="16">
                  <c:v>2</c:v>
                </c:pt>
                <c:pt idx="17">
                  <c:v>1</c:v>
                </c:pt>
                <c:pt idx="18">
                  <c:v>1</c:v>
                </c:pt>
                <c:pt idx="19">
                  <c:v>1</c:v>
                </c:pt>
                <c:pt idx="20">
                  <c:v>2</c:v>
                </c:pt>
                <c:pt idx="21">
                  <c:v>2</c:v>
                </c:pt>
                <c:pt idx="22">
                  <c:v>2</c:v>
                </c:pt>
                <c:pt idx="23">
                  <c:v>2</c:v>
                </c:pt>
                <c:pt idx="24">
                  <c:v>1</c:v>
                </c:pt>
                <c:pt idx="25">
                  <c:v>1</c:v>
                </c:pt>
                <c:pt idx="26">
                  <c:v>1</c:v>
                </c:pt>
                <c:pt idx="27">
                  <c:v>1</c:v>
                </c:pt>
                <c:pt idx="28">
                  <c:v>2</c:v>
                </c:pt>
                <c:pt idx="29">
                  <c:v>1</c:v>
                </c:pt>
                <c:pt idx="30">
                  <c:v>2</c:v>
                </c:pt>
                <c:pt idx="31">
                  <c:v>1</c:v>
                </c:pt>
                <c:pt idx="32">
                  <c:v>1</c:v>
                </c:pt>
                <c:pt idx="33">
                  <c:v>1</c:v>
                </c:pt>
                <c:pt idx="34">
                  <c:v>2</c:v>
                </c:pt>
                <c:pt idx="35">
                  <c:v>1</c:v>
                </c:pt>
                <c:pt idx="36">
                  <c:v>2</c:v>
                </c:pt>
                <c:pt idx="37">
                  <c:v>1</c:v>
                </c:pt>
                <c:pt idx="38">
                  <c:v>1</c:v>
                </c:pt>
                <c:pt idx="39">
                  <c:v>2</c:v>
                </c:pt>
                <c:pt idx="40">
                  <c:v>2</c:v>
                </c:pt>
                <c:pt idx="41">
                  <c:v>2</c:v>
                </c:pt>
                <c:pt idx="42">
                  <c:v>1</c:v>
                </c:pt>
                <c:pt idx="43">
                  <c:v>1</c:v>
                </c:pt>
                <c:pt idx="44">
                  <c:v>1</c:v>
                </c:pt>
                <c:pt idx="45">
                  <c:v>1</c:v>
                </c:pt>
                <c:pt idx="46">
                  <c:v>1</c:v>
                </c:pt>
                <c:pt idx="47">
                  <c:v>1</c:v>
                </c:pt>
                <c:pt idx="48">
                  <c:v>1</c:v>
                </c:pt>
                <c:pt idx="49">
                  <c:v>1</c:v>
                </c:pt>
                <c:pt idx="50">
                  <c:v>2</c:v>
                </c:pt>
                <c:pt idx="51">
                  <c:v>2</c:v>
                </c:pt>
                <c:pt idx="52">
                  <c:v>2</c:v>
                </c:pt>
                <c:pt idx="53">
                  <c:v>2</c:v>
                </c:pt>
                <c:pt idx="54">
                  <c:v>2</c:v>
                </c:pt>
                <c:pt idx="55">
                  <c:v>2</c:v>
                </c:pt>
                <c:pt idx="56">
                  <c:v>2</c:v>
                </c:pt>
                <c:pt idx="57">
                  <c:v>2</c:v>
                </c:pt>
                <c:pt idx="58">
                  <c:v>2</c:v>
                </c:pt>
                <c:pt idx="59">
                  <c:v>1</c:v>
                </c:pt>
                <c:pt idx="60">
                  <c:v>1</c:v>
                </c:pt>
                <c:pt idx="61">
                  <c:v>1</c:v>
                </c:pt>
                <c:pt idx="62">
                  <c:v>1</c:v>
                </c:pt>
                <c:pt idx="63">
                  <c:v>1</c:v>
                </c:pt>
                <c:pt idx="64">
                  <c:v>1</c:v>
                </c:pt>
                <c:pt idx="65">
                  <c:v>1</c:v>
                </c:pt>
                <c:pt idx="66">
                  <c:v>1</c:v>
                </c:pt>
                <c:pt idx="67">
                  <c:v>1</c:v>
                </c:pt>
                <c:pt idx="68">
                  <c:v>1</c:v>
                </c:pt>
                <c:pt idx="69">
                  <c:v>2</c:v>
                </c:pt>
                <c:pt idx="70">
                  <c:v>2</c:v>
                </c:pt>
                <c:pt idx="71">
                  <c:v>2</c:v>
                </c:pt>
                <c:pt idx="72">
                  <c:v>1</c:v>
                </c:pt>
                <c:pt idx="73">
                  <c:v>2</c:v>
                </c:pt>
                <c:pt idx="74">
                  <c:v>1</c:v>
                </c:pt>
                <c:pt idx="75">
                  <c:v>1</c:v>
                </c:pt>
                <c:pt idx="76">
                  <c:v>1</c:v>
                </c:pt>
                <c:pt idx="77">
                  <c:v>1</c:v>
                </c:pt>
                <c:pt idx="78">
                  <c:v>2</c:v>
                </c:pt>
                <c:pt idx="79">
                  <c:v>2</c:v>
                </c:pt>
                <c:pt idx="80">
                  <c:v>2</c:v>
                </c:pt>
                <c:pt idx="81">
                  <c:v>1</c:v>
                </c:pt>
                <c:pt idx="82">
                  <c:v>1</c:v>
                </c:pt>
                <c:pt idx="83">
                  <c:v>1</c:v>
                </c:pt>
                <c:pt idx="84">
                  <c:v>2</c:v>
                </c:pt>
                <c:pt idx="85">
                  <c:v>1</c:v>
                </c:pt>
                <c:pt idx="86">
                  <c:v>2</c:v>
                </c:pt>
                <c:pt idx="87">
                  <c:v>1</c:v>
                </c:pt>
                <c:pt idx="88">
                  <c:v>1</c:v>
                </c:pt>
                <c:pt idx="89">
                  <c:v>1</c:v>
                </c:pt>
                <c:pt idx="90">
                  <c:v>1</c:v>
                </c:pt>
                <c:pt idx="91">
                  <c:v>2</c:v>
                </c:pt>
                <c:pt idx="92">
                  <c:v>1</c:v>
                </c:pt>
                <c:pt idx="93">
                  <c:v>2</c:v>
                </c:pt>
                <c:pt idx="94">
                  <c:v>1</c:v>
                </c:pt>
                <c:pt idx="95">
                  <c:v>1</c:v>
                </c:pt>
                <c:pt idx="96">
                  <c:v>1</c:v>
                </c:pt>
                <c:pt idx="97">
                  <c:v>1</c:v>
                </c:pt>
                <c:pt idx="98">
                  <c:v>1</c:v>
                </c:pt>
                <c:pt idx="99">
                  <c:v>1</c:v>
                </c:pt>
                <c:pt idx="100">
                  <c:v>1</c:v>
                </c:pt>
                <c:pt idx="101">
                  <c:v>2</c:v>
                </c:pt>
                <c:pt idx="102">
                  <c:v>1</c:v>
                </c:pt>
                <c:pt idx="103">
                  <c:v>1</c:v>
                </c:pt>
                <c:pt idx="104">
                  <c:v>2</c:v>
                </c:pt>
                <c:pt idx="105">
                  <c:v>1</c:v>
                </c:pt>
                <c:pt idx="106">
                  <c:v>2</c:v>
                </c:pt>
                <c:pt idx="107">
                  <c:v>2</c:v>
                </c:pt>
                <c:pt idx="108">
                  <c:v>1</c:v>
                </c:pt>
                <c:pt idx="109">
                  <c:v>1</c:v>
                </c:pt>
                <c:pt idx="110">
                  <c:v>2</c:v>
                </c:pt>
                <c:pt idx="111">
                  <c:v>1</c:v>
                </c:pt>
                <c:pt idx="112">
                  <c:v>1</c:v>
                </c:pt>
                <c:pt idx="113">
                  <c:v>1</c:v>
                </c:pt>
                <c:pt idx="114">
                  <c:v>2</c:v>
                </c:pt>
                <c:pt idx="115">
                  <c:v>1</c:v>
                </c:pt>
                <c:pt idx="116">
                  <c:v>1</c:v>
                </c:pt>
                <c:pt idx="117">
                  <c:v>1</c:v>
                </c:pt>
                <c:pt idx="118">
                  <c:v>2</c:v>
                </c:pt>
                <c:pt idx="119">
                  <c:v>2</c:v>
                </c:pt>
                <c:pt idx="120">
                  <c:v>1</c:v>
                </c:pt>
                <c:pt idx="121">
                  <c:v>2</c:v>
                </c:pt>
                <c:pt idx="122">
                  <c:v>1</c:v>
                </c:pt>
                <c:pt idx="123">
                  <c:v>1</c:v>
                </c:pt>
                <c:pt idx="124">
                  <c:v>1</c:v>
                </c:pt>
                <c:pt idx="125">
                  <c:v>1</c:v>
                </c:pt>
                <c:pt idx="126">
                  <c:v>1</c:v>
                </c:pt>
                <c:pt idx="127">
                  <c:v>1</c:v>
                </c:pt>
                <c:pt idx="128">
                  <c:v>1</c:v>
                </c:pt>
                <c:pt idx="129">
                  <c:v>2</c:v>
                </c:pt>
                <c:pt idx="130">
                  <c:v>2</c:v>
                </c:pt>
                <c:pt idx="131">
                  <c:v>2</c:v>
                </c:pt>
                <c:pt idx="132">
                  <c:v>1</c:v>
                </c:pt>
                <c:pt idx="133">
                  <c:v>1</c:v>
                </c:pt>
                <c:pt idx="134">
                  <c:v>1</c:v>
                </c:pt>
                <c:pt idx="135">
                  <c:v>1</c:v>
                </c:pt>
                <c:pt idx="136">
                  <c:v>1</c:v>
                </c:pt>
                <c:pt idx="137">
                  <c:v>1</c:v>
                </c:pt>
                <c:pt idx="138">
                  <c:v>1</c:v>
                </c:pt>
                <c:pt idx="139">
                  <c:v>1</c:v>
                </c:pt>
                <c:pt idx="140">
                  <c:v>2</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2</c:v>
                </c:pt>
                <c:pt idx="160">
                  <c:v>1</c:v>
                </c:pt>
                <c:pt idx="161">
                  <c:v>2</c:v>
                </c:pt>
                <c:pt idx="162">
                  <c:v>1</c:v>
                </c:pt>
                <c:pt idx="163">
                  <c:v>1</c:v>
                </c:pt>
                <c:pt idx="164">
                  <c:v>1</c:v>
                </c:pt>
                <c:pt idx="165">
                  <c:v>1</c:v>
                </c:pt>
                <c:pt idx="166">
                  <c:v>2</c:v>
                </c:pt>
                <c:pt idx="167">
                  <c:v>1</c:v>
                </c:pt>
                <c:pt idx="168">
                  <c:v>1</c:v>
                </c:pt>
                <c:pt idx="169">
                  <c:v>1</c:v>
                </c:pt>
                <c:pt idx="170">
                  <c:v>2</c:v>
                </c:pt>
                <c:pt idx="171">
                  <c:v>1</c:v>
                </c:pt>
                <c:pt idx="172">
                  <c:v>1</c:v>
                </c:pt>
                <c:pt idx="173">
                  <c:v>1</c:v>
                </c:pt>
                <c:pt idx="174">
                  <c:v>1</c:v>
                </c:pt>
                <c:pt idx="175">
                  <c:v>2</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2</c:v>
                </c:pt>
                <c:pt idx="191">
                  <c:v>2</c:v>
                </c:pt>
                <c:pt idx="192">
                  <c:v>1</c:v>
                </c:pt>
                <c:pt idx="193">
                  <c:v>1</c:v>
                </c:pt>
                <c:pt idx="194">
                  <c:v>1</c:v>
                </c:pt>
                <c:pt idx="195">
                  <c:v>1</c:v>
                </c:pt>
                <c:pt idx="196">
                  <c:v>1</c:v>
                </c:pt>
                <c:pt idx="197">
                  <c:v>1</c:v>
                </c:pt>
                <c:pt idx="198">
                  <c:v>1</c:v>
                </c:pt>
                <c:pt idx="199">
                  <c:v>2</c:v>
                </c:pt>
                <c:pt idx="200">
                  <c:v>2</c:v>
                </c:pt>
                <c:pt idx="201">
                  <c:v>2</c:v>
                </c:pt>
                <c:pt idx="202">
                  <c:v>1</c:v>
                </c:pt>
                <c:pt idx="203">
                  <c:v>1</c:v>
                </c:pt>
                <c:pt idx="204">
                  <c:v>1</c:v>
                </c:pt>
                <c:pt idx="205">
                  <c:v>2</c:v>
                </c:pt>
                <c:pt idx="206">
                  <c:v>2</c:v>
                </c:pt>
                <c:pt idx="207">
                  <c:v>1</c:v>
                </c:pt>
                <c:pt idx="208">
                  <c:v>1</c:v>
                </c:pt>
                <c:pt idx="209">
                  <c:v>1</c:v>
                </c:pt>
                <c:pt idx="210">
                  <c:v>1</c:v>
                </c:pt>
                <c:pt idx="211">
                  <c:v>1</c:v>
                </c:pt>
                <c:pt idx="212">
                  <c:v>1</c:v>
                </c:pt>
                <c:pt idx="213">
                  <c:v>1</c:v>
                </c:pt>
                <c:pt idx="214">
                  <c:v>1</c:v>
                </c:pt>
                <c:pt idx="215">
                  <c:v>1</c:v>
                </c:pt>
                <c:pt idx="216">
                  <c:v>1</c:v>
                </c:pt>
                <c:pt idx="217">
                  <c:v>1</c:v>
                </c:pt>
                <c:pt idx="218">
                  <c:v>1</c:v>
                </c:pt>
                <c:pt idx="219">
                  <c:v>2</c:v>
                </c:pt>
                <c:pt idx="220">
                  <c:v>2</c:v>
                </c:pt>
                <c:pt idx="221">
                  <c:v>2</c:v>
                </c:pt>
                <c:pt idx="222">
                  <c:v>1</c:v>
                </c:pt>
                <c:pt idx="223">
                  <c:v>1</c:v>
                </c:pt>
                <c:pt idx="224">
                  <c:v>2</c:v>
                </c:pt>
                <c:pt idx="225">
                  <c:v>1</c:v>
                </c:pt>
                <c:pt idx="226">
                  <c:v>1</c:v>
                </c:pt>
                <c:pt idx="227">
                  <c:v>1</c:v>
                </c:pt>
                <c:pt idx="228">
                  <c:v>1</c:v>
                </c:pt>
                <c:pt idx="229">
                  <c:v>2</c:v>
                </c:pt>
                <c:pt idx="230">
                  <c:v>1</c:v>
                </c:pt>
                <c:pt idx="231">
                  <c:v>1</c:v>
                </c:pt>
                <c:pt idx="232">
                  <c:v>1</c:v>
                </c:pt>
                <c:pt idx="233">
                  <c:v>2</c:v>
                </c:pt>
                <c:pt idx="234">
                  <c:v>1</c:v>
                </c:pt>
                <c:pt idx="235">
                  <c:v>1</c:v>
                </c:pt>
                <c:pt idx="236">
                  <c:v>1</c:v>
                </c:pt>
                <c:pt idx="237">
                  <c:v>1</c:v>
                </c:pt>
                <c:pt idx="238">
                  <c:v>2</c:v>
                </c:pt>
                <c:pt idx="239">
                  <c:v>1</c:v>
                </c:pt>
                <c:pt idx="240">
                  <c:v>1</c:v>
                </c:pt>
                <c:pt idx="241">
                  <c:v>1</c:v>
                </c:pt>
                <c:pt idx="242">
                  <c:v>1</c:v>
                </c:pt>
              </c:numCache>
            </c:numRef>
          </c:xVal>
          <c:yVal>
            <c:numRef>
              <c:f>RESULTS!$C$30:$C$272</c:f>
              <c:numCache>
                <c:formatCode>General</c:formatCode>
                <c:ptCount val="243"/>
                <c:pt idx="0">
                  <c:v>-0.10959964049155779</c:v>
                </c:pt>
                <c:pt idx="1">
                  <c:v>-0.4841849359235777</c:v>
                </c:pt>
                <c:pt idx="2">
                  <c:v>-0.5764654790606023</c:v>
                </c:pt>
                <c:pt idx="3">
                  <c:v>-1.1462628286011247</c:v>
                </c:pt>
                <c:pt idx="4">
                  <c:v>-1.7125618258270394</c:v>
                </c:pt>
                <c:pt idx="5">
                  <c:v>-1.1111743989497298</c:v>
                </c:pt>
                <c:pt idx="6">
                  <c:v>-2.8832138100296945</c:v>
                </c:pt>
                <c:pt idx="7">
                  <c:v>-0.77209640550150205</c:v>
                </c:pt>
                <c:pt idx="8">
                  <c:v>-0.63019753480810636</c:v>
                </c:pt>
                <c:pt idx="9">
                  <c:v>-0.73062045731422742</c:v>
                </c:pt>
                <c:pt idx="10">
                  <c:v>-0.67686299004026007</c:v>
                </c:pt>
                <c:pt idx="11">
                  <c:v>-1.6500513488485107</c:v>
                </c:pt>
                <c:pt idx="12">
                  <c:v>-0.31401467736466371</c:v>
                </c:pt>
                <c:pt idx="13">
                  <c:v>-0.2481421281689522</c:v>
                </c:pt>
                <c:pt idx="14">
                  <c:v>-0.48160342763835717</c:v>
                </c:pt>
                <c:pt idx="15">
                  <c:v>-0.57660492033943744</c:v>
                </c:pt>
                <c:pt idx="16">
                  <c:v>-0.36450765522780881</c:v>
                </c:pt>
                <c:pt idx="17">
                  <c:v>-2.057518866126216</c:v>
                </c:pt>
                <c:pt idx="18">
                  <c:v>-0.53952731801194709</c:v>
                </c:pt>
                <c:pt idx="19">
                  <c:v>-0.65290496180308066</c:v>
                </c:pt>
                <c:pt idx="20">
                  <c:v>-0.58192146462803418</c:v>
                </c:pt>
                <c:pt idx="21">
                  <c:v>-1.3399304117224053</c:v>
                </c:pt>
                <c:pt idx="22">
                  <c:v>-0.63093849430390447</c:v>
                </c:pt>
                <c:pt idx="23">
                  <c:v>-0.36511537183091547</c:v>
                </c:pt>
                <c:pt idx="24">
                  <c:v>-0.99054240608105815</c:v>
                </c:pt>
                <c:pt idx="25">
                  <c:v>-0.55105667480760712</c:v>
                </c:pt>
                <c:pt idx="26">
                  <c:v>-0.461371504878195</c:v>
                </c:pt>
                <c:pt idx="27">
                  <c:v>-0.96793558684698211</c:v>
                </c:pt>
                <c:pt idx="28">
                  <c:v>-0.70655987059728087</c:v>
                </c:pt>
                <c:pt idx="29">
                  <c:v>-0.38342567096653646</c:v>
                </c:pt>
                <c:pt idx="30">
                  <c:v>-0.56692295732911457</c:v>
                </c:pt>
                <c:pt idx="31">
                  <c:v>-0.76643013995766718</c:v>
                </c:pt>
                <c:pt idx="32">
                  <c:v>-0.57404128286818046</c:v>
                </c:pt>
                <c:pt idx="33">
                  <c:v>-0.59973116244847802</c:v>
                </c:pt>
                <c:pt idx="34">
                  <c:v>-0.66303141117065123</c:v>
                </c:pt>
                <c:pt idx="35">
                  <c:v>-0.34247846601865106</c:v>
                </c:pt>
                <c:pt idx="36">
                  <c:v>-0.23327968867318694</c:v>
                </c:pt>
                <c:pt idx="37">
                  <c:v>-0.96116272652191004</c:v>
                </c:pt>
                <c:pt idx="38">
                  <c:v>-0.25806444329500233</c:v>
                </c:pt>
                <c:pt idx="39">
                  <c:v>-0.44971052774928233</c:v>
                </c:pt>
                <c:pt idx="40">
                  <c:v>-2.2284253288709088E-2</c:v>
                </c:pt>
                <c:pt idx="41">
                  <c:v>0.26463993000975061</c:v>
                </c:pt>
                <c:pt idx="42">
                  <c:v>-0.542115449776154</c:v>
                </c:pt>
                <c:pt idx="43">
                  <c:v>-0.19443431859874116</c:v>
                </c:pt>
                <c:pt idx="44">
                  <c:v>-1.7326469201364825E-2</c:v>
                </c:pt>
                <c:pt idx="45">
                  <c:v>8.8916811892512992E-2</c:v>
                </c:pt>
                <c:pt idx="46">
                  <c:v>-0.29169006871878889</c:v>
                </c:pt>
                <c:pt idx="47">
                  <c:v>-0.2275908760657277</c:v>
                </c:pt>
                <c:pt idx="48">
                  <c:v>-0.74378918397167926</c:v>
                </c:pt>
                <c:pt idx="49">
                  <c:v>-0.26032168611613038</c:v>
                </c:pt>
                <c:pt idx="50">
                  <c:v>-0.26963612414737614</c:v>
                </c:pt>
                <c:pt idx="51">
                  <c:v>-0.5448855984811094</c:v>
                </c:pt>
                <c:pt idx="52">
                  <c:v>-0.44672128163883817</c:v>
                </c:pt>
                <c:pt idx="53">
                  <c:v>-0.1507338332114676</c:v>
                </c:pt>
                <c:pt idx="54">
                  <c:v>-0.23368572958601685</c:v>
                </c:pt>
                <c:pt idx="55">
                  <c:v>-5.1757138673652392E-2</c:v>
                </c:pt>
                <c:pt idx="56">
                  <c:v>-0.41184377975408459</c:v>
                </c:pt>
                <c:pt idx="57">
                  <c:v>-0.47675444362154806</c:v>
                </c:pt>
                <c:pt idx="58">
                  <c:v>0.25069849856570858</c:v>
                </c:pt>
                <c:pt idx="59">
                  <c:v>-0.32207212923593787</c:v>
                </c:pt>
                <c:pt idx="60">
                  <c:v>-1.7484902528269517</c:v>
                </c:pt>
                <c:pt idx="61">
                  <c:v>-1.297910633883375</c:v>
                </c:pt>
                <c:pt idx="62">
                  <c:v>-0.98872629285096192</c:v>
                </c:pt>
                <c:pt idx="63">
                  <c:v>-0.82400065186024207</c:v>
                </c:pt>
                <c:pt idx="64">
                  <c:v>-0.38617132188899905</c:v>
                </c:pt>
                <c:pt idx="65">
                  <c:v>2.8037882891656096E-3</c:v>
                </c:pt>
                <c:pt idx="66">
                  <c:v>-0.69792214701743305</c:v>
                </c:pt>
                <c:pt idx="67">
                  <c:v>-0.37648354856605248</c:v>
                </c:pt>
                <c:pt idx="68">
                  <c:v>-2.407707687554014</c:v>
                </c:pt>
                <c:pt idx="69">
                  <c:v>5.6777071696578529E-2</c:v>
                </c:pt>
                <c:pt idx="70">
                  <c:v>-0.23059640256559177</c:v>
                </c:pt>
                <c:pt idx="71">
                  <c:v>-0.24203828228901525</c:v>
                </c:pt>
                <c:pt idx="72">
                  <c:v>-1.9670682340340853</c:v>
                </c:pt>
                <c:pt idx="73">
                  <c:v>-9.2948684008682392E-3</c:v>
                </c:pt>
                <c:pt idx="74">
                  <c:v>-1.5717383170060644</c:v>
                </c:pt>
                <c:pt idx="75">
                  <c:v>-1.5572574446640139</c:v>
                </c:pt>
                <c:pt idx="76">
                  <c:v>-1.0954964609780751</c:v>
                </c:pt>
                <c:pt idx="77">
                  <c:v>-0.9283378063658474</c:v>
                </c:pt>
                <c:pt idx="78">
                  <c:v>-0.19608788772765662</c:v>
                </c:pt>
                <c:pt idx="79">
                  <c:v>-0.4077374139456782</c:v>
                </c:pt>
                <c:pt idx="80">
                  <c:v>-0.51771350403933303</c:v>
                </c:pt>
                <c:pt idx="81">
                  <c:v>-1.2163180907499833</c:v>
                </c:pt>
                <c:pt idx="82">
                  <c:v>-1.9005799567097159</c:v>
                </c:pt>
                <c:pt idx="83">
                  <c:v>-0.283437908445062</c:v>
                </c:pt>
                <c:pt idx="84">
                  <c:v>-1.1874403418612505</c:v>
                </c:pt>
                <c:pt idx="85">
                  <c:v>-0.25652096879128283</c:v>
                </c:pt>
                <c:pt idx="86">
                  <c:v>3.2212162848097137E-2</c:v>
                </c:pt>
                <c:pt idx="87">
                  <c:v>-0.32455502814302362</c:v>
                </c:pt>
                <c:pt idx="88">
                  <c:v>3.2022493655312179E-2</c:v>
                </c:pt>
                <c:pt idx="89">
                  <c:v>-0.47833803394766949</c:v>
                </c:pt>
                <c:pt idx="90">
                  <c:v>-0.80130277621072743</c:v>
                </c:pt>
                <c:pt idx="91">
                  <c:v>-0.32676460217905401</c:v>
                </c:pt>
                <c:pt idx="92">
                  <c:v>-0.65813635825739336</c:v>
                </c:pt>
                <c:pt idx="93">
                  <c:v>0.16667699078659703</c:v>
                </c:pt>
                <c:pt idx="94">
                  <c:v>-0.72014883242985128</c:v>
                </c:pt>
                <c:pt idx="95">
                  <c:v>-0.9182602807856588</c:v>
                </c:pt>
                <c:pt idx="96">
                  <c:v>-0.14865422079608459</c:v>
                </c:pt>
                <c:pt idx="97">
                  <c:v>-0.61105113247787113</c:v>
                </c:pt>
                <c:pt idx="98">
                  <c:v>0.23354334674245347</c:v>
                </c:pt>
                <c:pt idx="99">
                  <c:v>0.48793935987474235</c:v>
                </c:pt>
                <c:pt idx="100">
                  <c:v>-2.8460132537704439</c:v>
                </c:pt>
                <c:pt idx="101">
                  <c:v>0.11441974796546894</c:v>
                </c:pt>
                <c:pt idx="102">
                  <c:v>8.9320163273065578E-2</c:v>
                </c:pt>
                <c:pt idx="103">
                  <c:v>0.22223172450956019</c:v>
                </c:pt>
                <c:pt idx="104">
                  <c:v>-5.1092365830897268E-2</c:v>
                </c:pt>
                <c:pt idx="105">
                  <c:v>0.25394809916551653</c:v>
                </c:pt>
                <c:pt idx="106">
                  <c:v>-9.1843413394864903E-2</c:v>
                </c:pt>
                <c:pt idx="107">
                  <c:v>0.26557629632034541</c:v>
                </c:pt>
                <c:pt idx="108">
                  <c:v>-0.1902331648061657</c:v>
                </c:pt>
                <c:pt idx="109">
                  <c:v>-0.79200340056847018</c:v>
                </c:pt>
                <c:pt idx="110">
                  <c:v>-1.0893926150981383</c:v>
                </c:pt>
                <c:pt idx="111">
                  <c:v>0.50900374884282806</c:v>
                </c:pt>
                <c:pt idx="112">
                  <c:v>0.22678684115975445</c:v>
                </c:pt>
                <c:pt idx="113">
                  <c:v>-0.22444648778920584</c:v>
                </c:pt>
                <c:pt idx="114">
                  <c:v>3.8801286584916994E-2</c:v>
                </c:pt>
                <c:pt idx="115">
                  <c:v>0.43679364795588116</c:v>
                </c:pt>
                <c:pt idx="116">
                  <c:v>-0.14634483163168532</c:v>
                </c:pt>
                <c:pt idx="117">
                  <c:v>-0.23062613224866579</c:v>
                </c:pt>
                <c:pt idx="118">
                  <c:v>0.4314771036672842</c:v>
                </c:pt>
                <c:pt idx="119">
                  <c:v>-0.15873651363163432</c:v>
                </c:pt>
                <c:pt idx="120">
                  <c:v>-0.2002840405103532</c:v>
                </c:pt>
                <c:pt idx="121">
                  <c:v>-0.77780926062000866</c:v>
                </c:pt>
                <c:pt idx="122">
                  <c:v>-0.17159751894940145</c:v>
                </c:pt>
                <c:pt idx="123">
                  <c:v>7.9702519660097781E-2</c:v>
                </c:pt>
                <c:pt idx="124">
                  <c:v>0.51237207006826058</c:v>
                </c:pt>
                <c:pt idx="125">
                  <c:v>0.19152811474965681</c:v>
                </c:pt>
                <c:pt idx="126">
                  <c:v>0.21509399440151755</c:v>
                </c:pt>
                <c:pt idx="127">
                  <c:v>-1.8914275775102647</c:v>
                </c:pt>
                <c:pt idx="128">
                  <c:v>0.14793802712029214</c:v>
                </c:pt>
                <c:pt idx="129">
                  <c:v>-0.1868201601977959</c:v>
                </c:pt>
                <c:pt idx="130">
                  <c:v>0.19897905236884794</c:v>
                </c:pt>
                <c:pt idx="131">
                  <c:v>-3.5998530425886965E-2</c:v>
                </c:pt>
                <c:pt idx="132">
                  <c:v>-0.63635132322202992</c:v>
                </c:pt>
                <c:pt idx="133">
                  <c:v>0.11398628489321538</c:v>
                </c:pt>
                <c:pt idx="134">
                  <c:v>0.60805737988674746</c:v>
                </c:pt>
                <c:pt idx="135">
                  <c:v>0.64892391455852216</c:v>
                </c:pt>
                <c:pt idx="136">
                  <c:v>0.30126547528702341</c:v>
                </c:pt>
                <c:pt idx="137">
                  <c:v>-1.8339334786620887</c:v>
                </c:pt>
                <c:pt idx="138">
                  <c:v>-1.9592973109076235</c:v>
                </c:pt>
                <c:pt idx="139">
                  <c:v>-1.1369536545878862</c:v>
                </c:pt>
                <c:pt idx="140">
                  <c:v>0.18768430566435201</c:v>
                </c:pt>
                <c:pt idx="141">
                  <c:v>-0.30900452155350067</c:v>
                </c:pt>
                <c:pt idx="142">
                  <c:v>0.38749852835486909</c:v>
                </c:pt>
                <c:pt idx="143">
                  <c:v>0.57754506187906784</c:v>
                </c:pt>
                <c:pt idx="144">
                  <c:v>0.26772239081444305</c:v>
                </c:pt>
                <c:pt idx="145">
                  <c:v>0.50104737436503699</c:v>
                </c:pt>
                <c:pt idx="146">
                  <c:v>0.66157442069203354</c:v>
                </c:pt>
                <c:pt idx="147">
                  <c:v>0.23113491972533406</c:v>
                </c:pt>
                <c:pt idx="148">
                  <c:v>0.43225525240727913</c:v>
                </c:pt>
                <c:pt idx="149">
                  <c:v>-1.0962062008360611</c:v>
                </c:pt>
                <c:pt idx="150">
                  <c:v>-1.0028175613151507</c:v>
                </c:pt>
                <c:pt idx="151">
                  <c:v>-0.84812425118229395</c:v>
                </c:pt>
                <c:pt idx="152">
                  <c:v>-0.38709311870963203</c:v>
                </c:pt>
                <c:pt idx="153">
                  <c:v>5.0837350878261134E-2</c:v>
                </c:pt>
                <c:pt idx="154">
                  <c:v>0.71115127666898381</c:v>
                </c:pt>
                <c:pt idx="155">
                  <c:v>0.28031023626320417</c:v>
                </c:pt>
                <c:pt idx="156">
                  <c:v>-0.83384086677733604</c:v>
                </c:pt>
                <c:pt idx="157">
                  <c:v>0.3388507133076395</c:v>
                </c:pt>
                <c:pt idx="158">
                  <c:v>0.75239306506178094</c:v>
                </c:pt>
                <c:pt idx="159">
                  <c:v>0.49734481731957336</c:v>
                </c:pt>
                <c:pt idx="160">
                  <c:v>9.0490916959959922E-2</c:v>
                </c:pt>
                <c:pt idx="161">
                  <c:v>0.45073315876932529</c:v>
                </c:pt>
                <c:pt idx="162">
                  <c:v>0.56260781422238759</c:v>
                </c:pt>
                <c:pt idx="163">
                  <c:v>-6.5522505444604029E-3</c:v>
                </c:pt>
                <c:pt idx="164">
                  <c:v>0.19710714527201878</c:v>
                </c:pt>
                <c:pt idx="165">
                  <c:v>1.2642137240303106</c:v>
                </c:pt>
                <c:pt idx="166">
                  <c:v>0.78818730330760589</c:v>
                </c:pt>
                <c:pt idx="167">
                  <c:v>-0.22997382446625858</c:v>
                </c:pt>
                <c:pt idx="168">
                  <c:v>0.37143690390741346</c:v>
                </c:pt>
                <c:pt idx="169">
                  <c:v>-9.0697976721720419E-2</c:v>
                </c:pt>
                <c:pt idx="170">
                  <c:v>1.1568076146363473</c:v>
                </c:pt>
                <c:pt idx="171">
                  <c:v>0.26016697359040375</c:v>
                </c:pt>
                <c:pt idx="172">
                  <c:v>0.60435907399810151</c:v>
                </c:pt>
                <c:pt idx="173">
                  <c:v>0.40163194656426704</c:v>
                </c:pt>
                <c:pt idx="174">
                  <c:v>0.74727384821857878</c:v>
                </c:pt>
                <c:pt idx="175">
                  <c:v>0.77520133846920558</c:v>
                </c:pt>
                <c:pt idx="176">
                  <c:v>3.9013478925748579E-2</c:v>
                </c:pt>
                <c:pt idx="177">
                  <c:v>-1.9613627385248229</c:v>
                </c:pt>
                <c:pt idx="178">
                  <c:v>0.30674777666078423</c:v>
                </c:pt>
                <c:pt idx="179">
                  <c:v>0.56597245283125197</c:v>
                </c:pt>
                <c:pt idx="180">
                  <c:v>0.58841189242072511</c:v>
                </c:pt>
                <c:pt idx="181">
                  <c:v>-0.72589344850602711</c:v>
                </c:pt>
                <c:pt idx="182">
                  <c:v>0.12566854682063822</c:v>
                </c:pt>
                <c:pt idx="183">
                  <c:v>-0.17889330833762163</c:v>
                </c:pt>
                <c:pt idx="184">
                  <c:v>-0.94770745997219175</c:v>
                </c:pt>
                <c:pt idx="185">
                  <c:v>0.91509078141753442</c:v>
                </c:pt>
                <c:pt idx="186">
                  <c:v>-7.7541350966673139E-2</c:v>
                </c:pt>
                <c:pt idx="187">
                  <c:v>0.72744900942850865</c:v>
                </c:pt>
                <c:pt idx="188">
                  <c:v>1.0092465956629644</c:v>
                </c:pt>
                <c:pt idx="189">
                  <c:v>0.8014011385311699</c:v>
                </c:pt>
                <c:pt idx="190">
                  <c:v>4.4721076091141843E-2</c:v>
                </c:pt>
                <c:pt idx="191">
                  <c:v>1.2354804031635487</c:v>
                </c:pt>
                <c:pt idx="192">
                  <c:v>0.52295402322454887</c:v>
                </c:pt>
                <c:pt idx="193">
                  <c:v>1.6559140398137755</c:v>
                </c:pt>
                <c:pt idx="194">
                  <c:v>-0.84796865385257192</c:v>
                </c:pt>
                <c:pt idx="195">
                  <c:v>0.28049592136905055</c:v>
                </c:pt>
                <c:pt idx="196">
                  <c:v>1.402939817892531</c:v>
                </c:pt>
                <c:pt idx="197">
                  <c:v>2.0468899074718969</c:v>
                </c:pt>
                <c:pt idx="198">
                  <c:v>0.63600055049078108</c:v>
                </c:pt>
                <c:pt idx="199">
                  <c:v>1.4685727155861352</c:v>
                </c:pt>
                <c:pt idx="200">
                  <c:v>1.0928270504052735</c:v>
                </c:pt>
                <c:pt idx="201">
                  <c:v>0.74630307599271895</c:v>
                </c:pt>
                <c:pt idx="202">
                  <c:v>1.1699980095861506</c:v>
                </c:pt>
                <c:pt idx="203">
                  <c:v>1.3594109216173456</c:v>
                </c:pt>
                <c:pt idx="204">
                  <c:v>1.0399878510286449</c:v>
                </c:pt>
                <c:pt idx="205">
                  <c:v>1.317469035717723</c:v>
                </c:pt>
                <c:pt idx="206">
                  <c:v>-0.38692532814859781</c:v>
                </c:pt>
                <c:pt idx="207">
                  <c:v>0.9550742017590208</c:v>
                </c:pt>
                <c:pt idx="208">
                  <c:v>1.2230948212812116</c:v>
                </c:pt>
                <c:pt idx="209">
                  <c:v>1.8194496723957507</c:v>
                </c:pt>
                <c:pt idx="210">
                  <c:v>0.49630359337953056</c:v>
                </c:pt>
                <c:pt idx="211">
                  <c:v>7.6582953943757026E-2</c:v>
                </c:pt>
                <c:pt idx="212">
                  <c:v>4.9554418044664317E-2</c:v>
                </c:pt>
                <c:pt idx="213">
                  <c:v>0.89175474340354022</c:v>
                </c:pt>
                <c:pt idx="214">
                  <c:v>-0.31203147271940601</c:v>
                </c:pt>
                <c:pt idx="215">
                  <c:v>0.20531494812096263</c:v>
                </c:pt>
                <c:pt idx="216">
                  <c:v>0.8460285776609755</c:v>
                </c:pt>
                <c:pt idx="217">
                  <c:v>1.8201298514363318</c:v>
                </c:pt>
                <c:pt idx="218">
                  <c:v>1.6218432406901275</c:v>
                </c:pt>
                <c:pt idx="219">
                  <c:v>0.95093006600630403</c:v>
                </c:pt>
                <c:pt idx="220">
                  <c:v>-0.44898991977399216</c:v>
                </c:pt>
                <c:pt idx="221">
                  <c:v>0.67229934802186975</c:v>
                </c:pt>
                <c:pt idx="222">
                  <c:v>-1.3249233034287702</c:v>
                </c:pt>
                <c:pt idx="223">
                  <c:v>1.4404025584507694</c:v>
                </c:pt>
                <c:pt idx="224">
                  <c:v>-0.4187996889297132</c:v>
                </c:pt>
                <c:pt idx="225">
                  <c:v>0.81437201706500595</c:v>
                </c:pt>
                <c:pt idx="226">
                  <c:v>0.68031621324022051</c:v>
                </c:pt>
                <c:pt idx="227">
                  <c:v>3.4550416909657597</c:v>
                </c:pt>
                <c:pt idx="228">
                  <c:v>1.4110462680119431</c:v>
                </c:pt>
                <c:pt idx="229">
                  <c:v>0.45885791434998069</c:v>
                </c:pt>
                <c:pt idx="230">
                  <c:v>0.44773353149431205</c:v>
                </c:pt>
                <c:pt idx="231">
                  <c:v>1.3000681633195068</c:v>
                </c:pt>
                <c:pt idx="232">
                  <c:v>2.4392843117580782</c:v>
                </c:pt>
                <c:pt idx="233">
                  <c:v>2.4793659785176905</c:v>
                </c:pt>
                <c:pt idx="234">
                  <c:v>1.9771788593416471</c:v>
                </c:pt>
                <c:pt idx="235">
                  <c:v>1.5115411261046212</c:v>
                </c:pt>
                <c:pt idx="236">
                  <c:v>2.9544377336412522</c:v>
                </c:pt>
                <c:pt idx="237">
                  <c:v>2.674457301367609</c:v>
                </c:pt>
                <c:pt idx="238">
                  <c:v>1.7255213528842814</c:v>
                </c:pt>
                <c:pt idx="239">
                  <c:v>0.79858439078743793</c:v>
                </c:pt>
                <c:pt idx="240">
                  <c:v>2.4828165304633076</c:v>
                </c:pt>
                <c:pt idx="241">
                  <c:v>3.0629285796709915</c:v>
                </c:pt>
                <c:pt idx="242">
                  <c:v>4.0769637548614739</c:v>
                </c:pt>
              </c:numCache>
            </c:numRef>
          </c:yVal>
          <c:smooth val="0"/>
          <c:extLst>
            <c:ext xmlns:c16="http://schemas.microsoft.com/office/drawing/2014/chart" uri="{C3380CC4-5D6E-409C-BE32-E72D297353CC}">
              <c16:uniqueId val="{00000003-C3B1-4E2E-A7B3-E652E6CBA69D}"/>
            </c:ext>
          </c:extLst>
        </c:ser>
        <c:dLbls>
          <c:showLegendKey val="0"/>
          <c:showVal val="0"/>
          <c:showCatName val="0"/>
          <c:showSerName val="0"/>
          <c:showPercent val="0"/>
          <c:showBubbleSize val="0"/>
        </c:dLbls>
        <c:axId val="49324656"/>
        <c:axId val="49340464"/>
      </c:scatterChart>
      <c:valAx>
        <c:axId val="49324656"/>
        <c:scaling>
          <c:orientation val="minMax"/>
        </c:scaling>
        <c:delete val="0"/>
        <c:axPos val="b"/>
        <c:title>
          <c:tx>
            <c:rich>
              <a:bodyPr/>
              <a:lstStyle/>
              <a:p>
                <a:pPr>
                  <a:defRPr/>
                </a:pPr>
                <a:r>
                  <a:rPr lang="en-GB"/>
                  <a:t>Encode Time</a:t>
                </a:r>
              </a:p>
            </c:rich>
          </c:tx>
          <c:overlay val="0"/>
        </c:title>
        <c:numFmt formatCode="General" sourceLinked="1"/>
        <c:majorTickMark val="out"/>
        <c:minorTickMark val="none"/>
        <c:tickLblPos val="nextTo"/>
        <c:crossAx val="49340464"/>
        <c:crosses val="autoZero"/>
        <c:crossBetween val="midCat"/>
      </c:valAx>
      <c:valAx>
        <c:axId val="49340464"/>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493246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size  Residual Plot</a:t>
            </a:r>
          </a:p>
        </c:rich>
      </c:tx>
      <c:overlay val="0"/>
    </c:title>
    <c:autoTitleDeleted val="0"/>
    <c:plotArea>
      <c:layout/>
      <c:scatterChart>
        <c:scatterStyle val="lineMarker"/>
        <c:varyColors val="0"/>
        <c:ser>
          <c:idx val="0"/>
          <c:order val="0"/>
          <c:spPr>
            <a:ln w="19050">
              <a:noFill/>
            </a:ln>
          </c:spPr>
          <c:xVal>
            <c:numRef>
              <c:f>'Table for MLR'!$M$2:$M$244</c:f>
              <c:numCache>
                <c:formatCode>General</c:formatCode>
                <c:ptCount val="243"/>
                <c:pt idx="0">
                  <c:v>1</c:v>
                </c:pt>
                <c:pt idx="1">
                  <c:v>2</c:v>
                </c:pt>
                <c:pt idx="2">
                  <c:v>1</c:v>
                </c:pt>
                <c:pt idx="3">
                  <c:v>2</c:v>
                </c:pt>
                <c:pt idx="4">
                  <c:v>2</c:v>
                </c:pt>
                <c:pt idx="5">
                  <c:v>2</c:v>
                </c:pt>
                <c:pt idx="6">
                  <c:v>2</c:v>
                </c:pt>
                <c:pt idx="7">
                  <c:v>2</c:v>
                </c:pt>
                <c:pt idx="8">
                  <c:v>2</c:v>
                </c:pt>
                <c:pt idx="9">
                  <c:v>2</c:v>
                </c:pt>
                <c:pt idx="10">
                  <c:v>2</c:v>
                </c:pt>
                <c:pt idx="11">
                  <c:v>3</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3</c:v>
                </c:pt>
                <c:pt idx="33">
                  <c:v>3</c:v>
                </c:pt>
                <c:pt idx="34">
                  <c:v>2</c:v>
                </c:pt>
                <c:pt idx="35">
                  <c:v>2</c:v>
                </c:pt>
                <c:pt idx="36">
                  <c:v>2</c:v>
                </c:pt>
                <c:pt idx="37">
                  <c:v>2</c:v>
                </c:pt>
                <c:pt idx="38">
                  <c:v>2</c:v>
                </c:pt>
                <c:pt idx="39">
                  <c:v>2</c:v>
                </c:pt>
                <c:pt idx="40">
                  <c:v>1</c:v>
                </c:pt>
                <c:pt idx="41">
                  <c:v>1</c:v>
                </c:pt>
                <c:pt idx="42">
                  <c:v>2</c:v>
                </c:pt>
                <c:pt idx="43">
                  <c:v>2</c:v>
                </c:pt>
                <c:pt idx="44">
                  <c:v>2</c:v>
                </c:pt>
                <c:pt idx="45">
                  <c:v>2</c:v>
                </c:pt>
                <c:pt idx="46">
                  <c:v>2</c:v>
                </c:pt>
                <c:pt idx="47">
                  <c:v>2</c:v>
                </c:pt>
                <c:pt idx="48">
                  <c:v>3</c:v>
                </c:pt>
                <c:pt idx="49">
                  <c:v>2</c:v>
                </c:pt>
                <c:pt idx="50">
                  <c:v>2</c:v>
                </c:pt>
                <c:pt idx="51">
                  <c:v>2</c:v>
                </c:pt>
                <c:pt idx="52">
                  <c:v>2</c:v>
                </c:pt>
                <c:pt idx="53">
                  <c:v>2</c:v>
                </c:pt>
                <c:pt idx="54">
                  <c:v>2</c:v>
                </c:pt>
                <c:pt idx="55">
                  <c:v>2</c:v>
                </c:pt>
                <c:pt idx="56">
                  <c:v>2</c:v>
                </c:pt>
                <c:pt idx="57">
                  <c:v>2</c:v>
                </c:pt>
                <c:pt idx="58">
                  <c:v>2</c:v>
                </c:pt>
                <c:pt idx="59">
                  <c:v>2</c:v>
                </c:pt>
                <c:pt idx="60">
                  <c:v>4</c:v>
                </c:pt>
                <c:pt idx="61">
                  <c:v>4</c:v>
                </c:pt>
                <c:pt idx="62">
                  <c:v>4</c:v>
                </c:pt>
                <c:pt idx="63">
                  <c:v>3</c:v>
                </c:pt>
                <c:pt idx="64">
                  <c:v>2</c:v>
                </c:pt>
                <c:pt idx="65">
                  <c:v>2</c:v>
                </c:pt>
                <c:pt idx="66">
                  <c:v>2</c:v>
                </c:pt>
                <c:pt idx="67">
                  <c:v>2</c:v>
                </c:pt>
                <c:pt idx="68">
                  <c:v>5</c:v>
                </c:pt>
                <c:pt idx="69">
                  <c:v>2</c:v>
                </c:pt>
                <c:pt idx="70">
                  <c:v>2</c:v>
                </c:pt>
                <c:pt idx="71">
                  <c:v>2</c:v>
                </c:pt>
                <c:pt idx="72">
                  <c:v>3</c:v>
                </c:pt>
                <c:pt idx="73">
                  <c:v>2</c:v>
                </c:pt>
                <c:pt idx="74">
                  <c:v>4</c:v>
                </c:pt>
                <c:pt idx="75">
                  <c:v>2</c:v>
                </c:pt>
                <c:pt idx="76">
                  <c:v>2</c:v>
                </c:pt>
                <c:pt idx="77">
                  <c:v>2</c:v>
                </c:pt>
                <c:pt idx="78">
                  <c:v>2</c:v>
                </c:pt>
                <c:pt idx="79">
                  <c:v>2</c:v>
                </c:pt>
                <c:pt idx="80">
                  <c:v>2</c:v>
                </c:pt>
                <c:pt idx="81">
                  <c:v>2</c:v>
                </c:pt>
                <c:pt idx="82">
                  <c:v>3</c:v>
                </c:pt>
                <c:pt idx="83">
                  <c:v>2</c:v>
                </c:pt>
                <c:pt idx="84">
                  <c:v>3</c:v>
                </c:pt>
                <c:pt idx="85">
                  <c:v>2</c:v>
                </c:pt>
                <c:pt idx="86">
                  <c:v>2</c:v>
                </c:pt>
                <c:pt idx="87">
                  <c:v>2</c:v>
                </c:pt>
                <c:pt idx="88">
                  <c:v>2</c:v>
                </c:pt>
                <c:pt idx="89">
                  <c:v>3</c:v>
                </c:pt>
                <c:pt idx="90">
                  <c:v>2</c:v>
                </c:pt>
                <c:pt idx="91">
                  <c:v>2</c:v>
                </c:pt>
                <c:pt idx="92">
                  <c:v>3</c:v>
                </c:pt>
                <c:pt idx="93">
                  <c:v>2</c:v>
                </c:pt>
                <c:pt idx="94">
                  <c:v>4</c:v>
                </c:pt>
                <c:pt idx="95">
                  <c:v>4</c:v>
                </c:pt>
                <c:pt idx="96">
                  <c:v>2</c:v>
                </c:pt>
                <c:pt idx="97">
                  <c:v>4</c:v>
                </c:pt>
                <c:pt idx="98">
                  <c:v>2</c:v>
                </c:pt>
                <c:pt idx="99">
                  <c:v>2</c:v>
                </c:pt>
                <c:pt idx="100">
                  <c:v>3</c:v>
                </c:pt>
                <c:pt idx="101">
                  <c:v>2</c:v>
                </c:pt>
                <c:pt idx="102">
                  <c:v>2</c:v>
                </c:pt>
                <c:pt idx="103">
                  <c:v>2</c:v>
                </c:pt>
                <c:pt idx="104">
                  <c:v>2</c:v>
                </c:pt>
                <c:pt idx="105">
                  <c:v>2</c:v>
                </c:pt>
                <c:pt idx="106">
                  <c:v>2</c:v>
                </c:pt>
                <c:pt idx="107">
                  <c:v>2</c:v>
                </c:pt>
                <c:pt idx="108">
                  <c:v>2</c:v>
                </c:pt>
                <c:pt idx="109">
                  <c:v>2</c:v>
                </c:pt>
                <c:pt idx="110">
                  <c:v>2</c:v>
                </c:pt>
                <c:pt idx="111">
                  <c:v>2</c:v>
                </c:pt>
                <c:pt idx="112">
                  <c:v>2</c:v>
                </c:pt>
                <c:pt idx="113">
                  <c:v>3</c:v>
                </c:pt>
                <c:pt idx="114">
                  <c:v>2</c:v>
                </c:pt>
                <c:pt idx="115">
                  <c:v>2</c:v>
                </c:pt>
                <c:pt idx="116">
                  <c:v>3</c:v>
                </c:pt>
                <c:pt idx="117">
                  <c:v>2</c:v>
                </c:pt>
                <c:pt idx="118">
                  <c:v>2</c:v>
                </c:pt>
                <c:pt idx="119">
                  <c:v>2</c:v>
                </c:pt>
                <c:pt idx="120">
                  <c:v>2</c:v>
                </c:pt>
                <c:pt idx="121">
                  <c:v>4</c:v>
                </c:pt>
                <c:pt idx="122">
                  <c:v>4</c:v>
                </c:pt>
                <c:pt idx="123">
                  <c:v>2</c:v>
                </c:pt>
                <c:pt idx="124">
                  <c:v>2</c:v>
                </c:pt>
                <c:pt idx="125">
                  <c:v>2</c:v>
                </c:pt>
                <c:pt idx="126">
                  <c:v>2</c:v>
                </c:pt>
                <c:pt idx="127">
                  <c:v>4</c:v>
                </c:pt>
                <c:pt idx="128">
                  <c:v>3</c:v>
                </c:pt>
                <c:pt idx="129">
                  <c:v>2</c:v>
                </c:pt>
                <c:pt idx="130">
                  <c:v>2</c:v>
                </c:pt>
                <c:pt idx="131">
                  <c:v>2</c:v>
                </c:pt>
                <c:pt idx="132">
                  <c:v>2</c:v>
                </c:pt>
                <c:pt idx="133">
                  <c:v>2</c:v>
                </c:pt>
                <c:pt idx="134">
                  <c:v>2</c:v>
                </c:pt>
                <c:pt idx="135">
                  <c:v>2</c:v>
                </c:pt>
                <c:pt idx="136">
                  <c:v>2</c:v>
                </c:pt>
                <c:pt idx="137">
                  <c:v>2</c:v>
                </c:pt>
                <c:pt idx="138">
                  <c:v>4</c:v>
                </c:pt>
                <c:pt idx="139">
                  <c:v>5</c:v>
                </c:pt>
                <c:pt idx="140">
                  <c:v>3</c:v>
                </c:pt>
                <c:pt idx="141">
                  <c:v>4</c:v>
                </c:pt>
                <c:pt idx="142">
                  <c:v>3</c:v>
                </c:pt>
                <c:pt idx="143">
                  <c:v>2</c:v>
                </c:pt>
                <c:pt idx="144">
                  <c:v>2</c:v>
                </c:pt>
                <c:pt idx="145">
                  <c:v>2</c:v>
                </c:pt>
                <c:pt idx="146">
                  <c:v>2</c:v>
                </c:pt>
                <c:pt idx="147">
                  <c:v>3</c:v>
                </c:pt>
                <c:pt idx="148">
                  <c:v>2</c:v>
                </c:pt>
                <c:pt idx="149">
                  <c:v>4</c:v>
                </c:pt>
                <c:pt idx="150">
                  <c:v>2</c:v>
                </c:pt>
                <c:pt idx="151">
                  <c:v>4</c:v>
                </c:pt>
                <c:pt idx="152">
                  <c:v>2</c:v>
                </c:pt>
                <c:pt idx="153">
                  <c:v>3</c:v>
                </c:pt>
                <c:pt idx="154">
                  <c:v>2</c:v>
                </c:pt>
                <c:pt idx="155">
                  <c:v>2</c:v>
                </c:pt>
                <c:pt idx="156">
                  <c:v>2</c:v>
                </c:pt>
                <c:pt idx="157">
                  <c:v>2</c:v>
                </c:pt>
                <c:pt idx="158">
                  <c:v>2</c:v>
                </c:pt>
                <c:pt idx="159">
                  <c:v>3</c:v>
                </c:pt>
                <c:pt idx="160">
                  <c:v>2</c:v>
                </c:pt>
                <c:pt idx="161">
                  <c:v>2</c:v>
                </c:pt>
                <c:pt idx="162">
                  <c:v>2</c:v>
                </c:pt>
                <c:pt idx="163">
                  <c:v>2</c:v>
                </c:pt>
                <c:pt idx="164">
                  <c:v>3</c:v>
                </c:pt>
                <c:pt idx="165">
                  <c:v>2</c:v>
                </c:pt>
                <c:pt idx="166">
                  <c:v>2</c:v>
                </c:pt>
                <c:pt idx="167">
                  <c:v>3</c:v>
                </c:pt>
                <c:pt idx="168">
                  <c:v>2</c:v>
                </c:pt>
                <c:pt idx="169">
                  <c:v>3</c:v>
                </c:pt>
                <c:pt idx="170">
                  <c:v>2</c:v>
                </c:pt>
                <c:pt idx="171">
                  <c:v>3</c:v>
                </c:pt>
                <c:pt idx="172">
                  <c:v>3</c:v>
                </c:pt>
                <c:pt idx="173">
                  <c:v>2</c:v>
                </c:pt>
                <c:pt idx="174">
                  <c:v>2</c:v>
                </c:pt>
                <c:pt idx="175">
                  <c:v>2</c:v>
                </c:pt>
                <c:pt idx="176">
                  <c:v>4</c:v>
                </c:pt>
                <c:pt idx="177">
                  <c:v>3</c:v>
                </c:pt>
                <c:pt idx="178">
                  <c:v>3</c:v>
                </c:pt>
                <c:pt idx="179">
                  <c:v>3</c:v>
                </c:pt>
                <c:pt idx="180">
                  <c:v>2</c:v>
                </c:pt>
                <c:pt idx="181">
                  <c:v>2</c:v>
                </c:pt>
                <c:pt idx="182">
                  <c:v>3</c:v>
                </c:pt>
                <c:pt idx="183">
                  <c:v>4</c:v>
                </c:pt>
                <c:pt idx="184">
                  <c:v>4</c:v>
                </c:pt>
                <c:pt idx="185">
                  <c:v>3</c:v>
                </c:pt>
                <c:pt idx="186">
                  <c:v>4</c:v>
                </c:pt>
                <c:pt idx="187">
                  <c:v>4</c:v>
                </c:pt>
                <c:pt idx="188">
                  <c:v>2</c:v>
                </c:pt>
                <c:pt idx="189">
                  <c:v>2</c:v>
                </c:pt>
                <c:pt idx="190">
                  <c:v>4</c:v>
                </c:pt>
                <c:pt idx="191">
                  <c:v>2</c:v>
                </c:pt>
                <c:pt idx="192">
                  <c:v>2</c:v>
                </c:pt>
                <c:pt idx="193">
                  <c:v>2</c:v>
                </c:pt>
                <c:pt idx="194">
                  <c:v>3</c:v>
                </c:pt>
                <c:pt idx="195">
                  <c:v>3</c:v>
                </c:pt>
                <c:pt idx="196">
                  <c:v>2</c:v>
                </c:pt>
                <c:pt idx="197">
                  <c:v>2</c:v>
                </c:pt>
                <c:pt idx="198">
                  <c:v>3</c:v>
                </c:pt>
                <c:pt idx="199">
                  <c:v>2</c:v>
                </c:pt>
                <c:pt idx="200">
                  <c:v>3</c:v>
                </c:pt>
                <c:pt idx="201">
                  <c:v>4</c:v>
                </c:pt>
                <c:pt idx="202">
                  <c:v>2</c:v>
                </c:pt>
                <c:pt idx="203">
                  <c:v>2</c:v>
                </c:pt>
                <c:pt idx="204">
                  <c:v>2</c:v>
                </c:pt>
                <c:pt idx="205">
                  <c:v>2</c:v>
                </c:pt>
                <c:pt idx="206">
                  <c:v>6</c:v>
                </c:pt>
                <c:pt idx="207">
                  <c:v>2</c:v>
                </c:pt>
                <c:pt idx="208">
                  <c:v>2</c:v>
                </c:pt>
                <c:pt idx="209">
                  <c:v>2</c:v>
                </c:pt>
                <c:pt idx="210">
                  <c:v>4</c:v>
                </c:pt>
                <c:pt idx="211">
                  <c:v>4</c:v>
                </c:pt>
                <c:pt idx="212">
                  <c:v>3</c:v>
                </c:pt>
                <c:pt idx="213">
                  <c:v>4</c:v>
                </c:pt>
                <c:pt idx="214">
                  <c:v>4</c:v>
                </c:pt>
                <c:pt idx="215">
                  <c:v>4</c:v>
                </c:pt>
                <c:pt idx="216">
                  <c:v>3</c:v>
                </c:pt>
                <c:pt idx="217">
                  <c:v>2</c:v>
                </c:pt>
                <c:pt idx="218">
                  <c:v>2</c:v>
                </c:pt>
                <c:pt idx="219">
                  <c:v>2</c:v>
                </c:pt>
                <c:pt idx="220">
                  <c:v>5</c:v>
                </c:pt>
                <c:pt idx="221">
                  <c:v>6</c:v>
                </c:pt>
                <c:pt idx="222">
                  <c:v>6</c:v>
                </c:pt>
                <c:pt idx="223">
                  <c:v>5</c:v>
                </c:pt>
                <c:pt idx="224">
                  <c:v>4</c:v>
                </c:pt>
                <c:pt idx="225">
                  <c:v>4</c:v>
                </c:pt>
                <c:pt idx="226">
                  <c:v>5</c:v>
                </c:pt>
                <c:pt idx="227">
                  <c:v>2</c:v>
                </c:pt>
                <c:pt idx="228">
                  <c:v>4</c:v>
                </c:pt>
                <c:pt idx="229">
                  <c:v>4</c:v>
                </c:pt>
                <c:pt idx="230">
                  <c:v>4</c:v>
                </c:pt>
                <c:pt idx="231">
                  <c:v>4</c:v>
                </c:pt>
                <c:pt idx="232">
                  <c:v>2</c:v>
                </c:pt>
                <c:pt idx="233">
                  <c:v>2</c:v>
                </c:pt>
                <c:pt idx="234">
                  <c:v>3</c:v>
                </c:pt>
                <c:pt idx="235">
                  <c:v>4</c:v>
                </c:pt>
                <c:pt idx="236">
                  <c:v>4</c:v>
                </c:pt>
                <c:pt idx="237">
                  <c:v>3</c:v>
                </c:pt>
                <c:pt idx="238">
                  <c:v>6</c:v>
                </c:pt>
                <c:pt idx="239">
                  <c:v>4</c:v>
                </c:pt>
                <c:pt idx="240">
                  <c:v>4</c:v>
                </c:pt>
                <c:pt idx="241">
                  <c:v>4</c:v>
                </c:pt>
                <c:pt idx="242">
                  <c:v>3</c:v>
                </c:pt>
              </c:numCache>
            </c:numRef>
          </c:xVal>
          <c:yVal>
            <c:numRef>
              <c:f>RESULTS!$C$30:$C$272</c:f>
              <c:numCache>
                <c:formatCode>General</c:formatCode>
                <c:ptCount val="243"/>
                <c:pt idx="0">
                  <c:v>-0.10959964049155779</c:v>
                </c:pt>
                <c:pt idx="1">
                  <c:v>-0.4841849359235777</c:v>
                </c:pt>
                <c:pt idx="2">
                  <c:v>-0.5764654790606023</c:v>
                </c:pt>
                <c:pt idx="3">
                  <c:v>-1.1462628286011247</c:v>
                </c:pt>
                <c:pt idx="4">
                  <c:v>-1.7125618258270394</c:v>
                </c:pt>
                <c:pt idx="5">
                  <c:v>-1.1111743989497298</c:v>
                </c:pt>
                <c:pt idx="6">
                  <c:v>-2.8832138100296945</c:v>
                </c:pt>
                <c:pt idx="7">
                  <c:v>-0.77209640550150205</c:v>
                </c:pt>
                <c:pt idx="8">
                  <c:v>-0.63019753480810636</c:v>
                </c:pt>
                <c:pt idx="9">
                  <c:v>-0.73062045731422742</c:v>
                </c:pt>
                <c:pt idx="10">
                  <c:v>-0.67686299004026007</c:v>
                </c:pt>
                <c:pt idx="11">
                  <c:v>-1.6500513488485107</c:v>
                </c:pt>
                <c:pt idx="12">
                  <c:v>-0.31401467736466371</c:v>
                </c:pt>
                <c:pt idx="13">
                  <c:v>-0.2481421281689522</c:v>
                </c:pt>
                <c:pt idx="14">
                  <c:v>-0.48160342763835717</c:v>
                </c:pt>
                <c:pt idx="15">
                  <c:v>-0.57660492033943744</c:v>
                </c:pt>
                <c:pt idx="16">
                  <c:v>-0.36450765522780881</c:v>
                </c:pt>
                <c:pt idx="17">
                  <c:v>-2.057518866126216</c:v>
                </c:pt>
                <c:pt idx="18">
                  <c:v>-0.53952731801194709</c:v>
                </c:pt>
                <c:pt idx="19">
                  <c:v>-0.65290496180308066</c:v>
                </c:pt>
                <c:pt idx="20">
                  <c:v>-0.58192146462803418</c:v>
                </c:pt>
                <c:pt idx="21">
                  <c:v>-1.3399304117224053</c:v>
                </c:pt>
                <c:pt idx="22">
                  <c:v>-0.63093849430390447</c:v>
                </c:pt>
                <c:pt idx="23">
                  <c:v>-0.36511537183091547</c:v>
                </c:pt>
                <c:pt idx="24">
                  <c:v>-0.99054240608105815</c:v>
                </c:pt>
                <c:pt idx="25">
                  <c:v>-0.55105667480760712</c:v>
                </c:pt>
                <c:pt idx="26">
                  <c:v>-0.461371504878195</c:v>
                </c:pt>
                <c:pt idx="27">
                  <c:v>-0.96793558684698211</c:v>
                </c:pt>
                <c:pt idx="28">
                  <c:v>-0.70655987059728087</c:v>
                </c:pt>
                <c:pt idx="29">
                  <c:v>-0.38342567096653646</c:v>
                </c:pt>
                <c:pt idx="30">
                  <c:v>-0.56692295732911457</c:v>
                </c:pt>
                <c:pt idx="31">
                  <c:v>-0.76643013995766718</c:v>
                </c:pt>
                <c:pt idx="32">
                  <c:v>-0.57404128286818046</c:v>
                </c:pt>
                <c:pt idx="33">
                  <c:v>-0.59973116244847802</c:v>
                </c:pt>
                <c:pt idx="34">
                  <c:v>-0.66303141117065123</c:v>
                </c:pt>
                <c:pt idx="35">
                  <c:v>-0.34247846601865106</c:v>
                </c:pt>
                <c:pt idx="36">
                  <c:v>-0.23327968867318694</c:v>
                </c:pt>
                <c:pt idx="37">
                  <c:v>-0.96116272652191004</c:v>
                </c:pt>
                <c:pt idx="38">
                  <c:v>-0.25806444329500233</c:v>
                </c:pt>
                <c:pt idx="39">
                  <c:v>-0.44971052774928233</c:v>
                </c:pt>
                <c:pt idx="40">
                  <c:v>-2.2284253288709088E-2</c:v>
                </c:pt>
                <c:pt idx="41">
                  <c:v>0.26463993000975061</c:v>
                </c:pt>
                <c:pt idx="42">
                  <c:v>-0.542115449776154</c:v>
                </c:pt>
                <c:pt idx="43">
                  <c:v>-0.19443431859874116</c:v>
                </c:pt>
                <c:pt idx="44">
                  <c:v>-1.7326469201364825E-2</c:v>
                </c:pt>
                <c:pt idx="45">
                  <c:v>8.8916811892512992E-2</c:v>
                </c:pt>
                <c:pt idx="46">
                  <c:v>-0.29169006871878889</c:v>
                </c:pt>
                <c:pt idx="47">
                  <c:v>-0.2275908760657277</c:v>
                </c:pt>
                <c:pt idx="48">
                  <c:v>-0.74378918397167926</c:v>
                </c:pt>
                <c:pt idx="49">
                  <c:v>-0.26032168611613038</c:v>
                </c:pt>
                <c:pt idx="50">
                  <c:v>-0.26963612414737614</c:v>
                </c:pt>
                <c:pt idx="51">
                  <c:v>-0.5448855984811094</c:v>
                </c:pt>
                <c:pt idx="52">
                  <c:v>-0.44672128163883817</c:v>
                </c:pt>
                <c:pt idx="53">
                  <c:v>-0.1507338332114676</c:v>
                </c:pt>
                <c:pt idx="54">
                  <c:v>-0.23368572958601685</c:v>
                </c:pt>
                <c:pt idx="55">
                  <c:v>-5.1757138673652392E-2</c:v>
                </c:pt>
                <c:pt idx="56">
                  <c:v>-0.41184377975408459</c:v>
                </c:pt>
                <c:pt idx="57">
                  <c:v>-0.47675444362154806</c:v>
                </c:pt>
                <c:pt idx="58">
                  <c:v>0.25069849856570858</c:v>
                </c:pt>
                <c:pt idx="59">
                  <c:v>-0.32207212923593787</c:v>
                </c:pt>
                <c:pt idx="60">
                  <c:v>-1.7484902528269517</c:v>
                </c:pt>
                <c:pt idx="61">
                  <c:v>-1.297910633883375</c:v>
                </c:pt>
                <c:pt idx="62">
                  <c:v>-0.98872629285096192</c:v>
                </c:pt>
                <c:pt idx="63">
                  <c:v>-0.82400065186024207</c:v>
                </c:pt>
                <c:pt idx="64">
                  <c:v>-0.38617132188899905</c:v>
                </c:pt>
                <c:pt idx="65">
                  <c:v>2.8037882891656096E-3</c:v>
                </c:pt>
                <c:pt idx="66">
                  <c:v>-0.69792214701743305</c:v>
                </c:pt>
                <c:pt idx="67">
                  <c:v>-0.37648354856605248</c:v>
                </c:pt>
                <c:pt idx="68">
                  <c:v>-2.407707687554014</c:v>
                </c:pt>
                <c:pt idx="69">
                  <c:v>5.6777071696578529E-2</c:v>
                </c:pt>
                <c:pt idx="70">
                  <c:v>-0.23059640256559177</c:v>
                </c:pt>
                <c:pt idx="71">
                  <c:v>-0.24203828228901525</c:v>
                </c:pt>
                <c:pt idx="72">
                  <c:v>-1.9670682340340853</c:v>
                </c:pt>
                <c:pt idx="73">
                  <c:v>-9.2948684008682392E-3</c:v>
                </c:pt>
                <c:pt idx="74">
                  <c:v>-1.5717383170060644</c:v>
                </c:pt>
                <c:pt idx="75">
                  <c:v>-1.5572574446640139</c:v>
                </c:pt>
                <c:pt idx="76">
                  <c:v>-1.0954964609780751</c:v>
                </c:pt>
                <c:pt idx="77">
                  <c:v>-0.9283378063658474</c:v>
                </c:pt>
                <c:pt idx="78">
                  <c:v>-0.19608788772765662</c:v>
                </c:pt>
                <c:pt idx="79">
                  <c:v>-0.4077374139456782</c:v>
                </c:pt>
                <c:pt idx="80">
                  <c:v>-0.51771350403933303</c:v>
                </c:pt>
                <c:pt idx="81">
                  <c:v>-1.2163180907499833</c:v>
                </c:pt>
                <c:pt idx="82">
                  <c:v>-1.9005799567097159</c:v>
                </c:pt>
                <c:pt idx="83">
                  <c:v>-0.283437908445062</c:v>
                </c:pt>
                <c:pt idx="84">
                  <c:v>-1.1874403418612505</c:v>
                </c:pt>
                <c:pt idx="85">
                  <c:v>-0.25652096879128283</c:v>
                </c:pt>
                <c:pt idx="86">
                  <c:v>3.2212162848097137E-2</c:v>
                </c:pt>
                <c:pt idx="87">
                  <c:v>-0.32455502814302362</c:v>
                </c:pt>
                <c:pt idx="88">
                  <c:v>3.2022493655312179E-2</c:v>
                </c:pt>
                <c:pt idx="89">
                  <c:v>-0.47833803394766949</c:v>
                </c:pt>
                <c:pt idx="90">
                  <c:v>-0.80130277621072743</c:v>
                </c:pt>
                <c:pt idx="91">
                  <c:v>-0.32676460217905401</c:v>
                </c:pt>
                <c:pt idx="92">
                  <c:v>-0.65813635825739336</c:v>
                </c:pt>
                <c:pt idx="93">
                  <c:v>0.16667699078659703</c:v>
                </c:pt>
                <c:pt idx="94">
                  <c:v>-0.72014883242985128</c:v>
                </c:pt>
                <c:pt idx="95">
                  <c:v>-0.9182602807856588</c:v>
                </c:pt>
                <c:pt idx="96">
                  <c:v>-0.14865422079608459</c:v>
                </c:pt>
                <c:pt idx="97">
                  <c:v>-0.61105113247787113</c:v>
                </c:pt>
                <c:pt idx="98">
                  <c:v>0.23354334674245347</c:v>
                </c:pt>
                <c:pt idx="99">
                  <c:v>0.48793935987474235</c:v>
                </c:pt>
                <c:pt idx="100">
                  <c:v>-2.8460132537704439</c:v>
                </c:pt>
                <c:pt idx="101">
                  <c:v>0.11441974796546894</c:v>
                </c:pt>
                <c:pt idx="102">
                  <c:v>8.9320163273065578E-2</c:v>
                </c:pt>
                <c:pt idx="103">
                  <c:v>0.22223172450956019</c:v>
                </c:pt>
                <c:pt idx="104">
                  <c:v>-5.1092365830897268E-2</c:v>
                </c:pt>
                <c:pt idx="105">
                  <c:v>0.25394809916551653</c:v>
                </c:pt>
                <c:pt idx="106">
                  <c:v>-9.1843413394864903E-2</c:v>
                </c:pt>
                <c:pt idx="107">
                  <c:v>0.26557629632034541</c:v>
                </c:pt>
                <c:pt idx="108">
                  <c:v>-0.1902331648061657</c:v>
                </c:pt>
                <c:pt idx="109">
                  <c:v>-0.79200340056847018</c:v>
                </c:pt>
                <c:pt idx="110">
                  <c:v>-1.0893926150981383</c:v>
                </c:pt>
                <c:pt idx="111">
                  <c:v>0.50900374884282806</c:v>
                </c:pt>
                <c:pt idx="112">
                  <c:v>0.22678684115975445</c:v>
                </c:pt>
                <c:pt idx="113">
                  <c:v>-0.22444648778920584</c:v>
                </c:pt>
                <c:pt idx="114">
                  <c:v>3.8801286584916994E-2</c:v>
                </c:pt>
                <c:pt idx="115">
                  <c:v>0.43679364795588116</c:v>
                </c:pt>
                <c:pt idx="116">
                  <c:v>-0.14634483163168532</c:v>
                </c:pt>
                <c:pt idx="117">
                  <c:v>-0.23062613224866579</c:v>
                </c:pt>
                <c:pt idx="118">
                  <c:v>0.4314771036672842</c:v>
                </c:pt>
                <c:pt idx="119">
                  <c:v>-0.15873651363163432</c:v>
                </c:pt>
                <c:pt idx="120">
                  <c:v>-0.2002840405103532</c:v>
                </c:pt>
                <c:pt idx="121">
                  <c:v>-0.77780926062000866</c:v>
                </c:pt>
                <c:pt idx="122">
                  <c:v>-0.17159751894940145</c:v>
                </c:pt>
                <c:pt idx="123">
                  <c:v>7.9702519660097781E-2</c:v>
                </c:pt>
                <c:pt idx="124">
                  <c:v>0.51237207006826058</c:v>
                </c:pt>
                <c:pt idx="125">
                  <c:v>0.19152811474965681</c:v>
                </c:pt>
                <c:pt idx="126">
                  <c:v>0.21509399440151755</c:v>
                </c:pt>
                <c:pt idx="127">
                  <c:v>-1.8914275775102647</c:v>
                </c:pt>
                <c:pt idx="128">
                  <c:v>0.14793802712029214</c:v>
                </c:pt>
                <c:pt idx="129">
                  <c:v>-0.1868201601977959</c:v>
                </c:pt>
                <c:pt idx="130">
                  <c:v>0.19897905236884794</c:v>
                </c:pt>
                <c:pt idx="131">
                  <c:v>-3.5998530425886965E-2</c:v>
                </c:pt>
                <c:pt idx="132">
                  <c:v>-0.63635132322202992</c:v>
                </c:pt>
                <c:pt idx="133">
                  <c:v>0.11398628489321538</c:v>
                </c:pt>
                <c:pt idx="134">
                  <c:v>0.60805737988674746</c:v>
                </c:pt>
                <c:pt idx="135">
                  <c:v>0.64892391455852216</c:v>
                </c:pt>
                <c:pt idx="136">
                  <c:v>0.30126547528702341</c:v>
                </c:pt>
                <c:pt idx="137">
                  <c:v>-1.8339334786620887</c:v>
                </c:pt>
                <c:pt idx="138">
                  <c:v>-1.9592973109076235</c:v>
                </c:pt>
                <c:pt idx="139">
                  <c:v>-1.1369536545878862</c:v>
                </c:pt>
                <c:pt idx="140">
                  <c:v>0.18768430566435201</c:v>
                </c:pt>
                <c:pt idx="141">
                  <c:v>-0.30900452155350067</c:v>
                </c:pt>
                <c:pt idx="142">
                  <c:v>0.38749852835486909</c:v>
                </c:pt>
                <c:pt idx="143">
                  <c:v>0.57754506187906784</c:v>
                </c:pt>
                <c:pt idx="144">
                  <c:v>0.26772239081444305</c:v>
                </c:pt>
                <c:pt idx="145">
                  <c:v>0.50104737436503699</c:v>
                </c:pt>
                <c:pt idx="146">
                  <c:v>0.66157442069203354</c:v>
                </c:pt>
                <c:pt idx="147">
                  <c:v>0.23113491972533406</c:v>
                </c:pt>
                <c:pt idx="148">
                  <c:v>0.43225525240727913</c:v>
                </c:pt>
                <c:pt idx="149">
                  <c:v>-1.0962062008360611</c:v>
                </c:pt>
                <c:pt idx="150">
                  <c:v>-1.0028175613151507</c:v>
                </c:pt>
                <c:pt idx="151">
                  <c:v>-0.84812425118229395</c:v>
                </c:pt>
                <c:pt idx="152">
                  <c:v>-0.38709311870963203</c:v>
                </c:pt>
                <c:pt idx="153">
                  <c:v>5.0837350878261134E-2</c:v>
                </c:pt>
                <c:pt idx="154">
                  <c:v>0.71115127666898381</c:v>
                </c:pt>
                <c:pt idx="155">
                  <c:v>0.28031023626320417</c:v>
                </c:pt>
                <c:pt idx="156">
                  <c:v>-0.83384086677733604</c:v>
                </c:pt>
                <c:pt idx="157">
                  <c:v>0.3388507133076395</c:v>
                </c:pt>
                <c:pt idx="158">
                  <c:v>0.75239306506178094</c:v>
                </c:pt>
                <c:pt idx="159">
                  <c:v>0.49734481731957336</c:v>
                </c:pt>
                <c:pt idx="160">
                  <c:v>9.0490916959959922E-2</c:v>
                </c:pt>
                <c:pt idx="161">
                  <c:v>0.45073315876932529</c:v>
                </c:pt>
                <c:pt idx="162">
                  <c:v>0.56260781422238759</c:v>
                </c:pt>
                <c:pt idx="163">
                  <c:v>-6.5522505444604029E-3</c:v>
                </c:pt>
                <c:pt idx="164">
                  <c:v>0.19710714527201878</c:v>
                </c:pt>
                <c:pt idx="165">
                  <c:v>1.2642137240303106</c:v>
                </c:pt>
                <c:pt idx="166">
                  <c:v>0.78818730330760589</c:v>
                </c:pt>
                <c:pt idx="167">
                  <c:v>-0.22997382446625858</c:v>
                </c:pt>
                <c:pt idx="168">
                  <c:v>0.37143690390741346</c:v>
                </c:pt>
                <c:pt idx="169">
                  <c:v>-9.0697976721720419E-2</c:v>
                </c:pt>
                <c:pt idx="170">
                  <c:v>1.1568076146363473</c:v>
                </c:pt>
                <c:pt idx="171">
                  <c:v>0.26016697359040375</c:v>
                </c:pt>
                <c:pt idx="172">
                  <c:v>0.60435907399810151</c:v>
                </c:pt>
                <c:pt idx="173">
                  <c:v>0.40163194656426704</c:v>
                </c:pt>
                <c:pt idx="174">
                  <c:v>0.74727384821857878</c:v>
                </c:pt>
                <c:pt idx="175">
                  <c:v>0.77520133846920558</c:v>
                </c:pt>
                <c:pt idx="176">
                  <c:v>3.9013478925748579E-2</c:v>
                </c:pt>
                <c:pt idx="177">
                  <c:v>-1.9613627385248229</c:v>
                </c:pt>
                <c:pt idx="178">
                  <c:v>0.30674777666078423</c:v>
                </c:pt>
                <c:pt idx="179">
                  <c:v>0.56597245283125197</c:v>
                </c:pt>
                <c:pt idx="180">
                  <c:v>0.58841189242072511</c:v>
                </c:pt>
                <c:pt idx="181">
                  <c:v>-0.72589344850602711</c:v>
                </c:pt>
                <c:pt idx="182">
                  <c:v>0.12566854682063822</c:v>
                </c:pt>
                <c:pt idx="183">
                  <c:v>-0.17889330833762163</c:v>
                </c:pt>
                <c:pt idx="184">
                  <c:v>-0.94770745997219175</c:v>
                </c:pt>
                <c:pt idx="185">
                  <c:v>0.91509078141753442</c:v>
                </c:pt>
                <c:pt idx="186">
                  <c:v>-7.7541350966673139E-2</c:v>
                </c:pt>
                <c:pt idx="187">
                  <c:v>0.72744900942850865</c:v>
                </c:pt>
                <c:pt idx="188">
                  <c:v>1.0092465956629644</c:v>
                </c:pt>
                <c:pt idx="189">
                  <c:v>0.8014011385311699</c:v>
                </c:pt>
                <c:pt idx="190">
                  <c:v>4.4721076091141843E-2</c:v>
                </c:pt>
                <c:pt idx="191">
                  <c:v>1.2354804031635487</c:v>
                </c:pt>
                <c:pt idx="192">
                  <c:v>0.52295402322454887</c:v>
                </c:pt>
                <c:pt idx="193">
                  <c:v>1.6559140398137755</c:v>
                </c:pt>
                <c:pt idx="194">
                  <c:v>-0.84796865385257192</c:v>
                </c:pt>
                <c:pt idx="195">
                  <c:v>0.28049592136905055</c:v>
                </c:pt>
                <c:pt idx="196">
                  <c:v>1.402939817892531</c:v>
                </c:pt>
                <c:pt idx="197">
                  <c:v>2.0468899074718969</c:v>
                </c:pt>
                <c:pt idx="198">
                  <c:v>0.63600055049078108</c:v>
                </c:pt>
                <c:pt idx="199">
                  <c:v>1.4685727155861352</c:v>
                </c:pt>
                <c:pt idx="200">
                  <c:v>1.0928270504052735</c:v>
                </c:pt>
                <c:pt idx="201">
                  <c:v>0.74630307599271895</c:v>
                </c:pt>
                <c:pt idx="202">
                  <c:v>1.1699980095861506</c:v>
                </c:pt>
                <c:pt idx="203">
                  <c:v>1.3594109216173456</c:v>
                </c:pt>
                <c:pt idx="204">
                  <c:v>1.0399878510286449</c:v>
                </c:pt>
                <c:pt idx="205">
                  <c:v>1.317469035717723</c:v>
                </c:pt>
                <c:pt idx="206">
                  <c:v>-0.38692532814859781</c:v>
                </c:pt>
                <c:pt idx="207">
                  <c:v>0.9550742017590208</c:v>
                </c:pt>
                <c:pt idx="208">
                  <c:v>1.2230948212812116</c:v>
                </c:pt>
                <c:pt idx="209">
                  <c:v>1.8194496723957507</c:v>
                </c:pt>
                <c:pt idx="210">
                  <c:v>0.49630359337953056</c:v>
                </c:pt>
                <c:pt idx="211">
                  <c:v>7.6582953943757026E-2</c:v>
                </c:pt>
                <c:pt idx="212">
                  <c:v>4.9554418044664317E-2</c:v>
                </c:pt>
                <c:pt idx="213">
                  <c:v>0.89175474340354022</c:v>
                </c:pt>
                <c:pt idx="214">
                  <c:v>-0.31203147271940601</c:v>
                </c:pt>
                <c:pt idx="215">
                  <c:v>0.20531494812096263</c:v>
                </c:pt>
                <c:pt idx="216">
                  <c:v>0.8460285776609755</c:v>
                </c:pt>
                <c:pt idx="217">
                  <c:v>1.8201298514363318</c:v>
                </c:pt>
                <c:pt idx="218">
                  <c:v>1.6218432406901275</c:v>
                </c:pt>
                <c:pt idx="219">
                  <c:v>0.95093006600630403</c:v>
                </c:pt>
                <c:pt idx="220">
                  <c:v>-0.44898991977399216</c:v>
                </c:pt>
                <c:pt idx="221">
                  <c:v>0.67229934802186975</c:v>
                </c:pt>
                <c:pt idx="222">
                  <c:v>-1.3249233034287702</c:v>
                </c:pt>
                <c:pt idx="223">
                  <c:v>1.4404025584507694</c:v>
                </c:pt>
                <c:pt idx="224">
                  <c:v>-0.4187996889297132</c:v>
                </c:pt>
                <c:pt idx="225">
                  <c:v>0.81437201706500595</c:v>
                </c:pt>
                <c:pt idx="226">
                  <c:v>0.68031621324022051</c:v>
                </c:pt>
                <c:pt idx="227">
                  <c:v>3.4550416909657597</c:v>
                </c:pt>
                <c:pt idx="228">
                  <c:v>1.4110462680119431</c:v>
                </c:pt>
                <c:pt idx="229">
                  <c:v>0.45885791434998069</c:v>
                </c:pt>
                <c:pt idx="230">
                  <c:v>0.44773353149431205</c:v>
                </c:pt>
                <c:pt idx="231">
                  <c:v>1.3000681633195068</c:v>
                </c:pt>
                <c:pt idx="232">
                  <c:v>2.4392843117580782</c:v>
                </c:pt>
                <c:pt idx="233">
                  <c:v>2.4793659785176905</c:v>
                </c:pt>
                <c:pt idx="234">
                  <c:v>1.9771788593416471</c:v>
                </c:pt>
                <c:pt idx="235">
                  <c:v>1.5115411261046212</c:v>
                </c:pt>
                <c:pt idx="236">
                  <c:v>2.9544377336412522</c:v>
                </c:pt>
                <c:pt idx="237">
                  <c:v>2.674457301367609</c:v>
                </c:pt>
                <c:pt idx="238">
                  <c:v>1.7255213528842814</c:v>
                </c:pt>
                <c:pt idx="239">
                  <c:v>0.79858439078743793</c:v>
                </c:pt>
                <c:pt idx="240">
                  <c:v>2.4828165304633076</c:v>
                </c:pt>
                <c:pt idx="241">
                  <c:v>3.0629285796709915</c:v>
                </c:pt>
                <c:pt idx="242">
                  <c:v>4.0769637548614739</c:v>
                </c:pt>
              </c:numCache>
            </c:numRef>
          </c:yVal>
          <c:smooth val="0"/>
          <c:extLst>
            <c:ext xmlns:c16="http://schemas.microsoft.com/office/drawing/2014/chart" uri="{C3380CC4-5D6E-409C-BE32-E72D297353CC}">
              <c16:uniqueId val="{00000003-91CE-4FD2-B6A6-90920AAFD69B}"/>
            </c:ext>
          </c:extLst>
        </c:ser>
        <c:dLbls>
          <c:showLegendKey val="0"/>
          <c:showVal val="0"/>
          <c:showCatName val="0"/>
          <c:showSerName val="0"/>
          <c:showPercent val="0"/>
          <c:showBubbleSize val="0"/>
        </c:dLbls>
        <c:axId val="49339632"/>
        <c:axId val="49343376"/>
      </c:scatterChart>
      <c:valAx>
        <c:axId val="49339632"/>
        <c:scaling>
          <c:orientation val="minMax"/>
        </c:scaling>
        <c:delete val="0"/>
        <c:axPos val="b"/>
        <c:title>
          <c:tx>
            <c:rich>
              <a:bodyPr/>
              <a:lstStyle/>
              <a:p>
                <a:pPr>
                  <a:defRPr/>
                </a:pPr>
                <a:r>
                  <a:rPr lang="en-GB"/>
                  <a:t>size</a:t>
                </a:r>
              </a:p>
            </c:rich>
          </c:tx>
          <c:overlay val="0"/>
        </c:title>
        <c:numFmt formatCode="General" sourceLinked="1"/>
        <c:majorTickMark val="out"/>
        <c:minorTickMark val="none"/>
        <c:tickLblPos val="nextTo"/>
        <c:crossAx val="49343376"/>
        <c:crosses val="autoZero"/>
        <c:crossBetween val="midCat"/>
      </c:valAx>
      <c:valAx>
        <c:axId val="49343376"/>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4933963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total_bill  Residual Plot</a:t>
            </a:r>
          </a:p>
        </c:rich>
      </c:tx>
      <c:overlay val="0"/>
    </c:title>
    <c:autoTitleDeleted val="0"/>
    <c:plotArea>
      <c:layout/>
      <c:scatterChart>
        <c:scatterStyle val="lineMarker"/>
        <c:varyColors val="0"/>
        <c:ser>
          <c:idx val="0"/>
          <c:order val="0"/>
          <c:spPr>
            <a:ln w="19050">
              <a:noFill/>
            </a:ln>
          </c:spPr>
          <c:xVal>
            <c:numRef>
              <c:f>'Table for MLR'!$N$2:$N$244</c:f>
              <c:numCache>
                <c:formatCode>General</c:formatCode>
                <c:ptCount val="243"/>
                <c:pt idx="0">
                  <c:v>3.07</c:v>
                </c:pt>
                <c:pt idx="1">
                  <c:v>5.75</c:v>
                </c:pt>
                <c:pt idx="2">
                  <c:v>7.25</c:v>
                </c:pt>
                <c:pt idx="3">
                  <c:v>12.6</c:v>
                </c:pt>
                <c:pt idx="4">
                  <c:v>16.989999999999998</c:v>
                </c:pt>
                <c:pt idx="5">
                  <c:v>12.9</c:v>
                </c:pt>
                <c:pt idx="6">
                  <c:v>32.83</c:v>
                </c:pt>
                <c:pt idx="7">
                  <c:v>10.51</c:v>
                </c:pt>
                <c:pt idx="8">
                  <c:v>8.51</c:v>
                </c:pt>
                <c:pt idx="9">
                  <c:v>10.07</c:v>
                </c:pt>
                <c:pt idx="10">
                  <c:v>9.68</c:v>
                </c:pt>
                <c:pt idx="11">
                  <c:v>18.64</c:v>
                </c:pt>
                <c:pt idx="12">
                  <c:v>7.56</c:v>
                </c:pt>
                <c:pt idx="13">
                  <c:v>7.74</c:v>
                </c:pt>
                <c:pt idx="14">
                  <c:v>9.5500000000000007</c:v>
                </c:pt>
                <c:pt idx="15">
                  <c:v>10.77</c:v>
                </c:pt>
                <c:pt idx="16">
                  <c:v>8.52</c:v>
                </c:pt>
                <c:pt idx="17">
                  <c:v>26.41</c:v>
                </c:pt>
                <c:pt idx="18">
                  <c:v>12.03</c:v>
                </c:pt>
                <c:pt idx="19">
                  <c:v>12.46</c:v>
                </c:pt>
                <c:pt idx="20">
                  <c:v>10.65</c:v>
                </c:pt>
                <c:pt idx="21">
                  <c:v>19.079999999999998</c:v>
                </c:pt>
                <c:pt idx="22">
                  <c:v>11.17</c:v>
                </c:pt>
                <c:pt idx="23">
                  <c:v>8.35</c:v>
                </c:pt>
                <c:pt idx="24">
                  <c:v>15.69</c:v>
                </c:pt>
                <c:pt idx="25">
                  <c:v>11.59</c:v>
                </c:pt>
                <c:pt idx="26">
                  <c:v>9.94</c:v>
                </c:pt>
                <c:pt idx="27">
                  <c:v>15.42</c:v>
                </c:pt>
                <c:pt idx="28">
                  <c:v>13.42</c:v>
                </c:pt>
                <c:pt idx="29">
                  <c:v>10.59</c:v>
                </c:pt>
                <c:pt idx="30">
                  <c:v>11.87</c:v>
                </c:pt>
                <c:pt idx="31">
                  <c:v>15.36</c:v>
                </c:pt>
                <c:pt idx="32">
                  <c:v>10.34</c:v>
                </c:pt>
                <c:pt idx="33">
                  <c:v>10.33</c:v>
                </c:pt>
                <c:pt idx="34">
                  <c:v>13.42</c:v>
                </c:pt>
                <c:pt idx="35">
                  <c:v>10.27</c:v>
                </c:pt>
                <c:pt idx="36">
                  <c:v>9.7799999999999994</c:v>
                </c:pt>
                <c:pt idx="37">
                  <c:v>17.82</c:v>
                </c:pt>
                <c:pt idx="38">
                  <c:v>11.24</c:v>
                </c:pt>
                <c:pt idx="39">
                  <c:v>12.43</c:v>
                </c:pt>
                <c:pt idx="40">
                  <c:v>10.07</c:v>
                </c:pt>
                <c:pt idx="41">
                  <c:v>8.58</c:v>
                </c:pt>
                <c:pt idx="42">
                  <c:v>15.04</c:v>
                </c:pt>
                <c:pt idx="43">
                  <c:v>12.02</c:v>
                </c:pt>
                <c:pt idx="44">
                  <c:v>11.02</c:v>
                </c:pt>
                <c:pt idx="45">
                  <c:v>8.77</c:v>
                </c:pt>
                <c:pt idx="46">
                  <c:v>13.37</c:v>
                </c:pt>
                <c:pt idx="47">
                  <c:v>12.69</c:v>
                </c:pt>
                <c:pt idx="48">
                  <c:v>16.309999999999999</c:v>
                </c:pt>
                <c:pt idx="49">
                  <c:v>13.81</c:v>
                </c:pt>
                <c:pt idx="50">
                  <c:v>13.03</c:v>
                </c:pt>
                <c:pt idx="51">
                  <c:v>15.95</c:v>
                </c:pt>
                <c:pt idx="52">
                  <c:v>14.52</c:v>
                </c:pt>
                <c:pt idx="53">
                  <c:v>11.38</c:v>
                </c:pt>
                <c:pt idx="54">
                  <c:v>12.26</c:v>
                </c:pt>
                <c:pt idx="55">
                  <c:v>10.33</c:v>
                </c:pt>
                <c:pt idx="56">
                  <c:v>14.15</c:v>
                </c:pt>
                <c:pt idx="57">
                  <c:v>16</c:v>
                </c:pt>
                <c:pt idx="58">
                  <c:v>7.51</c:v>
                </c:pt>
                <c:pt idx="59">
                  <c:v>13.13</c:v>
                </c:pt>
                <c:pt idx="60">
                  <c:v>24.55</c:v>
                </c:pt>
                <c:pt idx="61">
                  <c:v>19.77</c:v>
                </c:pt>
                <c:pt idx="62">
                  <c:v>16.489999999999998</c:v>
                </c:pt>
                <c:pt idx="63">
                  <c:v>16.21</c:v>
                </c:pt>
                <c:pt idx="64">
                  <c:v>13.81</c:v>
                </c:pt>
                <c:pt idx="65">
                  <c:v>10.63</c:v>
                </c:pt>
                <c:pt idx="66">
                  <c:v>17.89</c:v>
                </c:pt>
                <c:pt idx="67">
                  <c:v>14.48</c:v>
                </c:pt>
                <c:pt idx="68">
                  <c:v>30.46</c:v>
                </c:pt>
                <c:pt idx="69">
                  <c:v>10.34</c:v>
                </c:pt>
                <c:pt idx="70">
                  <c:v>13</c:v>
                </c:pt>
                <c:pt idx="71">
                  <c:v>13.51</c:v>
                </c:pt>
                <c:pt idx="72">
                  <c:v>30.06</c:v>
                </c:pt>
                <c:pt idx="73">
                  <c:v>10.09</c:v>
                </c:pt>
                <c:pt idx="74">
                  <c:v>24.01</c:v>
                </c:pt>
                <c:pt idx="75">
                  <c:v>27.18</c:v>
                </c:pt>
                <c:pt idx="76">
                  <c:v>22.67</c:v>
                </c:pt>
                <c:pt idx="77">
                  <c:v>20.23</c:v>
                </c:pt>
                <c:pt idx="78">
                  <c:v>12.74</c:v>
                </c:pt>
                <c:pt idx="79">
                  <c:v>15.48</c:v>
                </c:pt>
                <c:pt idx="80">
                  <c:v>15.98</c:v>
                </c:pt>
                <c:pt idx="81">
                  <c:v>24.27</c:v>
                </c:pt>
                <c:pt idx="82">
                  <c:v>28.55</c:v>
                </c:pt>
                <c:pt idx="83">
                  <c:v>15.01</c:v>
                </c:pt>
                <c:pt idx="84">
                  <c:v>22.82</c:v>
                </c:pt>
                <c:pt idx="85">
                  <c:v>14.73</c:v>
                </c:pt>
                <c:pt idx="86">
                  <c:v>12.16</c:v>
                </c:pt>
                <c:pt idx="87">
                  <c:v>15.77</c:v>
                </c:pt>
                <c:pt idx="88">
                  <c:v>12.76</c:v>
                </c:pt>
                <c:pt idx="89">
                  <c:v>16.04</c:v>
                </c:pt>
                <c:pt idx="90">
                  <c:v>20.76</c:v>
                </c:pt>
                <c:pt idx="91">
                  <c:v>16.43</c:v>
                </c:pt>
                <c:pt idx="92">
                  <c:v>18.690000000000001</c:v>
                </c:pt>
                <c:pt idx="93">
                  <c:v>11.69</c:v>
                </c:pt>
                <c:pt idx="94">
                  <c:v>17.809999999999999</c:v>
                </c:pt>
                <c:pt idx="95">
                  <c:v>20.69</c:v>
                </c:pt>
                <c:pt idx="96">
                  <c:v>16.45</c:v>
                </c:pt>
                <c:pt idx="97">
                  <c:v>18.350000000000001</c:v>
                </c:pt>
                <c:pt idx="98">
                  <c:v>12.54</c:v>
                </c:pt>
                <c:pt idx="99">
                  <c:v>11.35</c:v>
                </c:pt>
                <c:pt idx="100">
                  <c:v>44.3</c:v>
                </c:pt>
                <c:pt idx="101">
                  <c:v>14.26</c:v>
                </c:pt>
                <c:pt idx="102">
                  <c:v>14.07</c:v>
                </c:pt>
                <c:pt idx="103">
                  <c:v>12.66</c:v>
                </c:pt>
                <c:pt idx="104">
                  <c:v>16.399999999999999</c:v>
                </c:pt>
                <c:pt idx="105">
                  <c:v>13.27</c:v>
                </c:pt>
                <c:pt idx="106">
                  <c:v>16.27</c:v>
                </c:pt>
                <c:pt idx="107">
                  <c:v>12.48</c:v>
                </c:pt>
                <c:pt idx="108">
                  <c:v>17.46</c:v>
                </c:pt>
                <c:pt idx="109">
                  <c:v>23.95</c:v>
                </c:pt>
                <c:pt idx="110">
                  <c:v>28.44</c:v>
                </c:pt>
                <c:pt idx="111">
                  <c:v>10.29</c:v>
                </c:pt>
                <c:pt idx="112">
                  <c:v>13.39</c:v>
                </c:pt>
                <c:pt idx="113">
                  <c:v>17.59</c:v>
                </c:pt>
                <c:pt idx="114">
                  <c:v>17.29</c:v>
                </c:pt>
                <c:pt idx="115">
                  <c:v>13.28</c:v>
                </c:pt>
                <c:pt idx="116">
                  <c:v>17.260000000000002</c:v>
                </c:pt>
                <c:pt idx="117">
                  <c:v>20.29</c:v>
                </c:pt>
                <c:pt idx="118">
                  <c:v>13.16</c:v>
                </c:pt>
                <c:pt idx="119">
                  <c:v>20.27</c:v>
                </c:pt>
                <c:pt idx="120">
                  <c:v>22.12</c:v>
                </c:pt>
                <c:pt idx="121">
                  <c:v>24.08</c:v>
                </c:pt>
                <c:pt idx="122">
                  <c:v>18.43</c:v>
                </c:pt>
                <c:pt idx="123">
                  <c:v>19.649999999999999</c:v>
                </c:pt>
                <c:pt idx="124">
                  <c:v>15.06</c:v>
                </c:pt>
                <c:pt idx="125">
                  <c:v>18.29</c:v>
                </c:pt>
                <c:pt idx="126">
                  <c:v>18.04</c:v>
                </c:pt>
                <c:pt idx="127">
                  <c:v>38.01</c:v>
                </c:pt>
                <c:pt idx="128">
                  <c:v>17.07</c:v>
                </c:pt>
                <c:pt idx="129">
                  <c:v>22.76</c:v>
                </c:pt>
                <c:pt idx="130">
                  <c:v>19.440000000000001</c:v>
                </c:pt>
                <c:pt idx="131">
                  <c:v>21.16</c:v>
                </c:pt>
                <c:pt idx="132">
                  <c:v>28.97</c:v>
                </c:pt>
                <c:pt idx="133">
                  <c:v>21.01</c:v>
                </c:pt>
                <c:pt idx="134">
                  <c:v>15.38</c:v>
                </c:pt>
                <c:pt idx="135">
                  <c:v>14</c:v>
                </c:pt>
                <c:pt idx="136">
                  <c:v>17.510000000000002</c:v>
                </c:pt>
                <c:pt idx="137">
                  <c:v>40.549999999999997</c:v>
                </c:pt>
                <c:pt idx="138">
                  <c:v>38.729999999999997</c:v>
                </c:pt>
                <c:pt idx="139">
                  <c:v>28.15</c:v>
                </c:pt>
                <c:pt idx="140">
                  <c:v>15.98</c:v>
                </c:pt>
                <c:pt idx="141">
                  <c:v>20.45</c:v>
                </c:pt>
                <c:pt idx="142">
                  <c:v>15.69</c:v>
                </c:pt>
                <c:pt idx="143">
                  <c:v>15.53</c:v>
                </c:pt>
                <c:pt idx="144">
                  <c:v>18.78</c:v>
                </c:pt>
                <c:pt idx="145">
                  <c:v>14.83</c:v>
                </c:pt>
                <c:pt idx="146">
                  <c:v>13.94</c:v>
                </c:pt>
                <c:pt idx="147">
                  <c:v>16.93</c:v>
                </c:pt>
                <c:pt idx="148">
                  <c:v>17.920000000000002</c:v>
                </c:pt>
                <c:pt idx="149">
                  <c:v>30.14</c:v>
                </c:pt>
                <c:pt idx="150">
                  <c:v>32.9</c:v>
                </c:pt>
                <c:pt idx="151">
                  <c:v>26.88</c:v>
                </c:pt>
                <c:pt idx="152">
                  <c:v>26.86</c:v>
                </c:pt>
                <c:pt idx="153">
                  <c:v>20.079999999999998</c:v>
                </c:pt>
                <c:pt idx="154">
                  <c:v>15.81</c:v>
                </c:pt>
                <c:pt idx="155">
                  <c:v>19.82</c:v>
                </c:pt>
                <c:pt idx="156">
                  <c:v>31.85</c:v>
                </c:pt>
                <c:pt idx="157">
                  <c:v>20.29</c:v>
                </c:pt>
                <c:pt idx="158">
                  <c:v>14.78</c:v>
                </c:pt>
                <c:pt idx="159">
                  <c:v>16.47</c:v>
                </c:pt>
                <c:pt idx="160">
                  <c:v>22.75</c:v>
                </c:pt>
                <c:pt idx="161">
                  <c:v>18.260000000000002</c:v>
                </c:pt>
                <c:pt idx="162">
                  <c:v>17.78</c:v>
                </c:pt>
                <c:pt idx="163">
                  <c:v>23.68</c:v>
                </c:pt>
                <c:pt idx="164">
                  <c:v>20.65</c:v>
                </c:pt>
                <c:pt idx="165">
                  <c:v>11.61</c:v>
                </c:pt>
                <c:pt idx="166">
                  <c:v>16.66</c:v>
                </c:pt>
                <c:pt idx="167">
                  <c:v>26.59</c:v>
                </c:pt>
                <c:pt idx="168">
                  <c:v>22.42</c:v>
                </c:pt>
                <c:pt idx="169">
                  <c:v>24.52</c:v>
                </c:pt>
                <c:pt idx="170">
                  <c:v>13.42</c:v>
                </c:pt>
                <c:pt idx="171">
                  <c:v>21.01</c:v>
                </c:pt>
                <c:pt idx="172">
                  <c:v>16.97</c:v>
                </c:pt>
                <c:pt idx="173">
                  <c:v>22.49</c:v>
                </c:pt>
                <c:pt idx="174">
                  <c:v>17.309999999999999</c:v>
                </c:pt>
                <c:pt idx="175">
                  <c:v>17.47</c:v>
                </c:pt>
                <c:pt idx="176">
                  <c:v>21.5</c:v>
                </c:pt>
                <c:pt idx="177">
                  <c:v>45.35</c:v>
                </c:pt>
                <c:pt idx="178">
                  <c:v>20.9</c:v>
                </c:pt>
                <c:pt idx="179">
                  <c:v>18.149999999999999</c:v>
                </c:pt>
                <c:pt idx="180">
                  <c:v>19.489999999999998</c:v>
                </c:pt>
                <c:pt idx="181">
                  <c:v>34.630000000000003</c:v>
                </c:pt>
                <c:pt idx="182">
                  <c:v>24.06</c:v>
                </c:pt>
                <c:pt idx="183">
                  <c:v>24.59</c:v>
                </c:pt>
                <c:pt idx="184">
                  <c:v>34.65</c:v>
                </c:pt>
                <c:pt idx="185">
                  <c:v>16.29</c:v>
                </c:pt>
                <c:pt idx="186">
                  <c:v>25</c:v>
                </c:pt>
                <c:pt idx="187">
                  <c:v>18.29</c:v>
                </c:pt>
                <c:pt idx="188">
                  <c:v>18.239999999999998</c:v>
                </c:pt>
                <c:pt idx="189">
                  <c:v>21.58</c:v>
                </c:pt>
                <c:pt idx="190">
                  <c:v>27.2</c:v>
                </c:pt>
                <c:pt idx="191">
                  <c:v>18.28</c:v>
                </c:pt>
                <c:pt idx="192">
                  <c:v>27.28</c:v>
                </c:pt>
                <c:pt idx="193">
                  <c:v>14.31</c:v>
                </c:pt>
                <c:pt idx="194">
                  <c:v>38.07</c:v>
                </c:pt>
                <c:pt idx="195">
                  <c:v>25.71</c:v>
                </c:pt>
                <c:pt idx="196">
                  <c:v>16.82</c:v>
                </c:pt>
                <c:pt idx="197">
                  <c:v>9.6</c:v>
                </c:pt>
                <c:pt idx="198">
                  <c:v>23.1</c:v>
                </c:pt>
                <c:pt idx="199">
                  <c:v>16.579999999999998</c:v>
                </c:pt>
                <c:pt idx="200">
                  <c:v>18.71</c:v>
                </c:pt>
                <c:pt idx="201">
                  <c:v>20.53</c:v>
                </c:pt>
                <c:pt idx="202">
                  <c:v>20.49</c:v>
                </c:pt>
                <c:pt idx="203">
                  <c:v>17.920000000000002</c:v>
                </c:pt>
                <c:pt idx="204">
                  <c:v>20.92</c:v>
                </c:pt>
                <c:pt idx="205">
                  <c:v>19.809999999999999</c:v>
                </c:pt>
                <c:pt idx="206">
                  <c:v>29.8</c:v>
                </c:pt>
                <c:pt idx="207">
                  <c:v>25.21</c:v>
                </c:pt>
                <c:pt idx="208">
                  <c:v>21.7</c:v>
                </c:pt>
                <c:pt idx="209">
                  <c:v>16.32</c:v>
                </c:pt>
                <c:pt idx="210">
                  <c:v>25.56</c:v>
                </c:pt>
                <c:pt idx="211">
                  <c:v>31.71</c:v>
                </c:pt>
                <c:pt idx="212">
                  <c:v>35.83</c:v>
                </c:pt>
                <c:pt idx="213">
                  <c:v>25.29</c:v>
                </c:pt>
                <c:pt idx="214">
                  <c:v>40.17</c:v>
                </c:pt>
                <c:pt idx="215">
                  <c:v>35.26</c:v>
                </c:pt>
                <c:pt idx="216">
                  <c:v>31.27</c:v>
                </c:pt>
                <c:pt idx="217">
                  <c:v>22.23</c:v>
                </c:pt>
                <c:pt idx="218">
                  <c:v>25.28</c:v>
                </c:pt>
                <c:pt idx="219">
                  <c:v>32.68</c:v>
                </c:pt>
                <c:pt idx="220">
                  <c:v>41.19</c:v>
                </c:pt>
                <c:pt idx="221">
                  <c:v>27.05</c:v>
                </c:pt>
                <c:pt idx="222">
                  <c:v>48.17</c:v>
                </c:pt>
                <c:pt idx="223">
                  <c:v>20.69</c:v>
                </c:pt>
                <c:pt idx="224">
                  <c:v>43.11</c:v>
                </c:pt>
                <c:pt idx="225">
                  <c:v>29.93</c:v>
                </c:pt>
                <c:pt idx="226">
                  <c:v>29.85</c:v>
                </c:pt>
                <c:pt idx="227">
                  <c:v>7.25</c:v>
                </c:pt>
                <c:pt idx="228">
                  <c:v>25.89</c:v>
                </c:pt>
                <c:pt idx="229">
                  <c:v>34.83</c:v>
                </c:pt>
                <c:pt idx="230">
                  <c:v>34.81</c:v>
                </c:pt>
                <c:pt idx="231">
                  <c:v>30.4</c:v>
                </c:pt>
                <c:pt idx="232">
                  <c:v>23.33</c:v>
                </c:pt>
                <c:pt idx="233">
                  <c:v>24.71</c:v>
                </c:pt>
                <c:pt idx="234">
                  <c:v>29.03</c:v>
                </c:pt>
                <c:pt idx="235">
                  <c:v>32.4</c:v>
                </c:pt>
                <c:pt idx="236">
                  <c:v>23.17</c:v>
                </c:pt>
                <c:pt idx="237">
                  <c:v>28.17</c:v>
                </c:pt>
                <c:pt idx="238">
                  <c:v>34.299999999999997</c:v>
                </c:pt>
                <c:pt idx="239">
                  <c:v>48.27</c:v>
                </c:pt>
                <c:pt idx="240">
                  <c:v>39.42</c:v>
                </c:pt>
                <c:pt idx="241">
                  <c:v>48.33</c:v>
                </c:pt>
                <c:pt idx="242">
                  <c:v>50.81</c:v>
                </c:pt>
              </c:numCache>
            </c:numRef>
          </c:xVal>
          <c:yVal>
            <c:numRef>
              <c:f>RESULTS!$C$30:$C$272</c:f>
              <c:numCache>
                <c:formatCode>General</c:formatCode>
                <c:ptCount val="243"/>
                <c:pt idx="0">
                  <c:v>-0.10959964049155779</c:v>
                </c:pt>
                <c:pt idx="1">
                  <c:v>-0.4841849359235777</c:v>
                </c:pt>
                <c:pt idx="2">
                  <c:v>-0.5764654790606023</c:v>
                </c:pt>
                <c:pt idx="3">
                  <c:v>-1.1462628286011247</c:v>
                </c:pt>
                <c:pt idx="4">
                  <c:v>-1.7125618258270394</c:v>
                </c:pt>
                <c:pt idx="5">
                  <c:v>-1.1111743989497298</c:v>
                </c:pt>
                <c:pt idx="6">
                  <c:v>-2.8832138100296945</c:v>
                </c:pt>
                <c:pt idx="7">
                  <c:v>-0.77209640550150205</c:v>
                </c:pt>
                <c:pt idx="8">
                  <c:v>-0.63019753480810636</c:v>
                </c:pt>
                <c:pt idx="9">
                  <c:v>-0.73062045731422742</c:v>
                </c:pt>
                <c:pt idx="10">
                  <c:v>-0.67686299004026007</c:v>
                </c:pt>
                <c:pt idx="11">
                  <c:v>-1.6500513488485107</c:v>
                </c:pt>
                <c:pt idx="12">
                  <c:v>-0.31401467736466371</c:v>
                </c:pt>
                <c:pt idx="13">
                  <c:v>-0.2481421281689522</c:v>
                </c:pt>
                <c:pt idx="14">
                  <c:v>-0.48160342763835717</c:v>
                </c:pt>
                <c:pt idx="15">
                  <c:v>-0.57660492033943744</c:v>
                </c:pt>
                <c:pt idx="16">
                  <c:v>-0.36450765522780881</c:v>
                </c:pt>
                <c:pt idx="17">
                  <c:v>-2.057518866126216</c:v>
                </c:pt>
                <c:pt idx="18">
                  <c:v>-0.53952731801194709</c:v>
                </c:pt>
                <c:pt idx="19">
                  <c:v>-0.65290496180308066</c:v>
                </c:pt>
                <c:pt idx="20">
                  <c:v>-0.58192146462803418</c:v>
                </c:pt>
                <c:pt idx="21">
                  <c:v>-1.3399304117224053</c:v>
                </c:pt>
                <c:pt idx="22">
                  <c:v>-0.63093849430390447</c:v>
                </c:pt>
                <c:pt idx="23">
                  <c:v>-0.36511537183091547</c:v>
                </c:pt>
                <c:pt idx="24">
                  <c:v>-0.99054240608105815</c:v>
                </c:pt>
                <c:pt idx="25">
                  <c:v>-0.55105667480760712</c:v>
                </c:pt>
                <c:pt idx="26">
                  <c:v>-0.461371504878195</c:v>
                </c:pt>
                <c:pt idx="27">
                  <c:v>-0.96793558684698211</c:v>
                </c:pt>
                <c:pt idx="28">
                  <c:v>-0.70655987059728087</c:v>
                </c:pt>
                <c:pt idx="29">
                  <c:v>-0.38342567096653646</c:v>
                </c:pt>
                <c:pt idx="30">
                  <c:v>-0.56692295732911457</c:v>
                </c:pt>
                <c:pt idx="31">
                  <c:v>-0.76643013995766718</c:v>
                </c:pt>
                <c:pt idx="32">
                  <c:v>-0.57404128286818046</c:v>
                </c:pt>
                <c:pt idx="33">
                  <c:v>-0.59973116244847802</c:v>
                </c:pt>
                <c:pt idx="34">
                  <c:v>-0.66303141117065123</c:v>
                </c:pt>
                <c:pt idx="35">
                  <c:v>-0.34247846601865106</c:v>
                </c:pt>
                <c:pt idx="36">
                  <c:v>-0.23327968867318694</c:v>
                </c:pt>
                <c:pt idx="37">
                  <c:v>-0.96116272652191004</c:v>
                </c:pt>
                <c:pt idx="38">
                  <c:v>-0.25806444329500233</c:v>
                </c:pt>
                <c:pt idx="39">
                  <c:v>-0.44971052774928233</c:v>
                </c:pt>
                <c:pt idx="40">
                  <c:v>-2.2284253288709088E-2</c:v>
                </c:pt>
                <c:pt idx="41">
                  <c:v>0.26463993000975061</c:v>
                </c:pt>
                <c:pt idx="42">
                  <c:v>-0.542115449776154</c:v>
                </c:pt>
                <c:pt idx="43">
                  <c:v>-0.19443431859874116</c:v>
                </c:pt>
                <c:pt idx="44">
                  <c:v>-1.7326469201364825E-2</c:v>
                </c:pt>
                <c:pt idx="45">
                  <c:v>8.8916811892512992E-2</c:v>
                </c:pt>
                <c:pt idx="46">
                  <c:v>-0.29169006871878889</c:v>
                </c:pt>
                <c:pt idx="47">
                  <c:v>-0.2275908760657277</c:v>
                </c:pt>
                <c:pt idx="48">
                  <c:v>-0.74378918397167926</c:v>
                </c:pt>
                <c:pt idx="49">
                  <c:v>-0.26032168611613038</c:v>
                </c:pt>
                <c:pt idx="50">
                  <c:v>-0.26963612414737614</c:v>
                </c:pt>
                <c:pt idx="51">
                  <c:v>-0.5448855984811094</c:v>
                </c:pt>
                <c:pt idx="52">
                  <c:v>-0.44672128163883817</c:v>
                </c:pt>
                <c:pt idx="53">
                  <c:v>-0.1507338332114676</c:v>
                </c:pt>
                <c:pt idx="54">
                  <c:v>-0.23368572958601685</c:v>
                </c:pt>
                <c:pt idx="55">
                  <c:v>-5.1757138673652392E-2</c:v>
                </c:pt>
                <c:pt idx="56">
                  <c:v>-0.41184377975408459</c:v>
                </c:pt>
                <c:pt idx="57">
                  <c:v>-0.47675444362154806</c:v>
                </c:pt>
                <c:pt idx="58">
                  <c:v>0.25069849856570858</c:v>
                </c:pt>
                <c:pt idx="59">
                  <c:v>-0.32207212923593787</c:v>
                </c:pt>
                <c:pt idx="60">
                  <c:v>-1.7484902528269517</c:v>
                </c:pt>
                <c:pt idx="61">
                  <c:v>-1.297910633883375</c:v>
                </c:pt>
                <c:pt idx="62">
                  <c:v>-0.98872629285096192</c:v>
                </c:pt>
                <c:pt idx="63">
                  <c:v>-0.82400065186024207</c:v>
                </c:pt>
                <c:pt idx="64">
                  <c:v>-0.38617132188899905</c:v>
                </c:pt>
                <c:pt idx="65">
                  <c:v>2.8037882891656096E-3</c:v>
                </c:pt>
                <c:pt idx="66">
                  <c:v>-0.69792214701743305</c:v>
                </c:pt>
                <c:pt idx="67">
                  <c:v>-0.37648354856605248</c:v>
                </c:pt>
                <c:pt idx="68">
                  <c:v>-2.407707687554014</c:v>
                </c:pt>
                <c:pt idx="69">
                  <c:v>5.6777071696578529E-2</c:v>
                </c:pt>
                <c:pt idx="70">
                  <c:v>-0.23059640256559177</c:v>
                </c:pt>
                <c:pt idx="71">
                  <c:v>-0.24203828228901525</c:v>
                </c:pt>
                <c:pt idx="72">
                  <c:v>-1.9670682340340853</c:v>
                </c:pt>
                <c:pt idx="73">
                  <c:v>-9.2948684008682392E-3</c:v>
                </c:pt>
                <c:pt idx="74">
                  <c:v>-1.5717383170060644</c:v>
                </c:pt>
                <c:pt idx="75">
                  <c:v>-1.5572574446640139</c:v>
                </c:pt>
                <c:pt idx="76">
                  <c:v>-1.0954964609780751</c:v>
                </c:pt>
                <c:pt idx="77">
                  <c:v>-0.9283378063658474</c:v>
                </c:pt>
                <c:pt idx="78">
                  <c:v>-0.19608788772765662</c:v>
                </c:pt>
                <c:pt idx="79">
                  <c:v>-0.4077374139456782</c:v>
                </c:pt>
                <c:pt idx="80">
                  <c:v>-0.51771350403933303</c:v>
                </c:pt>
                <c:pt idx="81">
                  <c:v>-1.2163180907499833</c:v>
                </c:pt>
                <c:pt idx="82">
                  <c:v>-1.9005799567097159</c:v>
                </c:pt>
                <c:pt idx="83">
                  <c:v>-0.283437908445062</c:v>
                </c:pt>
                <c:pt idx="84">
                  <c:v>-1.1874403418612505</c:v>
                </c:pt>
                <c:pt idx="85">
                  <c:v>-0.25652096879128283</c:v>
                </c:pt>
                <c:pt idx="86">
                  <c:v>3.2212162848097137E-2</c:v>
                </c:pt>
                <c:pt idx="87">
                  <c:v>-0.32455502814302362</c:v>
                </c:pt>
                <c:pt idx="88">
                  <c:v>3.2022493655312179E-2</c:v>
                </c:pt>
                <c:pt idx="89">
                  <c:v>-0.47833803394766949</c:v>
                </c:pt>
                <c:pt idx="90">
                  <c:v>-0.80130277621072743</c:v>
                </c:pt>
                <c:pt idx="91">
                  <c:v>-0.32676460217905401</c:v>
                </c:pt>
                <c:pt idx="92">
                  <c:v>-0.65813635825739336</c:v>
                </c:pt>
                <c:pt idx="93">
                  <c:v>0.16667699078659703</c:v>
                </c:pt>
                <c:pt idx="94">
                  <c:v>-0.72014883242985128</c:v>
                </c:pt>
                <c:pt idx="95">
                  <c:v>-0.9182602807856588</c:v>
                </c:pt>
                <c:pt idx="96">
                  <c:v>-0.14865422079608459</c:v>
                </c:pt>
                <c:pt idx="97">
                  <c:v>-0.61105113247787113</c:v>
                </c:pt>
                <c:pt idx="98">
                  <c:v>0.23354334674245347</c:v>
                </c:pt>
                <c:pt idx="99">
                  <c:v>0.48793935987474235</c:v>
                </c:pt>
                <c:pt idx="100">
                  <c:v>-2.8460132537704439</c:v>
                </c:pt>
                <c:pt idx="101">
                  <c:v>0.11441974796546894</c:v>
                </c:pt>
                <c:pt idx="102">
                  <c:v>8.9320163273065578E-2</c:v>
                </c:pt>
                <c:pt idx="103">
                  <c:v>0.22223172450956019</c:v>
                </c:pt>
                <c:pt idx="104">
                  <c:v>-5.1092365830897268E-2</c:v>
                </c:pt>
                <c:pt idx="105">
                  <c:v>0.25394809916551653</c:v>
                </c:pt>
                <c:pt idx="106">
                  <c:v>-9.1843413394864903E-2</c:v>
                </c:pt>
                <c:pt idx="107">
                  <c:v>0.26557629632034541</c:v>
                </c:pt>
                <c:pt idx="108">
                  <c:v>-0.1902331648061657</c:v>
                </c:pt>
                <c:pt idx="109">
                  <c:v>-0.79200340056847018</c:v>
                </c:pt>
                <c:pt idx="110">
                  <c:v>-1.0893926150981383</c:v>
                </c:pt>
                <c:pt idx="111">
                  <c:v>0.50900374884282806</c:v>
                </c:pt>
                <c:pt idx="112">
                  <c:v>0.22678684115975445</c:v>
                </c:pt>
                <c:pt idx="113">
                  <c:v>-0.22444648778920584</c:v>
                </c:pt>
                <c:pt idx="114">
                  <c:v>3.8801286584916994E-2</c:v>
                </c:pt>
                <c:pt idx="115">
                  <c:v>0.43679364795588116</c:v>
                </c:pt>
                <c:pt idx="116">
                  <c:v>-0.14634483163168532</c:v>
                </c:pt>
                <c:pt idx="117">
                  <c:v>-0.23062613224866579</c:v>
                </c:pt>
                <c:pt idx="118">
                  <c:v>0.4314771036672842</c:v>
                </c:pt>
                <c:pt idx="119">
                  <c:v>-0.15873651363163432</c:v>
                </c:pt>
                <c:pt idx="120">
                  <c:v>-0.2002840405103532</c:v>
                </c:pt>
                <c:pt idx="121">
                  <c:v>-0.77780926062000866</c:v>
                </c:pt>
                <c:pt idx="122">
                  <c:v>-0.17159751894940145</c:v>
                </c:pt>
                <c:pt idx="123">
                  <c:v>7.9702519660097781E-2</c:v>
                </c:pt>
                <c:pt idx="124">
                  <c:v>0.51237207006826058</c:v>
                </c:pt>
                <c:pt idx="125">
                  <c:v>0.19152811474965681</c:v>
                </c:pt>
                <c:pt idx="126">
                  <c:v>0.21509399440151755</c:v>
                </c:pt>
                <c:pt idx="127">
                  <c:v>-1.8914275775102647</c:v>
                </c:pt>
                <c:pt idx="128">
                  <c:v>0.14793802712029214</c:v>
                </c:pt>
                <c:pt idx="129">
                  <c:v>-0.1868201601977959</c:v>
                </c:pt>
                <c:pt idx="130">
                  <c:v>0.19897905236884794</c:v>
                </c:pt>
                <c:pt idx="131">
                  <c:v>-3.5998530425886965E-2</c:v>
                </c:pt>
                <c:pt idx="132">
                  <c:v>-0.63635132322202992</c:v>
                </c:pt>
                <c:pt idx="133">
                  <c:v>0.11398628489321538</c:v>
                </c:pt>
                <c:pt idx="134">
                  <c:v>0.60805737988674746</c:v>
                </c:pt>
                <c:pt idx="135">
                  <c:v>0.64892391455852216</c:v>
                </c:pt>
                <c:pt idx="136">
                  <c:v>0.30126547528702341</c:v>
                </c:pt>
                <c:pt idx="137">
                  <c:v>-1.8339334786620887</c:v>
                </c:pt>
                <c:pt idx="138">
                  <c:v>-1.9592973109076235</c:v>
                </c:pt>
                <c:pt idx="139">
                  <c:v>-1.1369536545878862</c:v>
                </c:pt>
                <c:pt idx="140">
                  <c:v>0.18768430566435201</c:v>
                </c:pt>
                <c:pt idx="141">
                  <c:v>-0.30900452155350067</c:v>
                </c:pt>
                <c:pt idx="142">
                  <c:v>0.38749852835486909</c:v>
                </c:pt>
                <c:pt idx="143">
                  <c:v>0.57754506187906784</c:v>
                </c:pt>
                <c:pt idx="144">
                  <c:v>0.26772239081444305</c:v>
                </c:pt>
                <c:pt idx="145">
                  <c:v>0.50104737436503699</c:v>
                </c:pt>
                <c:pt idx="146">
                  <c:v>0.66157442069203354</c:v>
                </c:pt>
                <c:pt idx="147">
                  <c:v>0.23113491972533406</c:v>
                </c:pt>
                <c:pt idx="148">
                  <c:v>0.43225525240727913</c:v>
                </c:pt>
                <c:pt idx="149">
                  <c:v>-1.0962062008360611</c:v>
                </c:pt>
                <c:pt idx="150">
                  <c:v>-1.0028175613151507</c:v>
                </c:pt>
                <c:pt idx="151">
                  <c:v>-0.84812425118229395</c:v>
                </c:pt>
                <c:pt idx="152">
                  <c:v>-0.38709311870963203</c:v>
                </c:pt>
                <c:pt idx="153">
                  <c:v>5.0837350878261134E-2</c:v>
                </c:pt>
                <c:pt idx="154">
                  <c:v>0.71115127666898381</c:v>
                </c:pt>
                <c:pt idx="155">
                  <c:v>0.28031023626320417</c:v>
                </c:pt>
                <c:pt idx="156">
                  <c:v>-0.83384086677733604</c:v>
                </c:pt>
                <c:pt idx="157">
                  <c:v>0.3388507133076395</c:v>
                </c:pt>
                <c:pt idx="158">
                  <c:v>0.75239306506178094</c:v>
                </c:pt>
                <c:pt idx="159">
                  <c:v>0.49734481731957336</c:v>
                </c:pt>
                <c:pt idx="160">
                  <c:v>9.0490916959959922E-2</c:v>
                </c:pt>
                <c:pt idx="161">
                  <c:v>0.45073315876932529</c:v>
                </c:pt>
                <c:pt idx="162">
                  <c:v>0.56260781422238759</c:v>
                </c:pt>
                <c:pt idx="163">
                  <c:v>-6.5522505444604029E-3</c:v>
                </c:pt>
                <c:pt idx="164">
                  <c:v>0.19710714527201878</c:v>
                </c:pt>
                <c:pt idx="165">
                  <c:v>1.2642137240303106</c:v>
                </c:pt>
                <c:pt idx="166">
                  <c:v>0.78818730330760589</c:v>
                </c:pt>
                <c:pt idx="167">
                  <c:v>-0.22997382446625858</c:v>
                </c:pt>
                <c:pt idx="168">
                  <c:v>0.37143690390741346</c:v>
                </c:pt>
                <c:pt idx="169">
                  <c:v>-9.0697976721720419E-2</c:v>
                </c:pt>
                <c:pt idx="170">
                  <c:v>1.1568076146363473</c:v>
                </c:pt>
                <c:pt idx="171">
                  <c:v>0.26016697359040375</c:v>
                </c:pt>
                <c:pt idx="172">
                  <c:v>0.60435907399810151</c:v>
                </c:pt>
                <c:pt idx="173">
                  <c:v>0.40163194656426704</c:v>
                </c:pt>
                <c:pt idx="174">
                  <c:v>0.74727384821857878</c:v>
                </c:pt>
                <c:pt idx="175">
                  <c:v>0.77520133846920558</c:v>
                </c:pt>
                <c:pt idx="176">
                  <c:v>3.9013478925748579E-2</c:v>
                </c:pt>
                <c:pt idx="177">
                  <c:v>-1.9613627385248229</c:v>
                </c:pt>
                <c:pt idx="178">
                  <c:v>0.30674777666078423</c:v>
                </c:pt>
                <c:pt idx="179">
                  <c:v>0.56597245283125197</c:v>
                </c:pt>
                <c:pt idx="180">
                  <c:v>0.58841189242072511</c:v>
                </c:pt>
                <c:pt idx="181">
                  <c:v>-0.72589344850602711</c:v>
                </c:pt>
                <c:pt idx="182">
                  <c:v>0.12566854682063822</c:v>
                </c:pt>
                <c:pt idx="183">
                  <c:v>-0.17889330833762163</c:v>
                </c:pt>
                <c:pt idx="184">
                  <c:v>-0.94770745997219175</c:v>
                </c:pt>
                <c:pt idx="185">
                  <c:v>0.91509078141753442</c:v>
                </c:pt>
                <c:pt idx="186">
                  <c:v>-7.7541350966673139E-2</c:v>
                </c:pt>
                <c:pt idx="187">
                  <c:v>0.72744900942850865</c:v>
                </c:pt>
                <c:pt idx="188">
                  <c:v>1.0092465956629644</c:v>
                </c:pt>
                <c:pt idx="189">
                  <c:v>0.8014011385311699</c:v>
                </c:pt>
                <c:pt idx="190">
                  <c:v>4.4721076091141843E-2</c:v>
                </c:pt>
                <c:pt idx="191">
                  <c:v>1.2354804031635487</c:v>
                </c:pt>
                <c:pt idx="192">
                  <c:v>0.52295402322454887</c:v>
                </c:pt>
                <c:pt idx="193">
                  <c:v>1.6559140398137755</c:v>
                </c:pt>
                <c:pt idx="194">
                  <c:v>-0.84796865385257192</c:v>
                </c:pt>
                <c:pt idx="195">
                  <c:v>0.28049592136905055</c:v>
                </c:pt>
                <c:pt idx="196">
                  <c:v>1.402939817892531</c:v>
                </c:pt>
                <c:pt idx="197">
                  <c:v>2.0468899074718969</c:v>
                </c:pt>
                <c:pt idx="198">
                  <c:v>0.63600055049078108</c:v>
                </c:pt>
                <c:pt idx="199">
                  <c:v>1.4685727155861352</c:v>
                </c:pt>
                <c:pt idx="200">
                  <c:v>1.0928270504052735</c:v>
                </c:pt>
                <c:pt idx="201">
                  <c:v>0.74630307599271895</c:v>
                </c:pt>
                <c:pt idx="202">
                  <c:v>1.1699980095861506</c:v>
                </c:pt>
                <c:pt idx="203">
                  <c:v>1.3594109216173456</c:v>
                </c:pt>
                <c:pt idx="204">
                  <c:v>1.0399878510286449</c:v>
                </c:pt>
                <c:pt idx="205">
                  <c:v>1.317469035717723</c:v>
                </c:pt>
                <c:pt idx="206">
                  <c:v>-0.38692532814859781</c:v>
                </c:pt>
                <c:pt idx="207">
                  <c:v>0.9550742017590208</c:v>
                </c:pt>
                <c:pt idx="208">
                  <c:v>1.2230948212812116</c:v>
                </c:pt>
                <c:pt idx="209">
                  <c:v>1.8194496723957507</c:v>
                </c:pt>
                <c:pt idx="210">
                  <c:v>0.49630359337953056</c:v>
                </c:pt>
                <c:pt idx="211">
                  <c:v>7.6582953943757026E-2</c:v>
                </c:pt>
                <c:pt idx="212">
                  <c:v>4.9554418044664317E-2</c:v>
                </c:pt>
                <c:pt idx="213">
                  <c:v>0.89175474340354022</c:v>
                </c:pt>
                <c:pt idx="214">
                  <c:v>-0.31203147271940601</c:v>
                </c:pt>
                <c:pt idx="215">
                  <c:v>0.20531494812096263</c:v>
                </c:pt>
                <c:pt idx="216">
                  <c:v>0.8460285776609755</c:v>
                </c:pt>
                <c:pt idx="217">
                  <c:v>1.8201298514363318</c:v>
                </c:pt>
                <c:pt idx="218">
                  <c:v>1.6218432406901275</c:v>
                </c:pt>
                <c:pt idx="219">
                  <c:v>0.95093006600630403</c:v>
                </c:pt>
                <c:pt idx="220">
                  <c:v>-0.44898991977399216</c:v>
                </c:pt>
                <c:pt idx="221">
                  <c:v>0.67229934802186975</c:v>
                </c:pt>
                <c:pt idx="222">
                  <c:v>-1.3249233034287702</c:v>
                </c:pt>
                <c:pt idx="223">
                  <c:v>1.4404025584507694</c:v>
                </c:pt>
                <c:pt idx="224">
                  <c:v>-0.4187996889297132</c:v>
                </c:pt>
                <c:pt idx="225">
                  <c:v>0.81437201706500595</c:v>
                </c:pt>
                <c:pt idx="226">
                  <c:v>0.68031621324022051</c:v>
                </c:pt>
                <c:pt idx="227">
                  <c:v>3.4550416909657597</c:v>
                </c:pt>
                <c:pt idx="228">
                  <c:v>1.4110462680119431</c:v>
                </c:pt>
                <c:pt idx="229">
                  <c:v>0.45885791434998069</c:v>
                </c:pt>
                <c:pt idx="230">
                  <c:v>0.44773353149431205</c:v>
                </c:pt>
                <c:pt idx="231">
                  <c:v>1.3000681633195068</c:v>
                </c:pt>
                <c:pt idx="232">
                  <c:v>2.4392843117580782</c:v>
                </c:pt>
                <c:pt idx="233">
                  <c:v>2.4793659785176905</c:v>
                </c:pt>
                <c:pt idx="234">
                  <c:v>1.9771788593416471</c:v>
                </c:pt>
                <c:pt idx="235">
                  <c:v>1.5115411261046212</c:v>
                </c:pt>
                <c:pt idx="236">
                  <c:v>2.9544377336412522</c:v>
                </c:pt>
                <c:pt idx="237">
                  <c:v>2.674457301367609</c:v>
                </c:pt>
                <c:pt idx="238">
                  <c:v>1.7255213528842814</c:v>
                </c:pt>
                <c:pt idx="239">
                  <c:v>0.79858439078743793</c:v>
                </c:pt>
                <c:pt idx="240">
                  <c:v>2.4828165304633076</c:v>
                </c:pt>
                <c:pt idx="241">
                  <c:v>3.0629285796709915</c:v>
                </c:pt>
                <c:pt idx="242">
                  <c:v>4.0769637548614739</c:v>
                </c:pt>
              </c:numCache>
            </c:numRef>
          </c:yVal>
          <c:smooth val="0"/>
          <c:extLst>
            <c:ext xmlns:c16="http://schemas.microsoft.com/office/drawing/2014/chart" uri="{C3380CC4-5D6E-409C-BE32-E72D297353CC}">
              <c16:uniqueId val="{00000003-DCCB-418B-A24B-DD2EA243DEBE}"/>
            </c:ext>
          </c:extLst>
        </c:ser>
        <c:dLbls>
          <c:showLegendKey val="0"/>
          <c:showVal val="0"/>
          <c:showCatName val="0"/>
          <c:showSerName val="0"/>
          <c:showPercent val="0"/>
          <c:showBubbleSize val="0"/>
        </c:dLbls>
        <c:axId val="49324656"/>
        <c:axId val="49327568"/>
      </c:scatterChart>
      <c:valAx>
        <c:axId val="49324656"/>
        <c:scaling>
          <c:orientation val="minMax"/>
        </c:scaling>
        <c:delete val="0"/>
        <c:axPos val="b"/>
        <c:title>
          <c:tx>
            <c:rich>
              <a:bodyPr/>
              <a:lstStyle/>
              <a:p>
                <a:pPr>
                  <a:defRPr/>
                </a:pPr>
                <a:r>
                  <a:rPr lang="en-GB"/>
                  <a:t>total_bill</a:t>
                </a:r>
              </a:p>
            </c:rich>
          </c:tx>
          <c:overlay val="0"/>
        </c:title>
        <c:numFmt formatCode="General" sourceLinked="1"/>
        <c:majorTickMark val="out"/>
        <c:minorTickMark val="none"/>
        <c:tickLblPos val="nextTo"/>
        <c:crossAx val="49327568"/>
        <c:crosses val="autoZero"/>
        <c:crossBetween val="midCat"/>
      </c:valAx>
      <c:valAx>
        <c:axId val="49327568"/>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493246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sex Line Fit  Plot</a:t>
            </a:r>
          </a:p>
        </c:rich>
      </c:tx>
      <c:overlay val="0"/>
    </c:title>
    <c:autoTitleDeleted val="0"/>
    <c:plotArea>
      <c:layout/>
      <c:scatterChart>
        <c:scatterStyle val="lineMarker"/>
        <c:varyColors val="0"/>
        <c:ser>
          <c:idx val="0"/>
          <c:order val="0"/>
          <c:tx>
            <c:v>tip</c:v>
          </c:tx>
          <c:spPr>
            <a:ln w="19050">
              <a:noFill/>
            </a:ln>
          </c:spPr>
          <c:xVal>
            <c:numRef>
              <c:f>'Table for MLR'!$I$2:$I$244</c:f>
              <c:numCache>
                <c:formatCode>General</c:formatCode>
                <c:ptCount val="243"/>
                <c:pt idx="0">
                  <c:v>1</c:v>
                </c:pt>
                <c:pt idx="1">
                  <c:v>1</c:v>
                </c:pt>
                <c:pt idx="2">
                  <c:v>1</c:v>
                </c:pt>
                <c:pt idx="3">
                  <c:v>2</c:v>
                </c:pt>
                <c:pt idx="4">
                  <c:v>1</c:v>
                </c:pt>
                <c:pt idx="5">
                  <c:v>1</c:v>
                </c:pt>
                <c:pt idx="6">
                  <c:v>2</c:v>
                </c:pt>
                <c:pt idx="7">
                  <c:v>2</c:v>
                </c:pt>
                <c:pt idx="8">
                  <c:v>1</c:v>
                </c:pt>
                <c:pt idx="9">
                  <c:v>2</c:v>
                </c:pt>
                <c:pt idx="10">
                  <c:v>2</c:v>
                </c:pt>
                <c:pt idx="11">
                  <c:v>1</c:v>
                </c:pt>
                <c:pt idx="12">
                  <c:v>2</c:v>
                </c:pt>
                <c:pt idx="13">
                  <c:v>2</c:v>
                </c:pt>
                <c:pt idx="14">
                  <c:v>2</c:v>
                </c:pt>
                <c:pt idx="15">
                  <c:v>2</c:v>
                </c:pt>
                <c:pt idx="16">
                  <c:v>2</c:v>
                </c:pt>
                <c:pt idx="17">
                  <c:v>1</c:v>
                </c:pt>
                <c:pt idx="18">
                  <c:v>2</c:v>
                </c:pt>
                <c:pt idx="19">
                  <c:v>2</c:v>
                </c:pt>
                <c:pt idx="20">
                  <c:v>1</c:v>
                </c:pt>
                <c:pt idx="21">
                  <c:v>2</c:v>
                </c:pt>
                <c:pt idx="22">
                  <c:v>1</c:v>
                </c:pt>
                <c:pt idx="23">
                  <c:v>1</c:v>
                </c:pt>
                <c:pt idx="24">
                  <c:v>2</c:v>
                </c:pt>
                <c:pt idx="25">
                  <c:v>2</c:v>
                </c:pt>
                <c:pt idx="26">
                  <c:v>2</c:v>
                </c:pt>
                <c:pt idx="27">
                  <c:v>2</c:v>
                </c:pt>
                <c:pt idx="28">
                  <c:v>2</c:v>
                </c:pt>
                <c:pt idx="29">
                  <c:v>1</c:v>
                </c:pt>
                <c:pt idx="30">
                  <c:v>1</c:v>
                </c:pt>
                <c:pt idx="31">
                  <c:v>2</c:v>
                </c:pt>
                <c:pt idx="32">
                  <c:v>2</c:v>
                </c:pt>
                <c:pt idx="33">
                  <c:v>1</c:v>
                </c:pt>
                <c:pt idx="34">
                  <c:v>1</c:v>
                </c:pt>
                <c:pt idx="35">
                  <c:v>2</c:v>
                </c:pt>
                <c:pt idx="36">
                  <c:v>2</c:v>
                </c:pt>
                <c:pt idx="37">
                  <c:v>2</c:v>
                </c:pt>
                <c:pt idx="38">
                  <c:v>2</c:v>
                </c:pt>
                <c:pt idx="39">
                  <c:v>1</c:v>
                </c:pt>
                <c:pt idx="40">
                  <c:v>1</c:v>
                </c:pt>
                <c:pt idx="41">
                  <c:v>2</c:v>
                </c:pt>
                <c:pt idx="42">
                  <c:v>2</c:v>
                </c:pt>
                <c:pt idx="43">
                  <c:v>2</c:v>
                </c:pt>
                <c:pt idx="44">
                  <c:v>2</c:v>
                </c:pt>
                <c:pt idx="45">
                  <c:v>2</c:v>
                </c:pt>
                <c:pt idx="46">
                  <c:v>2</c:v>
                </c:pt>
                <c:pt idx="47">
                  <c:v>2</c:v>
                </c:pt>
                <c:pt idx="48">
                  <c:v>2</c:v>
                </c:pt>
                <c:pt idx="49">
                  <c:v>2</c:v>
                </c:pt>
                <c:pt idx="50">
                  <c:v>2</c:v>
                </c:pt>
                <c:pt idx="51">
                  <c:v>2</c:v>
                </c:pt>
                <c:pt idx="52">
                  <c:v>1</c:v>
                </c:pt>
                <c:pt idx="53">
                  <c:v>1</c:v>
                </c:pt>
                <c:pt idx="54">
                  <c:v>1</c:v>
                </c:pt>
                <c:pt idx="55">
                  <c:v>1</c:v>
                </c:pt>
                <c:pt idx="56">
                  <c:v>1</c:v>
                </c:pt>
                <c:pt idx="57">
                  <c:v>2</c:v>
                </c:pt>
                <c:pt idx="58">
                  <c:v>2</c:v>
                </c:pt>
                <c:pt idx="59">
                  <c:v>2</c:v>
                </c:pt>
                <c:pt idx="60">
                  <c:v>2</c:v>
                </c:pt>
                <c:pt idx="61">
                  <c:v>2</c:v>
                </c:pt>
                <c:pt idx="62">
                  <c:v>2</c:v>
                </c:pt>
                <c:pt idx="63">
                  <c:v>1</c:v>
                </c:pt>
                <c:pt idx="64">
                  <c:v>2</c:v>
                </c:pt>
                <c:pt idx="65">
                  <c:v>1</c:v>
                </c:pt>
                <c:pt idx="66">
                  <c:v>2</c:v>
                </c:pt>
                <c:pt idx="67">
                  <c:v>2</c:v>
                </c:pt>
                <c:pt idx="68">
                  <c:v>2</c:v>
                </c:pt>
                <c:pt idx="69">
                  <c:v>2</c:v>
                </c:pt>
                <c:pt idx="70">
                  <c:v>1</c:v>
                </c:pt>
                <c:pt idx="71">
                  <c:v>2</c:v>
                </c:pt>
                <c:pt idx="72">
                  <c:v>2</c:v>
                </c:pt>
                <c:pt idx="73">
                  <c:v>1</c:v>
                </c:pt>
                <c:pt idx="74">
                  <c:v>2</c:v>
                </c:pt>
                <c:pt idx="75">
                  <c:v>1</c:v>
                </c:pt>
                <c:pt idx="76">
                  <c:v>2</c:v>
                </c:pt>
                <c:pt idx="77">
                  <c:v>2</c:v>
                </c:pt>
                <c:pt idx="78">
                  <c:v>1</c:v>
                </c:pt>
                <c:pt idx="79">
                  <c:v>2</c:v>
                </c:pt>
                <c:pt idx="80">
                  <c:v>2</c:v>
                </c:pt>
                <c:pt idx="81">
                  <c:v>2</c:v>
                </c:pt>
                <c:pt idx="82">
                  <c:v>2</c:v>
                </c:pt>
                <c:pt idx="83">
                  <c:v>2</c:v>
                </c:pt>
                <c:pt idx="84">
                  <c:v>2</c:v>
                </c:pt>
                <c:pt idx="85">
                  <c:v>1</c:v>
                </c:pt>
                <c:pt idx="86">
                  <c:v>2</c:v>
                </c:pt>
                <c:pt idx="87">
                  <c:v>1</c:v>
                </c:pt>
                <c:pt idx="88">
                  <c:v>1</c:v>
                </c:pt>
                <c:pt idx="89">
                  <c:v>2</c:v>
                </c:pt>
                <c:pt idx="90">
                  <c:v>2</c:v>
                </c:pt>
                <c:pt idx="91">
                  <c:v>1</c:v>
                </c:pt>
                <c:pt idx="92">
                  <c:v>2</c:v>
                </c:pt>
                <c:pt idx="93">
                  <c:v>2</c:v>
                </c:pt>
                <c:pt idx="94">
                  <c:v>2</c:v>
                </c:pt>
                <c:pt idx="95">
                  <c:v>1</c:v>
                </c:pt>
                <c:pt idx="96">
                  <c:v>1</c:v>
                </c:pt>
                <c:pt idx="97">
                  <c:v>2</c:v>
                </c:pt>
                <c:pt idx="98">
                  <c:v>2</c:v>
                </c:pt>
                <c:pt idx="99">
                  <c:v>1</c:v>
                </c:pt>
                <c:pt idx="100">
                  <c:v>1</c:v>
                </c:pt>
                <c:pt idx="101">
                  <c:v>2</c:v>
                </c:pt>
                <c:pt idx="102">
                  <c:v>2</c:v>
                </c:pt>
                <c:pt idx="103">
                  <c:v>2</c:v>
                </c:pt>
                <c:pt idx="104">
                  <c:v>1</c:v>
                </c:pt>
                <c:pt idx="105">
                  <c:v>1</c:v>
                </c:pt>
                <c:pt idx="106">
                  <c:v>1</c:v>
                </c:pt>
                <c:pt idx="107">
                  <c:v>1</c:v>
                </c:pt>
                <c:pt idx="108">
                  <c:v>2</c:v>
                </c:pt>
                <c:pt idx="109">
                  <c:v>2</c:v>
                </c:pt>
                <c:pt idx="110">
                  <c:v>2</c:v>
                </c:pt>
                <c:pt idx="111">
                  <c:v>1</c:v>
                </c:pt>
                <c:pt idx="112">
                  <c:v>1</c:v>
                </c:pt>
                <c:pt idx="113">
                  <c:v>2</c:v>
                </c:pt>
                <c:pt idx="114">
                  <c:v>2</c:v>
                </c:pt>
                <c:pt idx="115">
                  <c:v>2</c:v>
                </c:pt>
                <c:pt idx="116">
                  <c:v>2</c:v>
                </c:pt>
                <c:pt idx="117">
                  <c:v>1</c:v>
                </c:pt>
                <c:pt idx="118">
                  <c:v>1</c:v>
                </c:pt>
                <c:pt idx="119">
                  <c:v>1</c:v>
                </c:pt>
                <c:pt idx="120">
                  <c:v>1</c:v>
                </c:pt>
                <c:pt idx="121">
                  <c:v>1</c:v>
                </c:pt>
                <c:pt idx="122">
                  <c:v>2</c:v>
                </c:pt>
                <c:pt idx="123">
                  <c:v>1</c:v>
                </c:pt>
                <c:pt idx="124">
                  <c:v>1</c:v>
                </c:pt>
                <c:pt idx="125">
                  <c:v>2</c:v>
                </c:pt>
                <c:pt idx="126">
                  <c:v>2</c:v>
                </c:pt>
                <c:pt idx="127">
                  <c:v>2</c:v>
                </c:pt>
                <c:pt idx="128">
                  <c:v>1</c:v>
                </c:pt>
                <c:pt idx="129">
                  <c:v>2</c:v>
                </c:pt>
                <c:pt idx="130">
                  <c:v>2</c:v>
                </c:pt>
                <c:pt idx="131">
                  <c:v>2</c:v>
                </c:pt>
                <c:pt idx="132">
                  <c:v>2</c:v>
                </c:pt>
                <c:pt idx="133">
                  <c:v>2</c:v>
                </c:pt>
                <c:pt idx="134">
                  <c:v>1</c:v>
                </c:pt>
                <c:pt idx="135">
                  <c:v>2</c:v>
                </c:pt>
                <c:pt idx="136">
                  <c:v>1</c:v>
                </c:pt>
                <c:pt idx="137">
                  <c:v>2</c:v>
                </c:pt>
                <c:pt idx="138">
                  <c:v>2</c:v>
                </c:pt>
                <c:pt idx="139">
                  <c:v>2</c:v>
                </c:pt>
                <c:pt idx="140">
                  <c:v>1</c:v>
                </c:pt>
                <c:pt idx="141">
                  <c:v>2</c:v>
                </c:pt>
                <c:pt idx="142">
                  <c:v>2</c:v>
                </c:pt>
                <c:pt idx="143">
                  <c:v>2</c:v>
                </c:pt>
                <c:pt idx="144">
                  <c:v>1</c:v>
                </c:pt>
                <c:pt idx="145">
                  <c:v>1</c:v>
                </c:pt>
                <c:pt idx="146">
                  <c:v>2</c:v>
                </c:pt>
                <c:pt idx="147">
                  <c:v>1</c:v>
                </c:pt>
                <c:pt idx="148">
                  <c:v>2</c:v>
                </c:pt>
                <c:pt idx="149">
                  <c:v>1</c:v>
                </c:pt>
                <c:pt idx="150">
                  <c:v>2</c:v>
                </c:pt>
                <c:pt idx="151">
                  <c:v>2</c:v>
                </c:pt>
                <c:pt idx="152">
                  <c:v>1</c:v>
                </c:pt>
                <c:pt idx="153">
                  <c:v>2</c:v>
                </c:pt>
                <c:pt idx="154">
                  <c:v>2</c:v>
                </c:pt>
                <c:pt idx="155">
                  <c:v>2</c:v>
                </c:pt>
                <c:pt idx="156">
                  <c:v>2</c:v>
                </c:pt>
                <c:pt idx="157">
                  <c:v>2</c:v>
                </c:pt>
                <c:pt idx="158">
                  <c:v>2</c:v>
                </c:pt>
                <c:pt idx="159">
                  <c:v>1</c:v>
                </c:pt>
                <c:pt idx="160">
                  <c:v>1</c:v>
                </c:pt>
                <c:pt idx="161">
                  <c:v>1</c:v>
                </c:pt>
                <c:pt idx="162">
                  <c:v>2</c:v>
                </c:pt>
                <c:pt idx="163">
                  <c:v>2</c:v>
                </c:pt>
                <c:pt idx="164">
                  <c:v>2</c:v>
                </c:pt>
                <c:pt idx="165">
                  <c:v>2</c:v>
                </c:pt>
                <c:pt idx="166">
                  <c:v>2</c:v>
                </c:pt>
                <c:pt idx="167">
                  <c:v>2</c:v>
                </c:pt>
                <c:pt idx="168">
                  <c:v>1</c:v>
                </c:pt>
                <c:pt idx="169">
                  <c:v>2</c:v>
                </c:pt>
                <c:pt idx="170">
                  <c:v>1</c:v>
                </c:pt>
                <c:pt idx="171">
                  <c:v>2</c:v>
                </c:pt>
                <c:pt idx="172">
                  <c:v>1</c:v>
                </c:pt>
                <c:pt idx="173">
                  <c:v>2</c:v>
                </c:pt>
                <c:pt idx="174">
                  <c:v>1</c:v>
                </c:pt>
                <c:pt idx="175">
                  <c:v>1</c:v>
                </c:pt>
                <c:pt idx="176">
                  <c:v>2</c:v>
                </c:pt>
                <c:pt idx="177">
                  <c:v>2</c:v>
                </c:pt>
                <c:pt idx="178">
                  <c:v>1</c:v>
                </c:pt>
                <c:pt idx="179">
                  <c:v>1</c:v>
                </c:pt>
                <c:pt idx="180">
                  <c:v>2</c:v>
                </c:pt>
                <c:pt idx="181">
                  <c:v>2</c:v>
                </c:pt>
                <c:pt idx="182">
                  <c:v>2</c:v>
                </c:pt>
                <c:pt idx="183">
                  <c:v>1</c:v>
                </c:pt>
                <c:pt idx="184">
                  <c:v>2</c:v>
                </c:pt>
                <c:pt idx="185">
                  <c:v>2</c:v>
                </c:pt>
                <c:pt idx="186">
                  <c:v>1</c:v>
                </c:pt>
                <c:pt idx="187">
                  <c:v>2</c:v>
                </c:pt>
                <c:pt idx="188">
                  <c:v>2</c:v>
                </c:pt>
                <c:pt idx="189">
                  <c:v>2</c:v>
                </c:pt>
                <c:pt idx="190">
                  <c:v>2</c:v>
                </c:pt>
                <c:pt idx="191">
                  <c:v>2</c:v>
                </c:pt>
                <c:pt idx="192">
                  <c:v>2</c:v>
                </c:pt>
                <c:pt idx="193">
                  <c:v>1</c:v>
                </c:pt>
                <c:pt idx="194">
                  <c:v>2</c:v>
                </c:pt>
                <c:pt idx="195">
                  <c:v>1</c:v>
                </c:pt>
                <c:pt idx="196">
                  <c:v>2</c:v>
                </c:pt>
                <c:pt idx="197">
                  <c:v>1</c:v>
                </c:pt>
                <c:pt idx="198">
                  <c:v>2</c:v>
                </c:pt>
                <c:pt idx="199">
                  <c:v>2</c:v>
                </c:pt>
                <c:pt idx="200">
                  <c:v>2</c:v>
                </c:pt>
                <c:pt idx="201">
                  <c:v>2</c:v>
                </c:pt>
                <c:pt idx="202">
                  <c:v>2</c:v>
                </c:pt>
                <c:pt idx="203">
                  <c:v>2</c:v>
                </c:pt>
                <c:pt idx="204">
                  <c:v>1</c:v>
                </c:pt>
                <c:pt idx="205">
                  <c:v>1</c:v>
                </c:pt>
                <c:pt idx="206">
                  <c:v>1</c:v>
                </c:pt>
                <c:pt idx="207">
                  <c:v>2</c:v>
                </c:pt>
                <c:pt idx="208">
                  <c:v>2</c:v>
                </c:pt>
                <c:pt idx="209">
                  <c:v>1</c:v>
                </c:pt>
                <c:pt idx="210">
                  <c:v>2</c:v>
                </c:pt>
                <c:pt idx="211">
                  <c:v>2</c:v>
                </c:pt>
                <c:pt idx="212">
                  <c:v>1</c:v>
                </c:pt>
                <c:pt idx="213">
                  <c:v>2</c:v>
                </c:pt>
                <c:pt idx="214">
                  <c:v>2</c:v>
                </c:pt>
                <c:pt idx="215">
                  <c:v>1</c:v>
                </c:pt>
                <c:pt idx="216">
                  <c:v>2</c:v>
                </c:pt>
                <c:pt idx="217">
                  <c:v>2</c:v>
                </c:pt>
                <c:pt idx="218">
                  <c:v>1</c:v>
                </c:pt>
                <c:pt idx="219">
                  <c:v>2</c:v>
                </c:pt>
                <c:pt idx="220">
                  <c:v>2</c:v>
                </c:pt>
                <c:pt idx="221">
                  <c:v>1</c:v>
                </c:pt>
                <c:pt idx="222">
                  <c:v>2</c:v>
                </c:pt>
                <c:pt idx="223">
                  <c:v>2</c:v>
                </c:pt>
                <c:pt idx="224">
                  <c:v>1</c:v>
                </c:pt>
                <c:pt idx="225">
                  <c:v>2</c:v>
                </c:pt>
                <c:pt idx="226">
                  <c:v>1</c:v>
                </c:pt>
                <c:pt idx="227">
                  <c:v>2</c:v>
                </c:pt>
                <c:pt idx="228">
                  <c:v>2</c:v>
                </c:pt>
                <c:pt idx="229">
                  <c:v>1</c:v>
                </c:pt>
                <c:pt idx="230">
                  <c:v>1</c:v>
                </c:pt>
                <c:pt idx="231">
                  <c:v>2</c:v>
                </c:pt>
                <c:pt idx="232">
                  <c:v>2</c:v>
                </c:pt>
                <c:pt idx="233">
                  <c:v>2</c:v>
                </c:pt>
                <c:pt idx="234">
                  <c:v>2</c:v>
                </c:pt>
                <c:pt idx="235">
                  <c:v>2</c:v>
                </c:pt>
                <c:pt idx="236">
                  <c:v>2</c:v>
                </c:pt>
                <c:pt idx="237">
                  <c:v>1</c:v>
                </c:pt>
                <c:pt idx="238">
                  <c:v>2</c:v>
                </c:pt>
                <c:pt idx="239">
                  <c:v>2</c:v>
                </c:pt>
                <c:pt idx="240">
                  <c:v>2</c:v>
                </c:pt>
                <c:pt idx="241">
                  <c:v>2</c:v>
                </c:pt>
                <c:pt idx="242">
                  <c:v>2</c:v>
                </c:pt>
              </c:numCache>
            </c:numRef>
          </c:xVal>
          <c:yVal>
            <c:numRef>
              <c:f>'Table for MLR'!$O$2:$O$244</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3-CF68-4BCD-9292-CE2B74FC1BD6}"/>
            </c:ext>
          </c:extLst>
        </c:ser>
        <c:ser>
          <c:idx val="1"/>
          <c:order val="1"/>
          <c:tx>
            <c:v>Predicted tip</c:v>
          </c:tx>
          <c:spPr>
            <a:ln w="19050">
              <a:noFill/>
            </a:ln>
          </c:spPr>
          <c:xVal>
            <c:numRef>
              <c:f>'Table for MLR'!$I$2:$I$244</c:f>
              <c:numCache>
                <c:formatCode>General</c:formatCode>
                <c:ptCount val="243"/>
                <c:pt idx="0">
                  <c:v>1</c:v>
                </c:pt>
                <c:pt idx="1">
                  <c:v>1</c:v>
                </c:pt>
                <c:pt idx="2">
                  <c:v>1</c:v>
                </c:pt>
                <c:pt idx="3">
                  <c:v>2</c:v>
                </c:pt>
                <c:pt idx="4">
                  <c:v>1</c:v>
                </c:pt>
                <c:pt idx="5">
                  <c:v>1</c:v>
                </c:pt>
                <c:pt idx="6">
                  <c:v>2</c:v>
                </c:pt>
                <c:pt idx="7">
                  <c:v>2</c:v>
                </c:pt>
                <c:pt idx="8">
                  <c:v>1</c:v>
                </c:pt>
                <c:pt idx="9">
                  <c:v>2</c:v>
                </c:pt>
                <c:pt idx="10">
                  <c:v>2</c:v>
                </c:pt>
                <c:pt idx="11">
                  <c:v>1</c:v>
                </c:pt>
                <c:pt idx="12">
                  <c:v>2</c:v>
                </c:pt>
                <c:pt idx="13">
                  <c:v>2</c:v>
                </c:pt>
                <c:pt idx="14">
                  <c:v>2</c:v>
                </c:pt>
                <c:pt idx="15">
                  <c:v>2</c:v>
                </c:pt>
                <c:pt idx="16">
                  <c:v>2</c:v>
                </c:pt>
                <c:pt idx="17">
                  <c:v>1</c:v>
                </c:pt>
                <c:pt idx="18">
                  <c:v>2</c:v>
                </c:pt>
                <c:pt idx="19">
                  <c:v>2</c:v>
                </c:pt>
                <c:pt idx="20">
                  <c:v>1</c:v>
                </c:pt>
                <c:pt idx="21">
                  <c:v>2</c:v>
                </c:pt>
                <c:pt idx="22">
                  <c:v>1</c:v>
                </c:pt>
                <c:pt idx="23">
                  <c:v>1</c:v>
                </c:pt>
                <c:pt idx="24">
                  <c:v>2</c:v>
                </c:pt>
                <c:pt idx="25">
                  <c:v>2</c:v>
                </c:pt>
                <c:pt idx="26">
                  <c:v>2</c:v>
                </c:pt>
                <c:pt idx="27">
                  <c:v>2</c:v>
                </c:pt>
                <c:pt idx="28">
                  <c:v>2</c:v>
                </c:pt>
                <c:pt idx="29">
                  <c:v>1</c:v>
                </c:pt>
                <c:pt idx="30">
                  <c:v>1</c:v>
                </c:pt>
                <c:pt idx="31">
                  <c:v>2</c:v>
                </c:pt>
                <c:pt idx="32">
                  <c:v>2</c:v>
                </c:pt>
                <c:pt idx="33">
                  <c:v>1</c:v>
                </c:pt>
                <c:pt idx="34">
                  <c:v>1</c:v>
                </c:pt>
                <c:pt idx="35">
                  <c:v>2</c:v>
                </c:pt>
                <c:pt idx="36">
                  <c:v>2</c:v>
                </c:pt>
                <c:pt idx="37">
                  <c:v>2</c:v>
                </c:pt>
                <c:pt idx="38">
                  <c:v>2</c:v>
                </c:pt>
                <c:pt idx="39">
                  <c:v>1</c:v>
                </c:pt>
                <c:pt idx="40">
                  <c:v>1</c:v>
                </c:pt>
                <c:pt idx="41">
                  <c:v>2</c:v>
                </c:pt>
                <c:pt idx="42">
                  <c:v>2</c:v>
                </c:pt>
                <c:pt idx="43">
                  <c:v>2</c:v>
                </c:pt>
                <c:pt idx="44">
                  <c:v>2</c:v>
                </c:pt>
                <c:pt idx="45">
                  <c:v>2</c:v>
                </c:pt>
                <c:pt idx="46">
                  <c:v>2</c:v>
                </c:pt>
                <c:pt idx="47">
                  <c:v>2</c:v>
                </c:pt>
                <c:pt idx="48">
                  <c:v>2</c:v>
                </c:pt>
                <c:pt idx="49">
                  <c:v>2</c:v>
                </c:pt>
                <c:pt idx="50">
                  <c:v>2</c:v>
                </c:pt>
                <c:pt idx="51">
                  <c:v>2</c:v>
                </c:pt>
                <c:pt idx="52">
                  <c:v>1</c:v>
                </c:pt>
                <c:pt idx="53">
                  <c:v>1</c:v>
                </c:pt>
                <c:pt idx="54">
                  <c:v>1</c:v>
                </c:pt>
                <c:pt idx="55">
                  <c:v>1</c:v>
                </c:pt>
                <c:pt idx="56">
                  <c:v>1</c:v>
                </c:pt>
                <c:pt idx="57">
                  <c:v>2</c:v>
                </c:pt>
                <c:pt idx="58">
                  <c:v>2</c:v>
                </c:pt>
                <c:pt idx="59">
                  <c:v>2</c:v>
                </c:pt>
                <c:pt idx="60">
                  <c:v>2</c:v>
                </c:pt>
                <c:pt idx="61">
                  <c:v>2</c:v>
                </c:pt>
                <c:pt idx="62">
                  <c:v>2</c:v>
                </c:pt>
                <c:pt idx="63">
                  <c:v>1</c:v>
                </c:pt>
                <c:pt idx="64">
                  <c:v>2</c:v>
                </c:pt>
                <c:pt idx="65">
                  <c:v>1</c:v>
                </c:pt>
                <c:pt idx="66">
                  <c:v>2</c:v>
                </c:pt>
                <c:pt idx="67">
                  <c:v>2</c:v>
                </c:pt>
                <c:pt idx="68">
                  <c:v>2</c:v>
                </c:pt>
                <c:pt idx="69">
                  <c:v>2</c:v>
                </c:pt>
                <c:pt idx="70">
                  <c:v>1</c:v>
                </c:pt>
                <c:pt idx="71">
                  <c:v>2</c:v>
                </c:pt>
                <c:pt idx="72">
                  <c:v>2</c:v>
                </c:pt>
                <c:pt idx="73">
                  <c:v>1</c:v>
                </c:pt>
                <c:pt idx="74">
                  <c:v>2</c:v>
                </c:pt>
                <c:pt idx="75">
                  <c:v>1</c:v>
                </c:pt>
                <c:pt idx="76">
                  <c:v>2</c:v>
                </c:pt>
                <c:pt idx="77">
                  <c:v>2</c:v>
                </c:pt>
                <c:pt idx="78">
                  <c:v>1</c:v>
                </c:pt>
                <c:pt idx="79">
                  <c:v>2</c:v>
                </c:pt>
                <c:pt idx="80">
                  <c:v>2</c:v>
                </c:pt>
                <c:pt idx="81">
                  <c:v>2</c:v>
                </c:pt>
                <c:pt idx="82">
                  <c:v>2</c:v>
                </c:pt>
                <c:pt idx="83">
                  <c:v>2</c:v>
                </c:pt>
                <c:pt idx="84">
                  <c:v>2</c:v>
                </c:pt>
                <c:pt idx="85">
                  <c:v>1</c:v>
                </c:pt>
                <c:pt idx="86">
                  <c:v>2</c:v>
                </c:pt>
                <c:pt idx="87">
                  <c:v>1</c:v>
                </c:pt>
                <c:pt idx="88">
                  <c:v>1</c:v>
                </c:pt>
                <c:pt idx="89">
                  <c:v>2</c:v>
                </c:pt>
                <c:pt idx="90">
                  <c:v>2</c:v>
                </c:pt>
                <c:pt idx="91">
                  <c:v>1</c:v>
                </c:pt>
                <c:pt idx="92">
                  <c:v>2</c:v>
                </c:pt>
                <c:pt idx="93">
                  <c:v>2</c:v>
                </c:pt>
                <c:pt idx="94">
                  <c:v>2</c:v>
                </c:pt>
                <c:pt idx="95">
                  <c:v>1</c:v>
                </c:pt>
                <c:pt idx="96">
                  <c:v>1</c:v>
                </c:pt>
                <c:pt idx="97">
                  <c:v>2</c:v>
                </c:pt>
                <c:pt idx="98">
                  <c:v>2</c:v>
                </c:pt>
                <c:pt idx="99">
                  <c:v>1</c:v>
                </c:pt>
                <c:pt idx="100">
                  <c:v>1</c:v>
                </c:pt>
                <c:pt idx="101">
                  <c:v>2</c:v>
                </c:pt>
                <c:pt idx="102">
                  <c:v>2</c:v>
                </c:pt>
                <c:pt idx="103">
                  <c:v>2</c:v>
                </c:pt>
                <c:pt idx="104">
                  <c:v>1</c:v>
                </c:pt>
                <c:pt idx="105">
                  <c:v>1</c:v>
                </c:pt>
                <c:pt idx="106">
                  <c:v>1</c:v>
                </c:pt>
                <c:pt idx="107">
                  <c:v>1</c:v>
                </c:pt>
                <c:pt idx="108">
                  <c:v>2</c:v>
                </c:pt>
                <c:pt idx="109">
                  <c:v>2</c:v>
                </c:pt>
                <c:pt idx="110">
                  <c:v>2</c:v>
                </c:pt>
                <c:pt idx="111">
                  <c:v>1</c:v>
                </c:pt>
                <c:pt idx="112">
                  <c:v>1</c:v>
                </c:pt>
                <c:pt idx="113">
                  <c:v>2</c:v>
                </c:pt>
                <c:pt idx="114">
                  <c:v>2</c:v>
                </c:pt>
                <c:pt idx="115">
                  <c:v>2</c:v>
                </c:pt>
                <c:pt idx="116">
                  <c:v>2</c:v>
                </c:pt>
                <c:pt idx="117">
                  <c:v>1</c:v>
                </c:pt>
                <c:pt idx="118">
                  <c:v>1</c:v>
                </c:pt>
                <c:pt idx="119">
                  <c:v>1</c:v>
                </c:pt>
                <c:pt idx="120">
                  <c:v>1</c:v>
                </c:pt>
                <c:pt idx="121">
                  <c:v>1</c:v>
                </c:pt>
                <c:pt idx="122">
                  <c:v>2</c:v>
                </c:pt>
                <c:pt idx="123">
                  <c:v>1</c:v>
                </c:pt>
                <c:pt idx="124">
                  <c:v>1</c:v>
                </c:pt>
                <c:pt idx="125">
                  <c:v>2</c:v>
                </c:pt>
                <c:pt idx="126">
                  <c:v>2</c:v>
                </c:pt>
                <c:pt idx="127">
                  <c:v>2</c:v>
                </c:pt>
                <c:pt idx="128">
                  <c:v>1</c:v>
                </c:pt>
                <c:pt idx="129">
                  <c:v>2</c:v>
                </c:pt>
                <c:pt idx="130">
                  <c:v>2</c:v>
                </c:pt>
                <c:pt idx="131">
                  <c:v>2</c:v>
                </c:pt>
                <c:pt idx="132">
                  <c:v>2</c:v>
                </c:pt>
                <c:pt idx="133">
                  <c:v>2</c:v>
                </c:pt>
                <c:pt idx="134">
                  <c:v>1</c:v>
                </c:pt>
                <c:pt idx="135">
                  <c:v>2</c:v>
                </c:pt>
                <c:pt idx="136">
                  <c:v>1</c:v>
                </c:pt>
                <c:pt idx="137">
                  <c:v>2</c:v>
                </c:pt>
                <c:pt idx="138">
                  <c:v>2</c:v>
                </c:pt>
                <c:pt idx="139">
                  <c:v>2</c:v>
                </c:pt>
                <c:pt idx="140">
                  <c:v>1</c:v>
                </c:pt>
                <c:pt idx="141">
                  <c:v>2</c:v>
                </c:pt>
                <c:pt idx="142">
                  <c:v>2</c:v>
                </c:pt>
                <c:pt idx="143">
                  <c:v>2</c:v>
                </c:pt>
                <c:pt idx="144">
                  <c:v>1</c:v>
                </c:pt>
                <c:pt idx="145">
                  <c:v>1</c:v>
                </c:pt>
                <c:pt idx="146">
                  <c:v>2</c:v>
                </c:pt>
                <c:pt idx="147">
                  <c:v>1</c:v>
                </c:pt>
                <c:pt idx="148">
                  <c:v>2</c:v>
                </c:pt>
                <c:pt idx="149">
                  <c:v>1</c:v>
                </c:pt>
                <c:pt idx="150">
                  <c:v>2</c:v>
                </c:pt>
                <c:pt idx="151">
                  <c:v>2</c:v>
                </c:pt>
                <c:pt idx="152">
                  <c:v>1</c:v>
                </c:pt>
                <c:pt idx="153">
                  <c:v>2</c:v>
                </c:pt>
                <c:pt idx="154">
                  <c:v>2</c:v>
                </c:pt>
                <c:pt idx="155">
                  <c:v>2</c:v>
                </c:pt>
                <c:pt idx="156">
                  <c:v>2</c:v>
                </c:pt>
                <c:pt idx="157">
                  <c:v>2</c:v>
                </c:pt>
                <c:pt idx="158">
                  <c:v>2</c:v>
                </c:pt>
                <c:pt idx="159">
                  <c:v>1</c:v>
                </c:pt>
                <c:pt idx="160">
                  <c:v>1</c:v>
                </c:pt>
                <c:pt idx="161">
                  <c:v>1</c:v>
                </c:pt>
                <c:pt idx="162">
                  <c:v>2</c:v>
                </c:pt>
                <c:pt idx="163">
                  <c:v>2</c:v>
                </c:pt>
                <c:pt idx="164">
                  <c:v>2</c:v>
                </c:pt>
                <c:pt idx="165">
                  <c:v>2</c:v>
                </c:pt>
                <c:pt idx="166">
                  <c:v>2</c:v>
                </c:pt>
                <c:pt idx="167">
                  <c:v>2</c:v>
                </c:pt>
                <c:pt idx="168">
                  <c:v>1</c:v>
                </c:pt>
                <c:pt idx="169">
                  <c:v>2</c:v>
                </c:pt>
                <c:pt idx="170">
                  <c:v>1</c:v>
                </c:pt>
                <c:pt idx="171">
                  <c:v>2</c:v>
                </c:pt>
                <c:pt idx="172">
                  <c:v>1</c:v>
                </c:pt>
                <c:pt idx="173">
                  <c:v>2</c:v>
                </c:pt>
                <c:pt idx="174">
                  <c:v>1</c:v>
                </c:pt>
                <c:pt idx="175">
                  <c:v>1</c:v>
                </c:pt>
                <c:pt idx="176">
                  <c:v>2</c:v>
                </c:pt>
                <c:pt idx="177">
                  <c:v>2</c:v>
                </c:pt>
                <c:pt idx="178">
                  <c:v>1</c:v>
                </c:pt>
                <c:pt idx="179">
                  <c:v>1</c:v>
                </c:pt>
                <c:pt idx="180">
                  <c:v>2</c:v>
                </c:pt>
                <c:pt idx="181">
                  <c:v>2</c:v>
                </c:pt>
                <c:pt idx="182">
                  <c:v>2</c:v>
                </c:pt>
                <c:pt idx="183">
                  <c:v>1</c:v>
                </c:pt>
                <c:pt idx="184">
                  <c:v>2</c:v>
                </c:pt>
                <c:pt idx="185">
                  <c:v>2</c:v>
                </c:pt>
                <c:pt idx="186">
                  <c:v>1</c:v>
                </c:pt>
                <c:pt idx="187">
                  <c:v>2</c:v>
                </c:pt>
                <c:pt idx="188">
                  <c:v>2</c:v>
                </c:pt>
                <c:pt idx="189">
                  <c:v>2</c:v>
                </c:pt>
                <c:pt idx="190">
                  <c:v>2</c:v>
                </c:pt>
                <c:pt idx="191">
                  <c:v>2</c:v>
                </c:pt>
                <c:pt idx="192">
                  <c:v>2</c:v>
                </c:pt>
                <c:pt idx="193">
                  <c:v>1</c:v>
                </c:pt>
                <c:pt idx="194">
                  <c:v>2</c:v>
                </c:pt>
                <c:pt idx="195">
                  <c:v>1</c:v>
                </c:pt>
                <c:pt idx="196">
                  <c:v>2</c:v>
                </c:pt>
                <c:pt idx="197">
                  <c:v>1</c:v>
                </c:pt>
                <c:pt idx="198">
                  <c:v>2</c:v>
                </c:pt>
                <c:pt idx="199">
                  <c:v>2</c:v>
                </c:pt>
                <c:pt idx="200">
                  <c:v>2</c:v>
                </c:pt>
                <c:pt idx="201">
                  <c:v>2</c:v>
                </c:pt>
                <c:pt idx="202">
                  <c:v>2</c:v>
                </c:pt>
                <c:pt idx="203">
                  <c:v>2</c:v>
                </c:pt>
                <c:pt idx="204">
                  <c:v>1</c:v>
                </c:pt>
                <c:pt idx="205">
                  <c:v>1</c:v>
                </c:pt>
                <c:pt idx="206">
                  <c:v>1</c:v>
                </c:pt>
                <c:pt idx="207">
                  <c:v>2</c:v>
                </c:pt>
                <c:pt idx="208">
                  <c:v>2</c:v>
                </c:pt>
                <c:pt idx="209">
                  <c:v>1</c:v>
                </c:pt>
                <c:pt idx="210">
                  <c:v>2</c:v>
                </c:pt>
                <c:pt idx="211">
                  <c:v>2</c:v>
                </c:pt>
                <c:pt idx="212">
                  <c:v>1</c:v>
                </c:pt>
                <c:pt idx="213">
                  <c:v>2</c:v>
                </c:pt>
                <c:pt idx="214">
                  <c:v>2</c:v>
                </c:pt>
                <c:pt idx="215">
                  <c:v>1</c:v>
                </c:pt>
                <c:pt idx="216">
                  <c:v>2</c:v>
                </c:pt>
                <c:pt idx="217">
                  <c:v>2</c:v>
                </c:pt>
                <c:pt idx="218">
                  <c:v>1</c:v>
                </c:pt>
                <c:pt idx="219">
                  <c:v>2</c:v>
                </c:pt>
                <c:pt idx="220">
                  <c:v>2</c:v>
                </c:pt>
                <c:pt idx="221">
                  <c:v>1</c:v>
                </c:pt>
                <c:pt idx="222">
                  <c:v>2</c:v>
                </c:pt>
                <c:pt idx="223">
                  <c:v>2</c:v>
                </c:pt>
                <c:pt idx="224">
                  <c:v>1</c:v>
                </c:pt>
                <c:pt idx="225">
                  <c:v>2</c:v>
                </c:pt>
                <c:pt idx="226">
                  <c:v>1</c:v>
                </c:pt>
                <c:pt idx="227">
                  <c:v>2</c:v>
                </c:pt>
                <c:pt idx="228">
                  <c:v>2</c:v>
                </c:pt>
                <c:pt idx="229">
                  <c:v>1</c:v>
                </c:pt>
                <c:pt idx="230">
                  <c:v>1</c:v>
                </c:pt>
                <c:pt idx="231">
                  <c:v>2</c:v>
                </c:pt>
                <c:pt idx="232">
                  <c:v>2</c:v>
                </c:pt>
                <c:pt idx="233">
                  <c:v>2</c:v>
                </c:pt>
                <c:pt idx="234">
                  <c:v>2</c:v>
                </c:pt>
                <c:pt idx="235">
                  <c:v>2</c:v>
                </c:pt>
                <c:pt idx="236">
                  <c:v>2</c:v>
                </c:pt>
                <c:pt idx="237">
                  <c:v>1</c:v>
                </c:pt>
                <c:pt idx="238">
                  <c:v>2</c:v>
                </c:pt>
                <c:pt idx="239">
                  <c:v>2</c:v>
                </c:pt>
                <c:pt idx="240">
                  <c:v>2</c:v>
                </c:pt>
                <c:pt idx="241">
                  <c:v>2</c:v>
                </c:pt>
                <c:pt idx="242">
                  <c:v>2</c:v>
                </c:pt>
              </c:numCache>
            </c:numRef>
          </c:xVal>
          <c:yVal>
            <c:numRef>
              <c:f>RESULTS!$B$30:$B$272</c:f>
              <c:numCache>
                <c:formatCode>General</c:formatCode>
                <c:ptCount val="243"/>
                <c:pt idx="0">
                  <c:v>1.1095996404915578</c:v>
                </c:pt>
                <c:pt idx="1">
                  <c:v>1.4841849359235777</c:v>
                </c:pt>
                <c:pt idx="2">
                  <c:v>1.5764654790606023</c:v>
                </c:pt>
                <c:pt idx="3">
                  <c:v>2.1462628286011247</c:v>
                </c:pt>
                <c:pt idx="4">
                  <c:v>2.7225618258270394</c:v>
                </c:pt>
                <c:pt idx="5">
                  <c:v>2.2111743989497299</c:v>
                </c:pt>
                <c:pt idx="6">
                  <c:v>4.0532138100296944</c:v>
                </c:pt>
                <c:pt idx="7">
                  <c:v>2.022096405501502</c:v>
                </c:pt>
                <c:pt idx="8">
                  <c:v>1.8801975348081064</c:v>
                </c:pt>
                <c:pt idx="9">
                  <c:v>1.9806204573142274</c:v>
                </c:pt>
                <c:pt idx="10">
                  <c:v>1.9968629900402601</c:v>
                </c:pt>
                <c:pt idx="11">
                  <c:v>3.0100513488485108</c:v>
                </c:pt>
                <c:pt idx="12">
                  <c:v>1.7540146773646637</c:v>
                </c:pt>
                <c:pt idx="13">
                  <c:v>1.6881421281689521</c:v>
                </c:pt>
                <c:pt idx="14">
                  <c:v>1.9316034276383571</c:v>
                </c:pt>
                <c:pt idx="15">
                  <c:v>2.0466049203394374</c:v>
                </c:pt>
                <c:pt idx="16">
                  <c:v>1.8445076552278088</c:v>
                </c:pt>
                <c:pt idx="17">
                  <c:v>3.557518866126216</c:v>
                </c:pt>
                <c:pt idx="18">
                  <c:v>2.0395273180119471</c:v>
                </c:pt>
                <c:pt idx="19">
                  <c:v>2.1529049618030807</c:v>
                </c:pt>
                <c:pt idx="20">
                  <c:v>2.0819214646280342</c:v>
                </c:pt>
                <c:pt idx="21">
                  <c:v>2.8399304117224053</c:v>
                </c:pt>
                <c:pt idx="22">
                  <c:v>2.1309384943039045</c:v>
                </c:pt>
                <c:pt idx="23">
                  <c:v>1.8651153718309155</c:v>
                </c:pt>
                <c:pt idx="24">
                  <c:v>2.4905424060810581</c:v>
                </c:pt>
                <c:pt idx="25">
                  <c:v>2.0510566748076071</c:v>
                </c:pt>
                <c:pt idx="26">
                  <c:v>2.0213715048781951</c:v>
                </c:pt>
                <c:pt idx="27">
                  <c:v>2.5379355868469822</c:v>
                </c:pt>
                <c:pt idx="28">
                  <c:v>2.2865598705972809</c:v>
                </c:pt>
                <c:pt idx="29">
                  <c:v>1.9934256709665366</c:v>
                </c:pt>
                <c:pt idx="30">
                  <c:v>2.1969229573291145</c:v>
                </c:pt>
                <c:pt idx="31">
                  <c:v>2.4064301399576671</c:v>
                </c:pt>
                <c:pt idx="32">
                  <c:v>2.2340412828681804</c:v>
                </c:pt>
                <c:pt idx="33">
                  <c:v>2.2697311624484779</c:v>
                </c:pt>
                <c:pt idx="34">
                  <c:v>2.3430314111706512</c:v>
                </c:pt>
                <c:pt idx="35">
                  <c:v>2.052478466018651</c:v>
                </c:pt>
                <c:pt idx="36">
                  <c:v>1.9632796886731869</c:v>
                </c:pt>
                <c:pt idx="37">
                  <c:v>2.71116272652191</c:v>
                </c:pt>
                <c:pt idx="38">
                  <c:v>2.0180644432950023</c:v>
                </c:pt>
                <c:pt idx="39">
                  <c:v>2.2497105277492824</c:v>
                </c:pt>
                <c:pt idx="40">
                  <c:v>1.8522842532887092</c:v>
                </c:pt>
                <c:pt idx="41">
                  <c:v>1.6553600699902493</c:v>
                </c:pt>
                <c:pt idx="42">
                  <c:v>2.502115449776154</c:v>
                </c:pt>
                <c:pt idx="43">
                  <c:v>2.1644343185987411</c:v>
                </c:pt>
                <c:pt idx="44">
                  <c:v>1.9973264692013648</c:v>
                </c:pt>
                <c:pt idx="45">
                  <c:v>1.911083188107487</c:v>
                </c:pt>
                <c:pt idx="46">
                  <c:v>2.2916900687187889</c:v>
                </c:pt>
                <c:pt idx="47">
                  <c:v>2.2275908760657277</c:v>
                </c:pt>
                <c:pt idx="48">
                  <c:v>2.7437891839716793</c:v>
                </c:pt>
                <c:pt idx="49">
                  <c:v>2.2603216861161304</c:v>
                </c:pt>
                <c:pt idx="50">
                  <c:v>2.2696361241473761</c:v>
                </c:pt>
                <c:pt idx="51">
                  <c:v>2.5448855984811094</c:v>
                </c:pt>
                <c:pt idx="52">
                  <c:v>2.4467212816388382</c:v>
                </c:pt>
                <c:pt idx="53">
                  <c:v>2.1507338332114676</c:v>
                </c:pt>
                <c:pt idx="54">
                  <c:v>2.2336857295860169</c:v>
                </c:pt>
                <c:pt idx="55">
                  <c:v>2.0517571386736524</c:v>
                </c:pt>
                <c:pt idx="56">
                  <c:v>2.4118437797540846</c:v>
                </c:pt>
                <c:pt idx="57">
                  <c:v>2.4767544436215481</c:v>
                </c:pt>
                <c:pt idx="58">
                  <c:v>1.7493015014342914</c:v>
                </c:pt>
                <c:pt idx="59">
                  <c:v>2.3220721292359379</c:v>
                </c:pt>
                <c:pt idx="60">
                  <c:v>3.7484902528269517</c:v>
                </c:pt>
                <c:pt idx="61">
                  <c:v>3.297910633883375</c:v>
                </c:pt>
                <c:pt idx="62">
                  <c:v>2.9887262928509619</c:v>
                </c:pt>
                <c:pt idx="63">
                  <c:v>2.8240006518602421</c:v>
                </c:pt>
                <c:pt idx="64">
                  <c:v>2.3861713218889991</c:v>
                </c:pt>
                <c:pt idx="65">
                  <c:v>1.9971962117108344</c:v>
                </c:pt>
                <c:pt idx="66">
                  <c:v>2.697922147017433</c:v>
                </c:pt>
                <c:pt idx="67">
                  <c:v>2.3764835485660525</c:v>
                </c:pt>
                <c:pt idx="68">
                  <c:v>4.407707687554014</c:v>
                </c:pt>
                <c:pt idx="69">
                  <c:v>1.9432229283034215</c:v>
                </c:pt>
                <c:pt idx="70">
                  <c:v>2.2305964025655918</c:v>
                </c:pt>
                <c:pt idx="71">
                  <c:v>2.2420382822890152</c:v>
                </c:pt>
                <c:pt idx="72">
                  <c:v>3.9670682340340853</c:v>
                </c:pt>
                <c:pt idx="73">
                  <c:v>2.0092948684008682</c:v>
                </c:pt>
                <c:pt idx="74">
                  <c:v>3.5717383170060644</c:v>
                </c:pt>
                <c:pt idx="75">
                  <c:v>3.5572574446640139</c:v>
                </c:pt>
                <c:pt idx="76">
                  <c:v>3.0954964609780751</c:v>
                </c:pt>
                <c:pt idx="77">
                  <c:v>2.9383378063658472</c:v>
                </c:pt>
                <c:pt idx="78">
                  <c:v>2.2060878877276564</c:v>
                </c:pt>
                <c:pt idx="79">
                  <c:v>2.4277374139456782</c:v>
                </c:pt>
                <c:pt idx="80">
                  <c:v>2.5477135040393328</c:v>
                </c:pt>
                <c:pt idx="81">
                  <c:v>3.2463180907499831</c:v>
                </c:pt>
                <c:pt idx="82">
                  <c:v>3.9505799567097157</c:v>
                </c:pt>
                <c:pt idx="83">
                  <c:v>2.3734379084450619</c:v>
                </c:pt>
                <c:pt idx="84">
                  <c:v>3.3674403418612506</c:v>
                </c:pt>
                <c:pt idx="85">
                  <c:v>2.456520968791283</c:v>
                </c:pt>
                <c:pt idx="86">
                  <c:v>2.167787837151903</c:v>
                </c:pt>
                <c:pt idx="87">
                  <c:v>2.5545550281430236</c:v>
                </c:pt>
                <c:pt idx="88">
                  <c:v>2.1979775063446878</c:v>
                </c:pt>
                <c:pt idx="89">
                  <c:v>2.7183380339476697</c:v>
                </c:pt>
                <c:pt idx="90">
                  <c:v>3.0413027762107276</c:v>
                </c:pt>
                <c:pt idx="91">
                  <c:v>2.6267646021790538</c:v>
                </c:pt>
                <c:pt idx="92">
                  <c:v>2.9681363582573934</c:v>
                </c:pt>
                <c:pt idx="93">
                  <c:v>2.143323009213403</c:v>
                </c:pt>
                <c:pt idx="94">
                  <c:v>3.0601488324298511</c:v>
                </c:pt>
                <c:pt idx="95">
                  <c:v>3.368260280785659</c:v>
                </c:pt>
                <c:pt idx="96">
                  <c:v>2.6186542207960848</c:v>
                </c:pt>
                <c:pt idx="97">
                  <c:v>3.1110511324778711</c:v>
                </c:pt>
                <c:pt idx="98">
                  <c:v>2.2664566532575465</c:v>
                </c:pt>
                <c:pt idx="99">
                  <c:v>2.0120606401252576</c:v>
                </c:pt>
                <c:pt idx="100">
                  <c:v>5.3460132537704439</c:v>
                </c:pt>
                <c:pt idx="101">
                  <c:v>2.3855802520345311</c:v>
                </c:pt>
                <c:pt idx="102">
                  <c:v>2.4106798367269344</c:v>
                </c:pt>
                <c:pt idx="103">
                  <c:v>2.2777682754904398</c:v>
                </c:pt>
                <c:pt idx="104">
                  <c:v>2.5510923658308973</c:v>
                </c:pt>
                <c:pt idx="105">
                  <c:v>2.2460519008344835</c:v>
                </c:pt>
                <c:pt idx="106">
                  <c:v>2.5918434133948649</c:v>
                </c:pt>
                <c:pt idx="107">
                  <c:v>2.2544237036796546</c:v>
                </c:pt>
                <c:pt idx="108">
                  <c:v>2.7302331648061657</c:v>
                </c:pt>
                <c:pt idx="109">
                  <c:v>3.34200340056847</c:v>
                </c:pt>
                <c:pt idx="110">
                  <c:v>3.6493926150981384</c:v>
                </c:pt>
                <c:pt idx="111">
                  <c:v>2.090996251157172</c:v>
                </c:pt>
                <c:pt idx="112">
                  <c:v>2.3832131588402454</c:v>
                </c:pt>
                <c:pt idx="113">
                  <c:v>2.864446487789206</c:v>
                </c:pt>
                <c:pt idx="114">
                  <c:v>2.671198713415083</c:v>
                </c:pt>
                <c:pt idx="115">
                  <c:v>2.283206352044119</c:v>
                </c:pt>
                <c:pt idx="116">
                  <c:v>2.8863448316316855</c:v>
                </c:pt>
                <c:pt idx="117">
                  <c:v>2.9806261322486658</c:v>
                </c:pt>
                <c:pt idx="118">
                  <c:v>2.3185228963327158</c:v>
                </c:pt>
                <c:pt idx="119">
                  <c:v>2.9887365136316344</c:v>
                </c:pt>
                <c:pt idx="120">
                  <c:v>3.0802840405103531</c:v>
                </c:pt>
                <c:pt idx="121">
                  <c:v>3.6978092606200086</c:v>
                </c:pt>
                <c:pt idx="122">
                  <c:v>3.1715975189494015</c:v>
                </c:pt>
                <c:pt idx="123">
                  <c:v>2.9202974803399022</c:v>
                </c:pt>
                <c:pt idx="124">
                  <c:v>2.4876279299317394</c:v>
                </c:pt>
                <c:pt idx="125">
                  <c:v>2.8084718852503432</c:v>
                </c:pt>
                <c:pt idx="126">
                  <c:v>2.7849060055984824</c:v>
                </c:pt>
                <c:pt idx="127">
                  <c:v>4.8914275775102647</c:v>
                </c:pt>
                <c:pt idx="128">
                  <c:v>2.8520619728797079</c:v>
                </c:pt>
                <c:pt idx="129">
                  <c:v>3.1868201601977959</c:v>
                </c:pt>
                <c:pt idx="130">
                  <c:v>2.8010209476311521</c:v>
                </c:pt>
                <c:pt idx="131">
                  <c:v>3.035998530425887</c:v>
                </c:pt>
                <c:pt idx="132">
                  <c:v>3.6363513232220299</c:v>
                </c:pt>
                <c:pt idx="133">
                  <c:v>2.8860137151067846</c:v>
                </c:pt>
                <c:pt idx="134">
                  <c:v>2.3919426201132525</c:v>
                </c:pt>
                <c:pt idx="135">
                  <c:v>2.3510760854414778</c:v>
                </c:pt>
                <c:pt idx="136">
                  <c:v>2.6987345247129766</c:v>
                </c:pt>
                <c:pt idx="137">
                  <c:v>4.8339334786620887</c:v>
                </c:pt>
                <c:pt idx="138">
                  <c:v>4.9592973109076235</c:v>
                </c:pt>
                <c:pt idx="139">
                  <c:v>4.1369536545878862</c:v>
                </c:pt>
                <c:pt idx="140">
                  <c:v>2.812315694335648</c:v>
                </c:pt>
                <c:pt idx="141">
                  <c:v>3.3090045215535007</c:v>
                </c:pt>
                <c:pt idx="142">
                  <c:v>2.6125014716451309</c:v>
                </c:pt>
                <c:pt idx="143">
                  <c:v>2.4224549381209322</c:v>
                </c:pt>
                <c:pt idx="144">
                  <c:v>2.732277609185557</c:v>
                </c:pt>
                <c:pt idx="145">
                  <c:v>2.518952625634963</c:v>
                </c:pt>
                <c:pt idx="146">
                  <c:v>2.3984255793079665</c:v>
                </c:pt>
                <c:pt idx="147">
                  <c:v>2.8388650802746658</c:v>
                </c:pt>
                <c:pt idx="148">
                  <c:v>2.6477447475927209</c:v>
                </c:pt>
                <c:pt idx="149">
                  <c:v>4.186206200836061</c:v>
                </c:pt>
                <c:pt idx="150">
                  <c:v>4.1128175613151505</c:v>
                </c:pt>
                <c:pt idx="151">
                  <c:v>3.9681242511822941</c:v>
                </c:pt>
                <c:pt idx="152">
                  <c:v>3.5270931187096322</c:v>
                </c:pt>
                <c:pt idx="153">
                  <c:v>3.0991626491217388</c:v>
                </c:pt>
                <c:pt idx="154">
                  <c:v>2.4488487233310163</c:v>
                </c:pt>
                <c:pt idx="155">
                  <c:v>2.899689763736796</c:v>
                </c:pt>
                <c:pt idx="156">
                  <c:v>4.0138408667773362</c:v>
                </c:pt>
                <c:pt idx="157">
                  <c:v>2.8711492866923605</c:v>
                </c:pt>
                <c:pt idx="158">
                  <c:v>2.477606934938219</c:v>
                </c:pt>
                <c:pt idx="159">
                  <c:v>2.7326551826804266</c:v>
                </c:pt>
                <c:pt idx="160">
                  <c:v>3.1595090830400401</c:v>
                </c:pt>
                <c:pt idx="161">
                  <c:v>2.7992668412306747</c:v>
                </c:pt>
                <c:pt idx="162">
                  <c:v>2.7073921857776124</c:v>
                </c:pt>
                <c:pt idx="163">
                  <c:v>3.3165522505444605</c:v>
                </c:pt>
                <c:pt idx="164">
                  <c:v>3.1528928547279813</c:v>
                </c:pt>
                <c:pt idx="165">
                  <c:v>2.1257862759696895</c:v>
                </c:pt>
                <c:pt idx="166">
                  <c:v>2.611812696692394</c:v>
                </c:pt>
                <c:pt idx="167">
                  <c:v>3.6399738244662587</c:v>
                </c:pt>
                <c:pt idx="168">
                  <c:v>3.1085630960925865</c:v>
                </c:pt>
                <c:pt idx="169">
                  <c:v>3.5706979767217204</c:v>
                </c:pt>
                <c:pt idx="170">
                  <c:v>2.3231923853636527</c:v>
                </c:pt>
                <c:pt idx="171">
                  <c:v>3.2398330264095963</c:v>
                </c:pt>
                <c:pt idx="172">
                  <c:v>2.8956409260018985</c:v>
                </c:pt>
                <c:pt idx="173">
                  <c:v>3.098368053435733</c:v>
                </c:pt>
                <c:pt idx="174">
                  <c:v>2.7527261517814212</c:v>
                </c:pt>
                <c:pt idx="175">
                  <c:v>2.7247986615307944</c:v>
                </c:pt>
                <c:pt idx="176">
                  <c:v>3.4609865210742514</c:v>
                </c:pt>
                <c:pt idx="177">
                  <c:v>5.4613627385248229</c:v>
                </c:pt>
                <c:pt idx="178">
                  <c:v>3.1932522233392158</c:v>
                </c:pt>
                <c:pt idx="179">
                  <c:v>2.934027547168748</c:v>
                </c:pt>
                <c:pt idx="180">
                  <c:v>2.9215881075792747</c:v>
                </c:pt>
                <c:pt idx="181">
                  <c:v>4.2758934485060269</c:v>
                </c:pt>
                <c:pt idx="182">
                  <c:v>3.4743314531793619</c:v>
                </c:pt>
                <c:pt idx="183">
                  <c:v>3.7888933083376215</c:v>
                </c:pt>
                <c:pt idx="184">
                  <c:v>4.6277074599721919</c:v>
                </c:pt>
                <c:pt idx="185">
                  <c:v>2.7949092185824655</c:v>
                </c:pt>
                <c:pt idx="186">
                  <c:v>3.8275413509666731</c:v>
                </c:pt>
                <c:pt idx="187">
                  <c:v>3.0325509905714911</c:v>
                </c:pt>
                <c:pt idx="188">
                  <c:v>2.7507534043370354</c:v>
                </c:pt>
                <c:pt idx="189">
                  <c:v>3.11859886146883</c:v>
                </c:pt>
                <c:pt idx="190">
                  <c:v>3.9552789239088582</c:v>
                </c:pt>
                <c:pt idx="191">
                  <c:v>2.7645195968364513</c:v>
                </c:pt>
                <c:pt idx="192">
                  <c:v>3.4770459767754511</c:v>
                </c:pt>
                <c:pt idx="193">
                  <c:v>2.3440859601862245</c:v>
                </c:pt>
                <c:pt idx="194">
                  <c:v>4.8479686538525719</c:v>
                </c:pt>
                <c:pt idx="195">
                  <c:v>3.7195040786309495</c:v>
                </c:pt>
                <c:pt idx="196">
                  <c:v>2.597060182107469</c:v>
                </c:pt>
                <c:pt idx="197">
                  <c:v>1.9531100925281031</c:v>
                </c:pt>
                <c:pt idx="198">
                  <c:v>3.3639994495092189</c:v>
                </c:pt>
                <c:pt idx="199">
                  <c:v>2.5314272844138648</c:v>
                </c:pt>
                <c:pt idx="200">
                  <c:v>2.9071729495947265</c:v>
                </c:pt>
                <c:pt idx="201">
                  <c:v>3.2536969240072811</c:v>
                </c:pt>
                <c:pt idx="202">
                  <c:v>2.890001990413849</c:v>
                </c:pt>
                <c:pt idx="203">
                  <c:v>2.7205890783826545</c:v>
                </c:pt>
                <c:pt idx="204">
                  <c:v>3.0400121489713552</c:v>
                </c:pt>
                <c:pt idx="205">
                  <c:v>2.8725309642822774</c:v>
                </c:pt>
                <c:pt idx="206">
                  <c:v>4.586925328148598</c:v>
                </c:pt>
                <c:pt idx="207">
                  <c:v>3.3349257982409792</c:v>
                </c:pt>
                <c:pt idx="208">
                  <c:v>3.0769051787187882</c:v>
                </c:pt>
                <c:pt idx="209">
                  <c:v>2.4805503276042491</c:v>
                </c:pt>
                <c:pt idx="210">
                  <c:v>3.8436964066204693</c:v>
                </c:pt>
                <c:pt idx="211">
                  <c:v>4.423417046056243</c:v>
                </c:pt>
                <c:pt idx="212">
                  <c:v>4.6204455819553356</c:v>
                </c:pt>
                <c:pt idx="213">
                  <c:v>3.8182452565964597</c:v>
                </c:pt>
                <c:pt idx="214">
                  <c:v>5.0420314727194064</c:v>
                </c:pt>
                <c:pt idx="215">
                  <c:v>4.7946850518790374</c:v>
                </c:pt>
                <c:pt idx="216">
                  <c:v>4.1539714223390245</c:v>
                </c:pt>
                <c:pt idx="217">
                  <c:v>3.1798701485636682</c:v>
                </c:pt>
                <c:pt idx="218">
                  <c:v>3.3781567593098725</c:v>
                </c:pt>
                <c:pt idx="219">
                  <c:v>4.049069933993696</c:v>
                </c:pt>
                <c:pt idx="220">
                  <c:v>5.4489899197739922</c:v>
                </c:pt>
                <c:pt idx="221">
                  <c:v>4.3277006519781303</c:v>
                </c:pt>
                <c:pt idx="222">
                  <c:v>6.3249233034287702</c:v>
                </c:pt>
                <c:pt idx="223">
                  <c:v>3.5595974415492306</c:v>
                </c:pt>
                <c:pt idx="224">
                  <c:v>5.4187996889297132</c:v>
                </c:pt>
                <c:pt idx="225">
                  <c:v>4.2556279829349943</c:v>
                </c:pt>
                <c:pt idx="226">
                  <c:v>4.4596837867597792</c:v>
                </c:pt>
                <c:pt idx="227">
                  <c:v>1.6949583090342406</c:v>
                </c:pt>
                <c:pt idx="228">
                  <c:v>3.748953731988057</c:v>
                </c:pt>
                <c:pt idx="229">
                  <c:v>4.7111420856500192</c:v>
                </c:pt>
                <c:pt idx="230">
                  <c:v>4.7522664685056881</c:v>
                </c:pt>
                <c:pt idx="231">
                  <c:v>4.2999318366804928</c:v>
                </c:pt>
                <c:pt idx="232">
                  <c:v>3.2107156882419221</c:v>
                </c:pt>
                <c:pt idx="233">
                  <c:v>3.3706340214823092</c:v>
                </c:pt>
                <c:pt idx="234">
                  <c:v>3.9428211406583529</c:v>
                </c:pt>
                <c:pt idx="235">
                  <c:v>4.4884588738953788</c:v>
                </c:pt>
                <c:pt idx="236">
                  <c:v>3.5455622663587478</c:v>
                </c:pt>
                <c:pt idx="237">
                  <c:v>3.825542698632391</c:v>
                </c:pt>
                <c:pt idx="238">
                  <c:v>4.9744786471157187</c:v>
                </c:pt>
                <c:pt idx="239">
                  <c:v>5.9314156092125625</c:v>
                </c:pt>
                <c:pt idx="240">
                  <c:v>5.0971834695366924</c:v>
                </c:pt>
                <c:pt idx="241">
                  <c:v>5.9370714203290085</c:v>
                </c:pt>
                <c:pt idx="242">
                  <c:v>5.9230362451385261</c:v>
                </c:pt>
              </c:numCache>
            </c:numRef>
          </c:yVal>
          <c:smooth val="0"/>
          <c:extLst>
            <c:ext xmlns:c16="http://schemas.microsoft.com/office/drawing/2014/chart" uri="{C3380CC4-5D6E-409C-BE32-E72D297353CC}">
              <c16:uniqueId val="{00000004-CF68-4BCD-9292-CE2B74FC1BD6}"/>
            </c:ext>
          </c:extLst>
        </c:ser>
        <c:dLbls>
          <c:showLegendKey val="0"/>
          <c:showVal val="0"/>
          <c:showCatName val="0"/>
          <c:showSerName val="0"/>
          <c:showPercent val="0"/>
          <c:showBubbleSize val="0"/>
        </c:dLbls>
        <c:axId val="49327984"/>
        <c:axId val="49338800"/>
      </c:scatterChart>
      <c:valAx>
        <c:axId val="49327984"/>
        <c:scaling>
          <c:orientation val="minMax"/>
        </c:scaling>
        <c:delete val="0"/>
        <c:axPos val="b"/>
        <c:title>
          <c:tx>
            <c:rich>
              <a:bodyPr/>
              <a:lstStyle/>
              <a:p>
                <a:pPr>
                  <a:defRPr/>
                </a:pPr>
                <a:r>
                  <a:rPr lang="en-GB"/>
                  <a:t>Encode sex Female 1 Male</a:t>
                </a:r>
                <a:r>
                  <a:rPr lang="en-GB" baseline="0"/>
                  <a:t> 2</a:t>
                </a:r>
                <a:endParaRPr lang="en-GB"/>
              </a:p>
            </c:rich>
          </c:tx>
          <c:overlay val="0"/>
        </c:title>
        <c:numFmt formatCode="General" sourceLinked="1"/>
        <c:majorTickMark val="out"/>
        <c:minorTickMark val="none"/>
        <c:tickLblPos val="nextTo"/>
        <c:crossAx val="49338800"/>
        <c:crosses val="autoZero"/>
        <c:crossBetween val="midCat"/>
      </c:valAx>
      <c:valAx>
        <c:axId val="49338800"/>
        <c:scaling>
          <c:orientation val="minMax"/>
        </c:scaling>
        <c:delete val="0"/>
        <c:axPos val="l"/>
        <c:majorGridlines/>
        <c:title>
          <c:tx>
            <c:rich>
              <a:bodyPr/>
              <a:lstStyle/>
              <a:p>
                <a:pPr>
                  <a:defRPr/>
                </a:pPr>
                <a:r>
                  <a:rPr lang="en-GB"/>
                  <a:t>tip</a:t>
                </a:r>
              </a:p>
            </c:rich>
          </c:tx>
          <c:overlay val="0"/>
        </c:title>
        <c:numFmt formatCode="General" sourceLinked="1"/>
        <c:majorTickMark val="out"/>
        <c:minorTickMark val="none"/>
        <c:tickLblPos val="nextTo"/>
        <c:crossAx val="4932798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smoker Line Fit  Plot</a:t>
            </a:r>
          </a:p>
        </c:rich>
      </c:tx>
      <c:overlay val="0"/>
    </c:title>
    <c:autoTitleDeleted val="0"/>
    <c:plotArea>
      <c:layout/>
      <c:scatterChart>
        <c:scatterStyle val="lineMarker"/>
        <c:varyColors val="0"/>
        <c:ser>
          <c:idx val="0"/>
          <c:order val="0"/>
          <c:tx>
            <c:v>tip</c:v>
          </c:tx>
          <c:spPr>
            <a:ln w="19050">
              <a:noFill/>
            </a:ln>
          </c:spPr>
          <c:xVal>
            <c:numRef>
              <c:f>'Table for MLR'!$J$2:$J$244</c:f>
              <c:numCache>
                <c:formatCode>General</c:formatCode>
                <c:ptCount val="243"/>
                <c:pt idx="0">
                  <c:v>1</c:v>
                </c:pt>
                <c:pt idx="1">
                  <c:v>1</c:v>
                </c:pt>
                <c:pt idx="2">
                  <c:v>2</c:v>
                </c:pt>
                <c:pt idx="3">
                  <c:v>1</c:v>
                </c:pt>
                <c:pt idx="4">
                  <c:v>2</c:v>
                </c:pt>
                <c:pt idx="5">
                  <c:v>1</c:v>
                </c:pt>
                <c:pt idx="6">
                  <c:v>1</c:v>
                </c:pt>
                <c:pt idx="7">
                  <c:v>2</c:v>
                </c:pt>
                <c:pt idx="8">
                  <c:v>2</c:v>
                </c:pt>
                <c:pt idx="9">
                  <c:v>2</c:v>
                </c:pt>
                <c:pt idx="10">
                  <c:v>2</c:v>
                </c:pt>
                <c:pt idx="11">
                  <c:v>2</c:v>
                </c:pt>
                <c:pt idx="12">
                  <c:v>2</c:v>
                </c:pt>
                <c:pt idx="13">
                  <c:v>1</c:v>
                </c:pt>
                <c:pt idx="14">
                  <c:v>2</c:v>
                </c:pt>
                <c:pt idx="15">
                  <c:v>2</c:v>
                </c:pt>
                <c:pt idx="16">
                  <c:v>2</c:v>
                </c:pt>
                <c:pt idx="17">
                  <c:v>2</c:v>
                </c:pt>
                <c:pt idx="18">
                  <c:v>1</c:v>
                </c:pt>
                <c:pt idx="19">
                  <c:v>2</c:v>
                </c:pt>
                <c:pt idx="20">
                  <c:v>2</c:v>
                </c:pt>
                <c:pt idx="21">
                  <c:v>2</c:v>
                </c:pt>
                <c:pt idx="22">
                  <c:v>2</c:v>
                </c:pt>
                <c:pt idx="23">
                  <c:v>2</c:v>
                </c:pt>
                <c:pt idx="24">
                  <c:v>1</c:v>
                </c:pt>
                <c:pt idx="25">
                  <c:v>1</c:v>
                </c:pt>
                <c:pt idx="26">
                  <c:v>2</c:v>
                </c:pt>
                <c:pt idx="27">
                  <c:v>2</c:v>
                </c:pt>
                <c:pt idx="28">
                  <c:v>1</c:v>
                </c:pt>
                <c:pt idx="29">
                  <c:v>1</c:v>
                </c:pt>
                <c:pt idx="30">
                  <c:v>2</c:v>
                </c:pt>
                <c:pt idx="31">
                  <c:v>1</c:v>
                </c:pt>
                <c:pt idx="32">
                  <c:v>2</c:v>
                </c:pt>
                <c:pt idx="33">
                  <c:v>2</c:v>
                </c:pt>
                <c:pt idx="34">
                  <c:v>2</c:v>
                </c:pt>
                <c:pt idx="35">
                  <c:v>2</c:v>
                </c:pt>
                <c:pt idx="36">
                  <c:v>2</c:v>
                </c:pt>
                <c:pt idx="37">
                  <c:v>2</c:v>
                </c:pt>
                <c:pt idx="38">
                  <c:v>1</c:v>
                </c:pt>
                <c:pt idx="39">
                  <c:v>2</c:v>
                </c:pt>
                <c:pt idx="40">
                  <c:v>2</c:v>
                </c:pt>
                <c:pt idx="41">
                  <c:v>1</c:v>
                </c:pt>
                <c:pt idx="42">
                  <c:v>2</c:v>
                </c:pt>
                <c:pt idx="43">
                  <c:v>2</c:v>
                </c:pt>
                <c:pt idx="44">
                  <c:v>1</c:v>
                </c:pt>
                <c:pt idx="45">
                  <c:v>2</c:v>
                </c:pt>
                <c:pt idx="46">
                  <c:v>2</c:v>
                </c:pt>
                <c:pt idx="47">
                  <c:v>2</c:v>
                </c:pt>
                <c:pt idx="48">
                  <c:v>2</c:v>
                </c:pt>
                <c:pt idx="49">
                  <c:v>1</c:v>
                </c:pt>
                <c:pt idx="50">
                  <c:v>2</c:v>
                </c:pt>
                <c:pt idx="51">
                  <c:v>2</c:v>
                </c:pt>
                <c:pt idx="52">
                  <c:v>2</c:v>
                </c:pt>
                <c:pt idx="53">
                  <c:v>2</c:v>
                </c:pt>
                <c:pt idx="54">
                  <c:v>2</c:v>
                </c:pt>
                <c:pt idx="55">
                  <c:v>2</c:v>
                </c:pt>
                <c:pt idx="56">
                  <c:v>2</c:v>
                </c:pt>
                <c:pt idx="57">
                  <c:v>1</c:v>
                </c:pt>
                <c:pt idx="58">
                  <c:v>2</c:v>
                </c:pt>
                <c:pt idx="59">
                  <c:v>2</c:v>
                </c:pt>
                <c:pt idx="60">
                  <c:v>2</c:v>
                </c:pt>
                <c:pt idx="61">
                  <c:v>2</c:v>
                </c:pt>
                <c:pt idx="62">
                  <c:v>2</c:v>
                </c:pt>
                <c:pt idx="63">
                  <c:v>2</c:v>
                </c:pt>
                <c:pt idx="64">
                  <c:v>2</c:v>
                </c:pt>
                <c:pt idx="65">
                  <c:v>1</c:v>
                </c:pt>
                <c:pt idx="66">
                  <c:v>1</c:v>
                </c:pt>
                <c:pt idx="67">
                  <c:v>1</c:v>
                </c:pt>
                <c:pt idx="68">
                  <c:v>1</c:v>
                </c:pt>
                <c:pt idx="69">
                  <c:v>1</c:v>
                </c:pt>
                <c:pt idx="70">
                  <c:v>1</c:v>
                </c:pt>
                <c:pt idx="71">
                  <c:v>1</c:v>
                </c:pt>
                <c:pt idx="72">
                  <c:v>1</c:v>
                </c:pt>
                <c:pt idx="73">
                  <c:v>1</c:v>
                </c:pt>
                <c:pt idx="74">
                  <c:v>1</c:v>
                </c:pt>
                <c:pt idx="75">
                  <c:v>1</c:v>
                </c:pt>
                <c:pt idx="76">
                  <c:v>1</c:v>
                </c:pt>
                <c:pt idx="77">
                  <c:v>2</c:v>
                </c:pt>
                <c:pt idx="78">
                  <c:v>1</c:v>
                </c:pt>
                <c:pt idx="79">
                  <c:v>1</c:v>
                </c:pt>
                <c:pt idx="80">
                  <c:v>2</c:v>
                </c:pt>
                <c:pt idx="81">
                  <c:v>1</c:v>
                </c:pt>
                <c:pt idx="82">
                  <c:v>2</c:v>
                </c:pt>
                <c:pt idx="83">
                  <c:v>1</c:v>
                </c:pt>
                <c:pt idx="84">
                  <c:v>2</c:v>
                </c:pt>
                <c:pt idx="85">
                  <c:v>2</c:v>
                </c:pt>
                <c:pt idx="86">
                  <c:v>1</c:v>
                </c:pt>
                <c:pt idx="87">
                  <c:v>2</c:v>
                </c:pt>
                <c:pt idx="88">
                  <c:v>1</c:v>
                </c:pt>
                <c:pt idx="89">
                  <c:v>2</c:v>
                </c:pt>
                <c:pt idx="90">
                  <c:v>2</c:v>
                </c:pt>
                <c:pt idx="91">
                  <c:v>2</c:v>
                </c:pt>
                <c:pt idx="92">
                  <c:v>2</c:v>
                </c:pt>
                <c:pt idx="93">
                  <c:v>2</c:v>
                </c:pt>
                <c:pt idx="94">
                  <c:v>2</c:v>
                </c:pt>
                <c:pt idx="95">
                  <c:v>2</c:v>
                </c:pt>
                <c:pt idx="96">
                  <c:v>2</c:v>
                </c:pt>
                <c:pt idx="97">
                  <c:v>2</c:v>
                </c:pt>
                <c:pt idx="98">
                  <c:v>2</c:v>
                </c:pt>
                <c:pt idx="99">
                  <c:v>1</c:v>
                </c:pt>
                <c:pt idx="100">
                  <c:v>1</c:v>
                </c:pt>
                <c:pt idx="101">
                  <c:v>2</c:v>
                </c:pt>
                <c:pt idx="102">
                  <c:v>2</c:v>
                </c:pt>
                <c:pt idx="103">
                  <c:v>2</c:v>
                </c:pt>
                <c:pt idx="104">
                  <c:v>1</c:v>
                </c:pt>
                <c:pt idx="105">
                  <c:v>1</c:v>
                </c:pt>
                <c:pt idx="106">
                  <c:v>1</c:v>
                </c:pt>
                <c:pt idx="107">
                  <c:v>2</c:v>
                </c:pt>
                <c:pt idx="108">
                  <c:v>2</c:v>
                </c:pt>
                <c:pt idx="109">
                  <c:v>2</c:v>
                </c:pt>
                <c:pt idx="110">
                  <c:v>1</c:v>
                </c:pt>
                <c:pt idx="111">
                  <c:v>2</c:v>
                </c:pt>
                <c:pt idx="112">
                  <c:v>2</c:v>
                </c:pt>
                <c:pt idx="113">
                  <c:v>2</c:v>
                </c:pt>
                <c:pt idx="114">
                  <c:v>2</c:v>
                </c:pt>
                <c:pt idx="115">
                  <c:v>2</c:v>
                </c:pt>
                <c:pt idx="116">
                  <c:v>2</c:v>
                </c:pt>
                <c:pt idx="117">
                  <c:v>2</c:v>
                </c:pt>
                <c:pt idx="118">
                  <c:v>2</c:v>
                </c:pt>
                <c:pt idx="119">
                  <c:v>2</c:v>
                </c:pt>
                <c:pt idx="120">
                  <c:v>1</c:v>
                </c:pt>
                <c:pt idx="121">
                  <c:v>2</c:v>
                </c:pt>
                <c:pt idx="122">
                  <c:v>2</c:v>
                </c:pt>
                <c:pt idx="123">
                  <c:v>2</c:v>
                </c:pt>
                <c:pt idx="124">
                  <c:v>2</c:v>
                </c:pt>
                <c:pt idx="125">
                  <c:v>2</c:v>
                </c:pt>
                <c:pt idx="126">
                  <c:v>2</c:v>
                </c:pt>
                <c:pt idx="127">
                  <c:v>1</c:v>
                </c:pt>
                <c:pt idx="128">
                  <c:v>2</c:v>
                </c:pt>
                <c:pt idx="129">
                  <c:v>2</c:v>
                </c:pt>
                <c:pt idx="130">
                  <c:v>1</c:v>
                </c:pt>
                <c:pt idx="131">
                  <c:v>2</c:v>
                </c:pt>
                <c:pt idx="132">
                  <c:v>1</c:v>
                </c:pt>
                <c:pt idx="133">
                  <c:v>1</c:v>
                </c:pt>
                <c:pt idx="134">
                  <c:v>1</c:v>
                </c:pt>
                <c:pt idx="135">
                  <c:v>2</c:v>
                </c:pt>
                <c:pt idx="136">
                  <c:v>1</c:v>
                </c:pt>
                <c:pt idx="137">
                  <c:v>1</c:v>
                </c:pt>
                <c:pt idx="138">
                  <c:v>1</c:v>
                </c:pt>
                <c:pt idx="139">
                  <c:v>1</c:v>
                </c:pt>
                <c:pt idx="140">
                  <c:v>2</c:v>
                </c:pt>
                <c:pt idx="141">
                  <c:v>2</c:v>
                </c:pt>
                <c:pt idx="142">
                  <c:v>1</c:v>
                </c:pt>
                <c:pt idx="143">
                  <c:v>1</c:v>
                </c:pt>
                <c:pt idx="144">
                  <c:v>2</c:v>
                </c:pt>
                <c:pt idx="145">
                  <c:v>2</c:v>
                </c:pt>
                <c:pt idx="146">
                  <c:v>2</c:v>
                </c:pt>
                <c:pt idx="147">
                  <c:v>2</c:v>
                </c:pt>
                <c:pt idx="148">
                  <c:v>1</c:v>
                </c:pt>
                <c:pt idx="149">
                  <c:v>1</c:v>
                </c:pt>
                <c:pt idx="150">
                  <c:v>1</c:v>
                </c:pt>
                <c:pt idx="151">
                  <c:v>2</c:v>
                </c:pt>
                <c:pt idx="152">
                  <c:v>1</c:v>
                </c:pt>
                <c:pt idx="153">
                  <c:v>2</c:v>
                </c:pt>
                <c:pt idx="154">
                  <c:v>1</c:v>
                </c:pt>
                <c:pt idx="155">
                  <c:v>2</c:v>
                </c:pt>
                <c:pt idx="156">
                  <c:v>1</c:v>
                </c:pt>
                <c:pt idx="157">
                  <c:v>1</c:v>
                </c:pt>
                <c:pt idx="158">
                  <c:v>2</c:v>
                </c:pt>
                <c:pt idx="159">
                  <c:v>1</c:v>
                </c:pt>
                <c:pt idx="160">
                  <c:v>2</c:v>
                </c:pt>
                <c:pt idx="161">
                  <c:v>2</c:v>
                </c:pt>
                <c:pt idx="162">
                  <c:v>2</c:v>
                </c:pt>
                <c:pt idx="163">
                  <c:v>2</c:v>
                </c:pt>
                <c:pt idx="164">
                  <c:v>2</c:v>
                </c:pt>
                <c:pt idx="165">
                  <c:v>2</c:v>
                </c:pt>
                <c:pt idx="166">
                  <c:v>2</c:v>
                </c:pt>
                <c:pt idx="167">
                  <c:v>1</c:v>
                </c:pt>
                <c:pt idx="168">
                  <c:v>1</c:v>
                </c:pt>
                <c:pt idx="169">
                  <c:v>2</c:v>
                </c:pt>
                <c:pt idx="170">
                  <c:v>1</c:v>
                </c:pt>
                <c:pt idx="171">
                  <c:v>2</c:v>
                </c:pt>
                <c:pt idx="172">
                  <c:v>2</c:v>
                </c:pt>
                <c:pt idx="173">
                  <c:v>2</c:v>
                </c:pt>
                <c:pt idx="174">
                  <c:v>2</c:v>
                </c:pt>
                <c:pt idx="175">
                  <c:v>2</c:v>
                </c:pt>
                <c:pt idx="176">
                  <c:v>2</c:v>
                </c:pt>
                <c:pt idx="177">
                  <c:v>1</c:v>
                </c:pt>
                <c:pt idx="178">
                  <c:v>1</c:v>
                </c:pt>
                <c:pt idx="179">
                  <c:v>1</c:v>
                </c:pt>
                <c:pt idx="180">
                  <c:v>2</c:v>
                </c:pt>
                <c:pt idx="181">
                  <c:v>1</c:v>
                </c:pt>
                <c:pt idx="182">
                  <c:v>2</c:v>
                </c:pt>
                <c:pt idx="183">
                  <c:v>2</c:v>
                </c:pt>
                <c:pt idx="184">
                  <c:v>1</c:v>
                </c:pt>
                <c:pt idx="185">
                  <c:v>2</c:v>
                </c:pt>
                <c:pt idx="186">
                  <c:v>2</c:v>
                </c:pt>
                <c:pt idx="187">
                  <c:v>1</c:v>
                </c:pt>
                <c:pt idx="188">
                  <c:v>2</c:v>
                </c:pt>
                <c:pt idx="189">
                  <c:v>2</c:v>
                </c:pt>
                <c:pt idx="190">
                  <c:v>2</c:v>
                </c:pt>
                <c:pt idx="191">
                  <c:v>2</c:v>
                </c:pt>
                <c:pt idx="192">
                  <c:v>1</c:v>
                </c:pt>
                <c:pt idx="193">
                  <c:v>1</c:v>
                </c:pt>
                <c:pt idx="194">
                  <c:v>2</c:v>
                </c:pt>
                <c:pt idx="195">
                  <c:v>2</c:v>
                </c:pt>
                <c:pt idx="196">
                  <c:v>1</c:v>
                </c:pt>
                <c:pt idx="197">
                  <c:v>1</c:v>
                </c:pt>
                <c:pt idx="198">
                  <c:v>1</c:v>
                </c:pt>
                <c:pt idx="199">
                  <c:v>1</c:v>
                </c:pt>
                <c:pt idx="200">
                  <c:v>1</c:v>
                </c:pt>
                <c:pt idx="201">
                  <c:v>1</c:v>
                </c:pt>
                <c:pt idx="202">
                  <c:v>1</c:v>
                </c:pt>
                <c:pt idx="203">
                  <c:v>2</c:v>
                </c:pt>
                <c:pt idx="204">
                  <c:v>2</c:v>
                </c:pt>
                <c:pt idx="205">
                  <c:v>1</c:v>
                </c:pt>
                <c:pt idx="206">
                  <c:v>2</c:v>
                </c:pt>
                <c:pt idx="207">
                  <c:v>1</c:v>
                </c:pt>
                <c:pt idx="208">
                  <c:v>2</c:v>
                </c:pt>
                <c:pt idx="209">
                  <c:v>1</c:v>
                </c:pt>
                <c:pt idx="210">
                  <c:v>2</c:v>
                </c:pt>
                <c:pt idx="211">
                  <c:v>2</c:v>
                </c:pt>
                <c:pt idx="212">
                  <c:v>2</c:v>
                </c:pt>
                <c:pt idx="213">
                  <c:v>2</c:v>
                </c:pt>
                <c:pt idx="214">
                  <c:v>1</c:v>
                </c:pt>
                <c:pt idx="215">
                  <c:v>2</c:v>
                </c:pt>
                <c:pt idx="216">
                  <c:v>2</c:v>
                </c:pt>
                <c:pt idx="217">
                  <c:v>2</c:v>
                </c:pt>
                <c:pt idx="218">
                  <c:v>1</c:v>
                </c:pt>
                <c:pt idx="219">
                  <c:v>1</c:v>
                </c:pt>
                <c:pt idx="220">
                  <c:v>2</c:v>
                </c:pt>
                <c:pt idx="221">
                  <c:v>2</c:v>
                </c:pt>
                <c:pt idx="222">
                  <c:v>2</c:v>
                </c:pt>
                <c:pt idx="223">
                  <c:v>2</c:v>
                </c:pt>
                <c:pt idx="224">
                  <c:v>1</c:v>
                </c:pt>
                <c:pt idx="225">
                  <c:v>2</c:v>
                </c:pt>
                <c:pt idx="226">
                  <c:v>2</c:v>
                </c:pt>
                <c:pt idx="227">
                  <c:v>1</c:v>
                </c:pt>
                <c:pt idx="228">
                  <c:v>1</c:v>
                </c:pt>
                <c:pt idx="229">
                  <c:v>2</c:v>
                </c:pt>
                <c:pt idx="230">
                  <c:v>2</c:v>
                </c:pt>
                <c:pt idx="231">
                  <c:v>2</c:v>
                </c:pt>
                <c:pt idx="232">
                  <c:v>1</c:v>
                </c:pt>
                <c:pt idx="233">
                  <c:v>2</c:v>
                </c:pt>
                <c:pt idx="234">
                  <c:v>2</c:v>
                </c:pt>
                <c:pt idx="235">
                  <c:v>2</c:v>
                </c:pt>
                <c:pt idx="236">
                  <c:v>1</c:v>
                </c:pt>
                <c:pt idx="237">
                  <c:v>1</c:v>
                </c:pt>
                <c:pt idx="238">
                  <c:v>2</c:v>
                </c:pt>
                <c:pt idx="239">
                  <c:v>2</c:v>
                </c:pt>
                <c:pt idx="240">
                  <c:v>2</c:v>
                </c:pt>
                <c:pt idx="241">
                  <c:v>2</c:v>
                </c:pt>
                <c:pt idx="242">
                  <c:v>1</c:v>
                </c:pt>
              </c:numCache>
            </c:numRef>
          </c:xVal>
          <c:yVal>
            <c:numRef>
              <c:f>'Table for MLR'!$O$2:$O$244</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3-3110-4EA4-A058-620144351C69}"/>
            </c:ext>
          </c:extLst>
        </c:ser>
        <c:ser>
          <c:idx val="1"/>
          <c:order val="1"/>
          <c:tx>
            <c:v>Predicted tip</c:v>
          </c:tx>
          <c:spPr>
            <a:ln w="19050">
              <a:noFill/>
            </a:ln>
          </c:spPr>
          <c:xVal>
            <c:numRef>
              <c:f>'Table for MLR'!$J$2:$J$244</c:f>
              <c:numCache>
                <c:formatCode>General</c:formatCode>
                <c:ptCount val="243"/>
                <c:pt idx="0">
                  <c:v>1</c:v>
                </c:pt>
                <c:pt idx="1">
                  <c:v>1</c:v>
                </c:pt>
                <c:pt idx="2">
                  <c:v>2</c:v>
                </c:pt>
                <c:pt idx="3">
                  <c:v>1</c:v>
                </c:pt>
                <c:pt idx="4">
                  <c:v>2</c:v>
                </c:pt>
                <c:pt idx="5">
                  <c:v>1</c:v>
                </c:pt>
                <c:pt idx="6">
                  <c:v>1</c:v>
                </c:pt>
                <c:pt idx="7">
                  <c:v>2</c:v>
                </c:pt>
                <c:pt idx="8">
                  <c:v>2</c:v>
                </c:pt>
                <c:pt idx="9">
                  <c:v>2</c:v>
                </c:pt>
                <c:pt idx="10">
                  <c:v>2</c:v>
                </c:pt>
                <c:pt idx="11">
                  <c:v>2</c:v>
                </c:pt>
                <c:pt idx="12">
                  <c:v>2</c:v>
                </c:pt>
                <c:pt idx="13">
                  <c:v>1</c:v>
                </c:pt>
                <c:pt idx="14">
                  <c:v>2</c:v>
                </c:pt>
                <c:pt idx="15">
                  <c:v>2</c:v>
                </c:pt>
                <c:pt idx="16">
                  <c:v>2</c:v>
                </c:pt>
                <c:pt idx="17">
                  <c:v>2</c:v>
                </c:pt>
                <c:pt idx="18">
                  <c:v>1</c:v>
                </c:pt>
                <c:pt idx="19">
                  <c:v>2</c:v>
                </c:pt>
                <c:pt idx="20">
                  <c:v>2</c:v>
                </c:pt>
                <c:pt idx="21">
                  <c:v>2</c:v>
                </c:pt>
                <c:pt idx="22">
                  <c:v>2</c:v>
                </c:pt>
                <c:pt idx="23">
                  <c:v>2</c:v>
                </c:pt>
                <c:pt idx="24">
                  <c:v>1</c:v>
                </c:pt>
                <c:pt idx="25">
                  <c:v>1</c:v>
                </c:pt>
                <c:pt idx="26">
                  <c:v>2</c:v>
                </c:pt>
                <c:pt idx="27">
                  <c:v>2</c:v>
                </c:pt>
                <c:pt idx="28">
                  <c:v>1</c:v>
                </c:pt>
                <c:pt idx="29">
                  <c:v>1</c:v>
                </c:pt>
                <c:pt idx="30">
                  <c:v>2</c:v>
                </c:pt>
                <c:pt idx="31">
                  <c:v>1</c:v>
                </c:pt>
                <c:pt idx="32">
                  <c:v>2</c:v>
                </c:pt>
                <c:pt idx="33">
                  <c:v>2</c:v>
                </c:pt>
                <c:pt idx="34">
                  <c:v>2</c:v>
                </c:pt>
                <c:pt idx="35">
                  <c:v>2</c:v>
                </c:pt>
                <c:pt idx="36">
                  <c:v>2</c:v>
                </c:pt>
                <c:pt idx="37">
                  <c:v>2</c:v>
                </c:pt>
                <c:pt idx="38">
                  <c:v>1</c:v>
                </c:pt>
                <c:pt idx="39">
                  <c:v>2</c:v>
                </c:pt>
                <c:pt idx="40">
                  <c:v>2</c:v>
                </c:pt>
                <c:pt idx="41">
                  <c:v>1</c:v>
                </c:pt>
                <c:pt idx="42">
                  <c:v>2</c:v>
                </c:pt>
                <c:pt idx="43">
                  <c:v>2</c:v>
                </c:pt>
                <c:pt idx="44">
                  <c:v>1</c:v>
                </c:pt>
                <c:pt idx="45">
                  <c:v>2</c:v>
                </c:pt>
                <c:pt idx="46">
                  <c:v>2</c:v>
                </c:pt>
                <c:pt idx="47">
                  <c:v>2</c:v>
                </c:pt>
                <c:pt idx="48">
                  <c:v>2</c:v>
                </c:pt>
                <c:pt idx="49">
                  <c:v>1</c:v>
                </c:pt>
                <c:pt idx="50">
                  <c:v>2</c:v>
                </c:pt>
                <c:pt idx="51">
                  <c:v>2</c:v>
                </c:pt>
                <c:pt idx="52">
                  <c:v>2</c:v>
                </c:pt>
                <c:pt idx="53">
                  <c:v>2</c:v>
                </c:pt>
                <c:pt idx="54">
                  <c:v>2</c:v>
                </c:pt>
                <c:pt idx="55">
                  <c:v>2</c:v>
                </c:pt>
                <c:pt idx="56">
                  <c:v>2</c:v>
                </c:pt>
                <c:pt idx="57">
                  <c:v>1</c:v>
                </c:pt>
                <c:pt idx="58">
                  <c:v>2</c:v>
                </c:pt>
                <c:pt idx="59">
                  <c:v>2</c:v>
                </c:pt>
                <c:pt idx="60">
                  <c:v>2</c:v>
                </c:pt>
                <c:pt idx="61">
                  <c:v>2</c:v>
                </c:pt>
                <c:pt idx="62">
                  <c:v>2</c:v>
                </c:pt>
                <c:pt idx="63">
                  <c:v>2</c:v>
                </c:pt>
                <c:pt idx="64">
                  <c:v>2</c:v>
                </c:pt>
                <c:pt idx="65">
                  <c:v>1</c:v>
                </c:pt>
                <c:pt idx="66">
                  <c:v>1</c:v>
                </c:pt>
                <c:pt idx="67">
                  <c:v>1</c:v>
                </c:pt>
                <c:pt idx="68">
                  <c:v>1</c:v>
                </c:pt>
                <c:pt idx="69">
                  <c:v>1</c:v>
                </c:pt>
                <c:pt idx="70">
                  <c:v>1</c:v>
                </c:pt>
                <c:pt idx="71">
                  <c:v>1</c:v>
                </c:pt>
                <c:pt idx="72">
                  <c:v>1</c:v>
                </c:pt>
                <c:pt idx="73">
                  <c:v>1</c:v>
                </c:pt>
                <c:pt idx="74">
                  <c:v>1</c:v>
                </c:pt>
                <c:pt idx="75">
                  <c:v>1</c:v>
                </c:pt>
                <c:pt idx="76">
                  <c:v>1</c:v>
                </c:pt>
                <c:pt idx="77">
                  <c:v>2</c:v>
                </c:pt>
                <c:pt idx="78">
                  <c:v>1</c:v>
                </c:pt>
                <c:pt idx="79">
                  <c:v>1</c:v>
                </c:pt>
                <c:pt idx="80">
                  <c:v>2</c:v>
                </c:pt>
                <c:pt idx="81">
                  <c:v>1</c:v>
                </c:pt>
                <c:pt idx="82">
                  <c:v>2</c:v>
                </c:pt>
                <c:pt idx="83">
                  <c:v>1</c:v>
                </c:pt>
                <c:pt idx="84">
                  <c:v>2</c:v>
                </c:pt>
                <c:pt idx="85">
                  <c:v>2</c:v>
                </c:pt>
                <c:pt idx="86">
                  <c:v>1</c:v>
                </c:pt>
                <c:pt idx="87">
                  <c:v>2</c:v>
                </c:pt>
                <c:pt idx="88">
                  <c:v>1</c:v>
                </c:pt>
                <c:pt idx="89">
                  <c:v>2</c:v>
                </c:pt>
                <c:pt idx="90">
                  <c:v>2</c:v>
                </c:pt>
                <c:pt idx="91">
                  <c:v>2</c:v>
                </c:pt>
                <c:pt idx="92">
                  <c:v>2</c:v>
                </c:pt>
                <c:pt idx="93">
                  <c:v>2</c:v>
                </c:pt>
                <c:pt idx="94">
                  <c:v>2</c:v>
                </c:pt>
                <c:pt idx="95">
                  <c:v>2</c:v>
                </c:pt>
                <c:pt idx="96">
                  <c:v>2</c:v>
                </c:pt>
                <c:pt idx="97">
                  <c:v>2</c:v>
                </c:pt>
                <c:pt idx="98">
                  <c:v>2</c:v>
                </c:pt>
                <c:pt idx="99">
                  <c:v>1</c:v>
                </c:pt>
                <c:pt idx="100">
                  <c:v>1</c:v>
                </c:pt>
                <c:pt idx="101">
                  <c:v>2</c:v>
                </c:pt>
                <c:pt idx="102">
                  <c:v>2</c:v>
                </c:pt>
                <c:pt idx="103">
                  <c:v>2</c:v>
                </c:pt>
                <c:pt idx="104">
                  <c:v>1</c:v>
                </c:pt>
                <c:pt idx="105">
                  <c:v>1</c:v>
                </c:pt>
                <c:pt idx="106">
                  <c:v>1</c:v>
                </c:pt>
                <c:pt idx="107">
                  <c:v>2</c:v>
                </c:pt>
                <c:pt idx="108">
                  <c:v>2</c:v>
                </c:pt>
                <c:pt idx="109">
                  <c:v>2</c:v>
                </c:pt>
                <c:pt idx="110">
                  <c:v>1</c:v>
                </c:pt>
                <c:pt idx="111">
                  <c:v>2</c:v>
                </c:pt>
                <c:pt idx="112">
                  <c:v>2</c:v>
                </c:pt>
                <c:pt idx="113">
                  <c:v>2</c:v>
                </c:pt>
                <c:pt idx="114">
                  <c:v>2</c:v>
                </c:pt>
                <c:pt idx="115">
                  <c:v>2</c:v>
                </c:pt>
                <c:pt idx="116">
                  <c:v>2</c:v>
                </c:pt>
                <c:pt idx="117">
                  <c:v>2</c:v>
                </c:pt>
                <c:pt idx="118">
                  <c:v>2</c:v>
                </c:pt>
                <c:pt idx="119">
                  <c:v>2</c:v>
                </c:pt>
                <c:pt idx="120">
                  <c:v>1</c:v>
                </c:pt>
                <c:pt idx="121">
                  <c:v>2</c:v>
                </c:pt>
                <c:pt idx="122">
                  <c:v>2</c:v>
                </c:pt>
                <c:pt idx="123">
                  <c:v>2</c:v>
                </c:pt>
                <c:pt idx="124">
                  <c:v>2</c:v>
                </c:pt>
                <c:pt idx="125">
                  <c:v>2</c:v>
                </c:pt>
                <c:pt idx="126">
                  <c:v>2</c:v>
                </c:pt>
                <c:pt idx="127">
                  <c:v>1</c:v>
                </c:pt>
                <c:pt idx="128">
                  <c:v>2</c:v>
                </c:pt>
                <c:pt idx="129">
                  <c:v>2</c:v>
                </c:pt>
                <c:pt idx="130">
                  <c:v>1</c:v>
                </c:pt>
                <c:pt idx="131">
                  <c:v>2</c:v>
                </c:pt>
                <c:pt idx="132">
                  <c:v>1</c:v>
                </c:pt>
                <c:pt idx="133">
                  <c:v>1</c:v>
                </c:pt>
                <c:pt idx="134">
                  <c:v>1</c:v>
                </c:pt>
                <c:pt idx="135">
                  <c:v>2</c:v>
                </c:pt>
                <c:pt idx="136">
                  <c:v>1</c:v>
                </c:pt>
                <c:pt idx="137">
                  <c:v>1</c:v>
                </c:pt>
                <c:pt idx="138">
                  <c:v>1</c:v>
                </c:pt>
                <c:pt idx="139">
                  <c:v>1</c:v>
                </c:pt>
                <c:pt idx="140">
                  <c:v>2</c:v>
                </c:pt>
                <c:pt idx="141">
                  <c:v>2</c:v>
                </c:pt>
                <c:pt idx="142">
                  <c:v>1</c:v>
                </c:pt>
                <c:pt idx="143">
                  <c:v>1</c:v>
                </c:pt>
                <c:pt idx="144">
                  <c:v>2</c:v>
                </c:pt>
                <c:pt idx="145">
                  <c:v>2</c:v>
                </c:pt>
                <c:pt idx="146">
                  <c:v>2</c:v>
                </c:pt>
                <c:pt idx="147">
                  <c:v>2</c:v>
                </c:pt>
                <c:pt idx="148">
                  <c:v>1</c:v>
                </c:pt>
                <c:pt idx="149">
                  <c:v>1</c:v>
                </c:pt>
                <c:pt idx="150">
                  <c:v>1</c:v>
                </c:pt>
                <c:pt idx="151">
                  <c:v>2</c:v>
                </c:pt>
                <c:pt idx="152">
                  <c:v>1</c:v>
                </c:pt>
                <c:pt idx="153">
                  <c:v>2</c:v>
                </c:pt>
                <c:pt idx="154">
                  <c:v>1</c:v>
                </c:pt>
                <c:pt idx="155">
                  <c:v>2</c:v>
                </c:pt>
                <c:pt idx="156">
                  <c:v>1</c:v>
                </c:pt>
                <c:pt idx="157">
                  <c:v>1</c:v>
                </c:pt>
                <c:pt idx="158">
                  <c:v>2</c:v>
                </c:pt>
                <c:pt idx="159">
                  <c:v>1</c:v>
                </c:pt>
                <c:pt idx="160">
                  <c:v>2</c:v>
                </c:pt>
                <c:pt idx="161">
                  <c:v>2</c:v>
                </c:pt>
                <c:pt idx="162">
                  <c:v>2</c:v>
                </c:pt>
                <c:pt idx="163">
                  <c:v>2</c:v>
                </c:pt>
                <c:pt idx="164">
                  <c:v>2</c:v>
                </c:pt>
                <c:pt idx="165">
                  <c:v>2</c:v>
                </c:pt>
                <c:pt idx="166">
                  <c:v>2</c:v>
                </c:pt>
                <c:pt idx="167">
                  <c:v>1</c:v>
                </c:pt>
                <c:pt idx="168">
                  <c:v>1</c:v>
                </c:pt>
                <c:pt idx="169">
                  <c:v>2</c:v>
                </c:pt>
                <c:pt idx="170">
                  <c:v>1</c:v>
                </c:pt>
                <c:pt idx="171">
                  <c:v>2</c:v>
                </c:pt>
                <c:pt idx="172">
                  <c:v>2</c:v>
                </c:pt>
                <c:pt idx="173">
                  <c:v>2</c:v>
                </c:pt>
                <c:pt idx="174">
                  <c:v>2</c:v>
                </c:pt>
                <c:pt idx="175">
                  <c:v>2</c:v>
                </c:pt>
                <c:pt idx="176">
                  <c:v>2</c:v>
                </c:pt>
                <c:pt idx="177">
                  <c:v>1</c:v>
                </c:pt>
                <c:pt idx="178">
                  <c:v>1</c:v>
                </c:pt>
                <c:pt idx="179">
                  <c:v>1</c:v>
                </c:pt>
                <c:pt idx="180">
                  <c:v>2</c:v>
                </c:pt>
                <c:pt idx="181">
                  <c:v>1</c:v>
                </c:pt>
                <c:pt idx="182">
                  <c:v>2</c:v>
                </c:pt>
                <c:pt idx="183">
                  <c:v>2</c:v>
                </c:pt>
                <c:pt idx="184">
                  <c:v>1</c:v>
                </c:pt>
                <c:pt idx="185">
                  <c:v>2</c:v>
                </c:pt>
                <c:pt idx="186">
                  <c:v>2</c:v>
                </c:pt>
                <c:pt idx="187">
                  <c:v>1</c:v>
                </c:pt>
                <c:pt idx="188">
                  <c:v>2</c:v>
                </c:pt>
                <c:pt idx="189">
                  <c:v>2</c:v>
                </c:pt>
                <c:pt idx="190">
                  <c:v>2</c:v>
                </c:pt>
                <c:pt idx="191">
                  <c:v>2</c:v>
                </c:pt>
                <c:pt idx="192">
                  <c:v>1</c:v>
                </c:pt>
                <c:pt idx="193">
                  <c:v>1</c:v>
                </c:pt>
                <c:pt idx="194">
                  <c:v>2</c:v>
                </c:pt>
                <c:pt idx="195">
                  <c:v>2</c:v>
                </c:pt>
                <c:pt idx="196">
                  <c:v>1</c:v>
                </c:pt>
                <c:pt idx="197">
                  <c:v>1</c:v>
                </c:pt>
                <c:pt idx="198">
                  <c:v>1</c:v>
                </c:pt>
                <c:pt idx="199">
                  <c:v>1</c:v>
                </c:pt>
                <c:pt idx="200">
                  <c:v>1</c:v>
                </c:pt>
                <c:pt idx="201">
                  <c:v>1</c:v>
                </c:pt>
                <c:pt idx="202">
                  <c:v>1</c:v>
                </c:pt>
                <c:pt idx="203">
                  <c:v>2</c:v>
                </c:pt>
                <c:pt idx="204">
                  <c:v>2</c:v>
                </c:pt>
                <c:pt idx="205">
                  <c:v>1</c:v>
                </c:pt>
                <c:pt idx="206">
                  <c:v>2</c:v>
                </c:pt>
                <c:pt idx="207">
                  <c:v>1</c:v>
                </c:pt>
                <c:pt idx="208">
                  <c:v>2</c:v>
                </c:pt>
                <c:pt idx="209">
                  <c:v>1</c:v>
                </c:pt>
                <c:pt idx="210">
                  <c:v>2</c:v>
                </c:pt>
                <c:pt idx="211">
                  <c:v>2</c:v>
                </c:pt>
                <c:pt idx="212">
                  <c:v>2</c:v>
                </c:pt>
                <c:pt idx="213">
                  <c:v>2</c:v>
                </c:pt>
                <c:pt idx="214">
                  <c:v>1</c:v>
                </c:pt>
                <c:pt idx="215">
                  <c:v>2</c:v>
                </c:pt>
                <c:pt idx="216">
                  <c:v>2</c:v>
                </c:pt>
                <c:pt idx="217">
                  <c:v>2</c:v>
                </c:pt>
                <c:pt idx="218">
                  <c:v>1</c:v>
                </c:pt>
                <c:pt idx="219">
                  <c:v>1</c:v>
                </c:pt>
                <c:pt idx="220">
                  <c:v>2</c:v>
                </c:pt>
                <c:pt idx="221">
                  <c:v>2</c:v>
                </c:pt>
                <c:pt idx="222">
                  <c:v>2</c:v>
                </c:pt>
                <c:pt idx="223">
                  <c:v>2</c:v>
                </c:pt>
                <c:pt idx="224">
                  <c:v>1</c:v>
                </c:pt>
                <c:pt idx="225">
                  <c:v>2</c:v>
                </c:pt>
                <c:pt idx="226">
                  <c:v>2</c:v>
                </c:pt>
                <c:pt idx="227">
                  <c:v>1</c:v>
                </c:pt>
                <c:pt idx="228">
                  <c:v>1</c:v>
                </c:pt>
                <c:pt idx="229">
                  <c:v>2</c:v>
                </c:pt>
                <c:pt idx="230">
                  <c:v>2</c:v>
                </c:pt>
                <c:pt idx="231">
                  <c:v>2</c:v>
                </c:pt>
                <c:pt idx="232">
                  <c:v>1</c:v>
                </c:pt>
                <c:pt idx="233">
                  <c:v>2</c:v>
                </c:pt>
                <c:pt idx="234">
                  <c:v>2</c:v>
                </c:pt>
                <c:pt idx="235">
                  <c:v>2</c:v>
                </c:pt>
                <c:pt idx="236">
                  <c:v>1</c:v>
                </c:pt>
                <c:pt idx="237">
                  <c:v>1</c:v>
                </c:pt>
                <c:pt idx="238">
                  <c:v>2</c:v>
                </c:pt>
                <c:pt idx="239">
                  <c:v>2</c:v>
                </c:pt>
                <c:pt idx="240">
                  <c:v>2</c:v>
                </c:pt>
                <c:pt idx="241">
                  <c:v>2</c:v>
                </c:pt>
                <c:pt idx="242">
                  <c:v>1</c:v>
                </c:pt>
              </c:numCache>
            </c:numRef>
          </c:xVal>
          <c:yVal>
            <c:numRef>
              <c:f>RESULTS!$B$30:$B$272</c:f>
              <c:numCache>
                <c:formatCode>General</c:formatCode>
                <c:ptCount val="243"/>
                <c:pt idx="0">
                  <c:v>1.1095996404915578</c:v>
                </c:pt>
                <c:pt idx="1">
                  <c:v>1.4841849359235777</c:v>
                </c:pt>
                <c:pt idx="2">
                  <c:v>1.5764654790606023</c:v>
                </c:pt>
                <c:pt idx="3">
                  <c:v>2.1462628286011247</c:v>
                </c:pt>
                <c:pt idx="4">
                  <c:v>2.7225618258270394</c:v>
                </c:pt>
                <c:pt idx="5">
                  <c:v>2.2111743989497299</c:v>
                </c:pt>
                <c:pt idx="6">
                  <c:v>4.0532138100296944</c:v>
                </c:pt>
                <c:pt idx="7">
                  <c:v>2.022096405501502</c:v>
                </c:pt>
                <c:pt idx="8">
                  <c:v>1.8801975348081064</c:v>
                </c:pt>
                <c:pt idx="9">
                  <c:v>1.9806204573142274</c:v>
                </c:pt>
                <c:pt idx="10">
                  <c:v>1.9968629900402601</c:v>
                </c:pt>
                <c:pt idx="11">
                  <c:v>3.0100513488485108</c:v>
                </c:pt>
                <c:pt idx="12">
                  <c:v>1.7540146773646637</c:v>
                </c:pt>
                <c:pt idx="13">
                  <c:v>1.6881421281689521</c:v>
                </c:pt>
                <c:pt idx="14">
                  <c:v>1.9316034276383571</c:v>
                </c:pt>
                <c:pt idx="15">
                  <c:v>2.0466049203394374</c:v>
                </c:pt>
                <c:pt idx="16">
                  <c:v>1.8445076552278088</c:v>
                </c:pt>
                <c:pt idx="17">
                  <c:v>3.557518866126216</c:v>
                </c:pt>
                <c:pt idx="18">
                  <c:v>2.0395273180119471</c:v>
                </c:pt>
                <c:pt idx="19">
                  <c:v>2.1529049618030807</c:v>
                </c:pt>
                <c:pt idx="20">
                  <c:v>2.0819214646280342</c:v>
                </c:pt>
                <c:pt idx="21">
                  <c:v>2.8399304117224053</c:v>
                </c:pt>
                <c:pt idx="22">
                  <c:v>2.1309384943039045</c:v>
                </c:pt>
                <c:pt idx="23">
                  <c:v>1.8651153718309155</c:v>
                </c:pt>
                <c:pt idx="24">
                  <c:v>2.4905424060810581</c:v>
                </c:pt>
                <c:pt idx="25">
                  <c:v>2.0510566748076071</c:v>
                </c:pt>
                <c:pt idx="26">
                  <c:v>2.0213715048781951</c:v>
                </c:pt>
                <c:pt idx="27">
                  <c:v>2.5379355868469822</c:v>
                </c:pt>
                <c:pt idx="28">
                  <c:v>2.2865598705972809</c:v>
                </c:pt>
                <c:pt idx="29">
                  <c:v>1.9934256709665366</c:v>
                </c:pt>
                <c:pt idx="30">
                  <c:v>2.1969229573291145</c:v>
                </c:pt>
                <c:pt idx="31">
                  <c:v>2.4064301399576671</c:v>
                </c:pt>
                <c:pt idx="32">
                  <c:v>2.2340412828681804</c:v>
                </c:pt>
                <c:pt idx="33">
                  <c:v>2.2697311624484779</c:v>
                </c:pt>
                <c:pt idx="34">
                  <c:v>2.3430314111706512</c:v>
                </c:pt>
                <c:pt idx="35">
                  <c:v>2.052478466018651</c:v>
                </c:pt>
                <c:pt idx="36">
                  <c:v>1.9632796886731869</c:v>
                </c:pt>
                <c:pt idx="37">
                  <c:v>2.71116272652191</c:v>
                </c:pt>
                <c:pt idx="38">
                  <c:v>2.0180644432950023</c:v>
                </c:pt>
                <c:pt idx="39">
                  <c:v>2.2497105277492824</c:v>
                </c:pt>
                <c:pt idx="40">
                  <c:v>1.8522842532887092</c:v>
                </c:pt>
                <c:pt idx="41">
                  <c:v>1.6553600699902493</c:v>
                </c:pt>
                <c:pt idx="42">
                  <c:v>2.502115449776154</c:v>
                </c:pt>
                <c:pt idx="43">
                  <c:v>2.1644343185987411</c:v>
                </c:pt>
                <c:pt idx="44">
                  <c:v>1.9973264692013648</c:v>
                </c:pt>
                <c:pt idx="45">
                  <c:v>1.911083188107487</c:v>
                </c:pt>
                <c:pt idx="46">
                  <c:v>2.2916900687187889</c:v>
                </c:pt>
                <c:pt idx="47">
                  <c:v>2.2275908760657277</c:v>
                </c:pt>
                <c:pt idx="48">
                  <c:v>2.7437891839716793</c:v>
                </c:pt>
                <c:pt idx="49">
                  <c:v>2.2603216861161304</c:v>
                </c:pt>
                <c:pt idx="50">
                  <c:v>2.2696361241473761</c:v>
                </c:pt>
                <c:pt idx="51">
                  <c:v>2.5448855984811094</c:v>
                </c:pt>
                <c:pt idx="52">
                  <c:v>2.4467212816388382</c:v>
                </c:pt>
                <c:pt idx="53">
                  <c:v>2.1507338332114676</c:v>
                </c:pt>
                <c:pt idx="54">
                  <c:v>2.2336857295860169</c:v>
                </c:pt>
                <c:pt idx="55">
                  <c:v>2.0517571386736524</c:v>
                </c:pt>
                <c:pt idx="56">
                  <c:v>2.4118437797540846</c:v>
                </c:pt>
                <c:pt idx="57">
                  <c:v>2.4767544436215481</c:v>
                </c:pt>
                <c:pt idx="58">
                  <c:v>1.7493015014342914</c:v>
                </c:pt>
                <c:pt idx="59">
                  <c:v>2.3220721292359379</c:v>
                </c:pt>
                <c:pt idx="60">
                  <c:v>3.7484902528269517</c:v>
                </c:pt>
                <c:pt idx="61">
                  <c:v>3.297910633883375</c:v>
                </c:pt>
                <c:pt idx="62">
                  <c:v>2.9887262928509619</c:v>
                </c:pt>
                <c:pt idx="63">
                  <c:v>2.8240006518602421</c:v>
                </c:pt>
                <c:pt idx="64">
                  <c:v>2.3861713218889991</c:v>
                </c:pt>
                <c:pt idx="65">
                  <c:v>1.9971962117108344</c:v>
                </c:pt>
                <c:pt idx="66">
                  <c:v>2.697922147017433</c:v>
                </c:pt>
                <c:pt idx="67">
                  <c:v>2.3764835485660525</c:v>
                </c:pt>
                <c:pt idx="68">
                  <c:v>4.407707687554014</c:v>
                </c:pt>
                <c:pt idx="69">
                  <c:v>1.9432229283034215</c:v>
                </c:pt>
                <c:pt idx="70">
                  <c:v>2.2305964025655918</c:v>
                </c:pt>
                <c:pt idx="71">
                  <c:v>2.2420382822890152</c:v>
                </c:pt>
                <c:pt idx="72">
                  <c:v>3.9670682340340853</c:v>
                </c:pt>
                <c:pt idx="73">
                  <c:v>2.0092948684008682</c:v>
                </c:pt>
                <c:pt idx="74">
                  <c:v>3.5717383170060644</c:v>
                </c:pt>
                <c:pt idx="75">
                  <c:v>3.5572574446640139</c:v>
                </c:pt>
                <c:pt idx="76">
                  <c:v>3.0954964609780751</c:v>
                </c:pt>
                <c:pt idx="77">
                  <c:v>2.9383378063658472</c:v>
                </c:pt>
                <c:pt idx="78">
                  <c:v>2.2060878877276564</c:v>
                </c:pt>
                <c:pt idx="79">
                  <c:v>2.4277374139456782</c:v>
                </c:pt>
                <c:pt idx="80">
                  <c:v>2.5477135040393328</c:v>
                </c:pt>
                <c:pt idx="81">
                  <c:v>3.2463180907499831</c:v>
                </c:pt>
                <c:pt idx="82">
                  <c:v>3.9505799567097157</c:v>
                </c:pt>
                <c:pt idx="83">
                  <c:v>2.3734379084450619</c:v>
                </c:pt>
                <c:pt idx="84">
                  <c:v>3.3674403418612506</c:v>
                </c:pt>
                <c:pt idx="85">
                  <c:v>2.456520968791283</c:v>
                </c:pt>
                <c:pt idx="86">
                  <c:v>2.167787837151903</c:v>
                </c:pt>
                <c:pt idx="87">
                  <c:v>2.5545550281430236</c:v>
                </c:pt>
                <c:pt idx="88">
                  <c:v>2.1979775063446878</c:v>
                </c:pt>
                <c:pt idx="89">
                  <c:v>2.7183380339476697</c:v>
                </c:pt>
                <c:pt idx="90">
                  <c:v>3.0413027762107276</c:v>
                </c:pt>
                <c:pt idx="91">
                  <c:v>2.6267646021790538</c:v>
                </c:pt>
                <c:pt idx="92">
                  <c:v>2.9681363582573934</c:v>
                </c:pt>
                <c:pt idx="93">
                  <c:v>2.143323009213403</c:v>
                </c:pt>
                <c:pt idx="94">
                  <c:v>3.0601488324298511</c:v>
                </c:pt>
                <c:pt idx="95">
                  <c:v>3.368260280785659</c:v>
                </c:pt>
                <c:pt idx="96">
                  <c:v>2.6186542207960848</c:v>
                </c:pt>
                <c:pt idx="97">
                  <c:v>3.1110511324778711</c:v>
                </c:pt>
                <c:pt idx="98">
                  <c:v>2.2664566532575465</c:v>
                </c:pt>
                <c:pt idx="99">
                  <c:v>2.0120606401252576</c:v>
                </c:pt>
                <c:pt idx="100">
                  <c:v>5.3460132537704439</c:v>
                </c:pt>
                <c:pt idx="101">
                  <c:v>2.3855802520345311</c:v>
                </c:pt>
                <c:pt idx="102">
                  <c:v>2.4106798367269344</c:v>
                </c:pt>
                <c:pt idx="103">
                  <c:v>2.2777682754904398</c:v>
                </c:pt>
                <c:pt idx="104">
                  <c:v>2.5510923658308973</c:v>
                </c:pt>
                <c:pt idx="105">
                  <c:v>2.2460519008344835</c:v>
                </c:pt>
                <c:pt idx="106">
                  <c:v>2.5918434133948649</c:v>
                </c:pt>
                <c:pt idx="107">
                  <c:v>2.2544237036796546</c:v>
                </c:pt>
                <c:pt idx="108">
                  <c:v>2.7302331648061657</c:v>
                </c:pt>
                <c:pt idx="109">
                  <c:v>3.34200340056847</c:v>
                </c:pt>
                <c:pt idx="110">
                  <c:v>3.6493926150981384</c:v>
                </c:pt>
                <c:pt idx="111">
                  <c:v>2.090996251157172</c:v>
                </c:pt>
                <c:pt idx="112">
                  <c:v>2.3832131588402454</c:v>
                </c:pt>
                <c:pt idx="113">
                  <c:v>2.864446487789206</c:v>
                </c:pt>
                <c:pt idx="114">
                  <c:v>2.671198713415083</c:v>
                </c:pt>
                <c:pt idx="115">
                  <c:v>2.283206352044119</c:v>
                </c:pt>
                <c:pt idx="116">
                  <c:v>2.8863448316316855</c:v>
                </c:pt>
                <c:pt idx="117">
                  <c:v>2.9806261322486658</c:v>
                </c:pt>
                <c:pt idx="118">
                  <c:v>2.3185228963327158</c:v>
                </c:pt>
                <c:pt idx="119">
                  <c:v>2.9887365136316344</c:v>
                </c:pt>
                <c:pt idx="120">
                  <c:v>3.0802840405103531</c:v>
                </c:pt>
                <c:pt idx="121">
                  <c:v>3.6978092606200086</c:v>
                </c:pt>
                <c:pt idx="122">
                  <c:v>3.1715975189494015</c:v>
                </c:pt>
                <c:pt idx="123">
                  <c:v>2.9202974803399022</c:v>
                </c:pt>
                <c:pt idx="124">
                  <c:v>2.4876279299317394</c:v>
                </c:pt>
                <c:pt idx="125">
                  <c:v>2.8084718852503432</c:v>
                </c:pt>
                <c:pt idx="126">
                  <c:v>2.7849060055984824</c:v>
                </c:pt>
                <c:pt idx="127">
                  <c:v>4.8914275775102647</c:v>
                </c:pt>
                <c:pt idx="128">
                  <c:v>2.8520619728797079</c:v>
                </c:pt>
                <c:pt idx="129">
                  <c:v>3.1868201601977959</c:v>
                </c:pt>
                <c:pt idx="130">
                  <c:v>2.8010209476311521</c:v>
                </c:pt>
                <c:pt idx="131">
                  <c:v>3.035998530425887</c:v>
                </c:pt>
                <c:pt idx="132">
                  <c:v>3.6363513232220299</c:v>
                </c:pt>
                <c:pt idx="133">
                  <c:v>2.8860137151067846</c:v>
                </c:pt>
                <c:pt idx="134">
                  <c:v>2.3919426201132525</c:v>
                </c:pt>
                <c:pt idx="135">
                  <c:v>2.3510760854414778</c:v>
                </c:pt>
                <c:pt idx="136">
                  <c:v>2.6987345247129766</c:v>
                </c:pt>
                <c:pt idx="137">
                  <c:v>4.8339334786620887</c:v>
                </c:pt>
                <c:pt idx="138">
                  <c:v>4.9592973109076235</c:v>
                </c:pt>
                <c:pt idx="139">
                  <c:v>4.1369536545878862</c:v>
                </c:pt>
                <c:pt idx="140">
                  <c:v>2.812315694335648</c:v>
                </c:pt>
                <c:pt idx="141">
                  <c:v>3.3090045215535007</c:v>
                </c:pt>
                <c:pt idx="142">
                  <c:v>2.6125014716451309</c:v>
                </c:pt>
                <c:pt idx="143">
                  <c:v>2.4224549381209322</c:v>
                </c:pt>
                <c:pt idx="144">
                  <c:v>2.732277609185557</c:v>
                </c:pt>
                <c:pt idx="145">
                  <c:v>2.518952625634963</c:v>
                </c:pt>
                <c:pt idx="146">
                  <c:v>2.3984255793079665</c:v>
                </c:pt>
                <c:pt idx="147">
                  <c:v>2.8388650802746658</c:v>
                </c:pt>
                <c:pt idx="148">
                  <c:v>2.6477447475927209</c:v>
                </c:pt>
                <c:pt idx="149">
                  <c:v>4.186206200836061</c:v>
                </c:pt>
                <c:pt idx="150">
                  <c:v>4.1128175613151505</c:v>
                </c:pt>
                <c:pt idx="151">
                  <c:v>3.9681242511822941</c:v>
                </c:pt>
                <c:pt idx="152">
                  <c:v>3.5270931187096322</c:v>
                </c:pt>
                <c:pt idx="153">
                  <c:v>3.0991626491217388</c:v>
                </c:pt>
                <c:pt idx="154">
                  <c:v>2.4488487233310163</c:v>
                </c:pt>
                <c:pt idx="155">
                  <c:v>2.899689763736796</c:v>
                </c:pt>
                <c:pt idx="156">
                  <c:v>4.0138408667773362</c:v>
                </c:pt>
                <c:pt idx="157">
                  <c:v>2.8711492866923605</c:v>
                </c:pt>
                <c:pt idx="158">
                  <c:v>2.477606934938219</c:v>
                </c:pt>
                <c:pt idx="159">
                  <c:v>2.7326551826804266</c:v>
                </c:pt>
                <c:pt idx="160">
                  <c:v>3.1595090830400401</c:v>
                </c:pt>
                <c:pt idx="161">
                  <c:v>2.7992668412306747</c:v>
                </c:pt>
                <c:pt idx="162">
                  <c:v>2.7073921857776124</c:v>
                </c:pt>
                <c:pt idx="163">
                  <c:v>3.3165522505444605</c:v>
                </c:pt>
                <c:pt idx="164">
                  <c:v>3.1528928547279813</c:v>
                </c:pt>
                <c:pt idx="165">
                  <c:v>2.1257862759696895</c:v>
                </c:pt>
                <c:pt idx="166">
                  <c:v>2.611812696692394</c:v>
                </c:pt>
                <c:pt idx="167">
                  <c:v>3.6399738244662587</c:v>
                </c:pt>
                <c:pt idx="168">
                  <c:v>3.1085630960925865</c:v>
                </c:pt>
                <c:pt idx="169">
                  <c:v>3.5706979767217204</c:v>
                </c:pt>
                <c:pt idx="170">
                  <c:v>2.3231923853636527</c:v>
                </c:pt>
                <c:pt idx="171">
                  <c:v>3.2398330264095963</c:v>
                </c:pt>
                <c:pt idx="172">
                  <c:v>2.8956409260018985</c:v>
                </c:pt>
                <c:pt idx="173">
                  <c:v>3.098368053435733</c:v>
                </c:pt>
                <c:pt idx="174">
                  <c:v>2.7527261517814212</c:v>
                </c:pt>
                <c:pt idx="175">
                  <c:v>2.7247986615307944</c:v>
                </c:pt>
                <c:pt idx="176">
                  <c:v>3.4609865210742514</c:v>
                </c:pt>
                <c:pt idx="177">
                  <c:v>5.4613627385248229</c:v>
                </c:pt>
                <c:pt idx="178">
                  <c:v>3.1932522233392158</c:v>
                </c:pt>
                <c:pt idx="179">
                  <c:v>2.934027547168748</c:v>
                </c:pt>
                <c:pt idx="180">
                  <c:v>2.9215881075792747</c:v>
                </c:pt>
                <c:pt idx="181">
                  <c:v>4.2758934485060269</c:v>
                </c:pt>
                <c:pt idx="182">
                  <c:v>3.4743314531793619</c:v>
                </c:pt>
                <c:pt idx="183">
                  <c:v>3.7888933083376215</c:v>
                </c:pt>
                <c:pt idx="184">
                  <c:v>4.6277074599721919</c:v>
                </c:pt>
                <c:pt idx="185">
                  <c:v>2.7949092185824655</c:v>
                </c:pt>
                <c:pt idx="186">
                  <c:v>3.8275413509666731</c:v>
                </c:pt>
                <c:pt idx="187">
                  <c:v>3.0325509905714911</c:v>
                </c:pt>
                <c:pt idx="188">
                  <c:v>2.7507534043370354</c:v>
                </c:pt>
                <c:pt idx="189">
                  <c:v>3.11859886146883</c:v>
                </c:pt>
                <c:pt idx="190">
                  <c:v>3.9552789239088582</c:v>
                </c:pt>
                <c:pt idx="191">
                  <c:v>2.7645195968364513</c:v>
                </c:pt>
                <c:pt idx="192">
                  <c:v>3.4770459767754511</c:v>
                </c:pt>
                <c:pt idx="193">
                  <c:v>2.3440859601862245</c:v>
                </c:pt>
                <c:pt idx="194">
                  <c:v>4.8479686538525719</c:v>
                </c:pt>
                <c:pt idx="195">
                  <c:v>3.7195040786309495</c:v>
                </c:pt>
                <c:pt idx="196">
                  <c:v>2.597060182107469</c:v>
                </c:pt>
                <c:pt idx="197">
                  <c:v>1.9531100925281031</c:v>
                </c:pt>
                <c:pt idx="198">
                  <c:v>3.3639994495092189</c:v>
                </c:pt>
                <c:pt idx="199">
                  <c:v>2.5314272844138648</c:v>
                </c:pt>
                <c:pt idx="200">
                  <c:v>2.9071729495947265</c:v>
                </c:pt>
                <c:pt idx="201">
                  <c:v>3.2536969240072811</c:v>
                </c:pt>
                <c:pt idx="202">
                  <c:v>2.890001990413849</c:v>
                </c:pt>
                <c:pt idx="203">
                  <c:v>2.7205890783826545</c:v>
                </c:pt>
                <c:pt idx="204">
                  <c:v>3.0400121489713552</c:v>
                </c:pt>
                <c:pt idx="205">
                  <c:v>2.8725309642822774</c:v>
                </c:pt>
                <c:pt idx="206">
                  <c:v>4.586925328148598</c:v>
                </c:pt>
                <c:pt idx="207">
                  <c:v>3.3349257982409792</c:v>
                </c:pt>
                <c:pt idx="208">
                  <c:v>3.0769051787187882</c:v>
                </c:pt>
                <c:pt idx="209">
                  <c:v>2.4805503276042491</c:v>
                </c:pt>
                <c:pt idx="210">
                  <c:v>3.8436964066204693</c:v>
                </c:pt>
                <c:pt idx="211">
                  <c:v>4.423417046056243</c:v>
                </c:pt>
                <c:pt idx="212">
                  <c:v>4.6204455819553356</c:v>
                </c:pt>
                <c:pt idx="213">
                  <c:v>3.8182452565964597</c:v>
                </c:pt>
                <c:pt idx="214">
                  <c:v>5.0420314727194064</c:v>
                </c:pt>
                <c:pt idx="215">
                  <c:v>4.7946850518790374</c:v>
                </c:pt>
                <c:pt idx="216">
                  <c:v>4.1539714223390245</c:v>
                </c:pt>
                <c:pt idx="217">
                  <c:v>3.1798701485636682</c:v>
                </c:pt>
                <c:pt idx="218">
                  <c:v>3.3781567593098725</c:v>
                </c:pt>
                <c:pt idx="219">
                  <c:v>4.049069933993696</c:v>
                </c:pt>
                <c:pt idx="220">
                  <c:v>5.4489899197739922</c:v>
                </c:pt>
                <c:pt idx="221">
                  <c:v>4.3277006519781303</c:v>
                </c:pt>
                <c:pt idx="222">
                  <c:v>6.3249233034287702</c:v>
                </c:pt>
                <c:pt idx="223">
                  <c:v>3.5595974415492306</c:v>
                </c:pt>
                <c:pt idx="224">
                  <c:v>5.4187996889297132</c:v>
                </c:pt>
                <c:pt idx="225">
                  <c:v>4.2556279829349943</c:v>
                </c:pt>
                <c:pt idx="226">
                  <c:v>4.4596837867597792</c:v>
                </c:pt>
                <c:pt idx="227">
                  <c:v>1.6949583090342406</c:v>
                </c:pt>
                <c:pt idx="228">
                  <c:v>3.748953731988057</c:v>
                </c:pt>
                <c:pt idx="229">
                  <c:v>4.7111420856500192</c:v>
                </c:pt>
                <c:pt idx="230">
                  <c:v>4.7522664685056881</c:v>
                </c:pt>
                <c:pt idx="231">
                  <c:v>4.2999318366804928</c:v>
                </c:pt>
                <c:pt idx="232">
                  <c:v>3.2107156882419221</c:v>
                </c:pt>
                <c:pt idx="233">
                  <c:v>3.3706340214823092</c:v>
                </c:pt>
                <c:pt idx="234">
                  <c:v>3.9428211406583529</c:v>
                </c:pt>
                <c:pt idx="235">
                  <c:v>4.4884588738953788</c:v>
                </c:pt>
                <c:pt idx="236">
                  <c:v>3.5455622663587478</c:v>
                </c:pt>
                <c:pt idx="237">
                  <c:v>3.825542698632391</c:v>
                </c:pt>
                <c:pt idx="238">
                  <c:v>4.9744786471157187</c:v>
                </c:pt>
                <c:pt idx="239">
                  <c:v>5.9314156092125625</c:v>
                </c:pt>
                <c:pt idx="240">
                  <c:v>5.0971834695366924</c:v>
                </c:pt>
                <c:pt idx="241">
                  <c:v>5.9370714203290085</c:v>
                </c:pt>
                <c:pt idx="242">
                  <c:v>5.9230362451385261</c:v>
                </c:pt>
              </c:numCache>
            </c:numRef>
          </c:yVal>
          <c:smooth val="0"/>
          <c:extLst>
            <c:ext xmlns:c16="http://schemas.microsoft.com/office/drawing/2014/chart" uri="{C3380CC4-5D6E-409C-BE32-E72D297353CC}">
              <c16:uniqueId val="{00000004-3110-4EA4-A058-620144351C69}"/>
            </c:ext>
          </c:extLst>
        </c:ser>
        <c:dLbls>
          <c:showLegendKey val="0"/>
          <c:showVal val="0"/>
          <c:showCatName val="0"/>
          <c:showSerName val="0"/>
          <c:showPercent val="0"/>
          <c:showBubbleSize val="0"/>
        </c:dLbls>
        <c:axId val="49327984"/>
        <c:axId val="49331312"/>
      </c:scatterChart>
      <c:valAx>
        <c:axId val="49327984"/>
        <c:scaling>
          <c:orientation val="minMax"/>
        </c:scaling>
        <c:delete val="0"/>
        <c:axPos val="b"/>
        <c:title>
          <c:tx>
            <c:rich>
              <a:bodyPr/>
              <a:lstStyle/>
              <a:p>
                <a:pPr>
                  <a:defRPr/>
                </a:pPr>
                <a:r>
                  <a:rPr lang="en-GB"/>
                  <a:t>Encode smoker 1 YES 2 NO</a:t>
                </a:r>
              </a:p>
            </c:rich>
          </c:tx>
          <c:overlay val="0"/>
        </c:title>
        <c:numFmt formatCode="General" sourceLinked="1"/>
        <c:majorTickMark val="out"/>
        <c:minorTickMark val="none"/>
        <c:tickLblPos val="nextTo"/>
        <c:crossAx val="49331312"/>
        <c:crosses val="autoZero"/>
        <c:crossBetween val="midCat"/>
      </c:valAx>
      <c:valAx>
        <c:axId val="49331312"/>
        <c:scaling>
          <c:orientation val="minMax"/>
        </c:scaling>
        <c:delete val="0"/>
        <c:axPos val="l"/>
        <c:title>
          <c:tx>
            <c:rich>
              <a:bodyPr/>
              <a:lstStyle/>
              <a:p>
                <a:pPr>
                  <a:defRPr/>
                </a:pPr>
                <a:r>
                  <a:rPr lang="en-GB"/>
                  <a:t>tip</a:t>
                </a:r>
              </a:p>
            </c:rich>
          </c:tx>
          <c:overlay val="0"/>
        </c:title>
        <c:numFmt formatCode="General" sourceLinked="1"/>
        <c:majorTickMark val="out"/>
        <c:minorTickMark val="none"/>
        <c:tickLblPos val="nextTo"/>
        <c:crossAx val="4932798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Day Line Fit  Plot</a:t>
            </a:r>
          </a:p>
        </c:rich>
      </c:tx>
      <c:overlay val="0"/>
    </c:title>
    <c:autoTitleDeleted val="0"/>
    <c:plotArea>
      <c:layout/>
      <c:scatterChart>
        <c:scatterStyle val="lineMarker"/>
        <c:varyColors val="0"/>
        <c:ser>
          <c:idx val="0"/>
          <c:order val="0"/>
          <c:tx>
            <c:v>tip</c:v>
          </c:tx>
          <c:spPr>
            <a:ln w="19050">
              <a:noFill/>
            </a:ln>
          </c:spPr>
          <c:xVal>
            <c:numRef>
              <c:f>'Table for MLR'!$K$2:$K$244</c:f>
              <c:numCache>
                <c:formatCode>General</c:formatCode>
                <c:ptCount val="243"/>
                <c:pt idx="0">
                  <c:v>3</c:v>
                </c:pt>
                <c:pt idx="1">
                  <c:v>2</c:v>
                </c:pt>
                <c:pt idx="2">
                  <c:v>3</c:v>
                </c:pt>
                <c:pt idx="3">
                  <c:v>3</c:v>
                </c:pt>
                <c:pt idx="4">
                  <c:v>4</c:v>
                </c:pt>
                <c:pt idx="5">
                  <c:v>3</c:v>
                </c:pt>
                <c:pt idx="6">
                  <c:v>3</c:v>
                </c:pt>
                <c:pt idx="7">
                  <c:v>3</c:v>
                </c:pt>
                <c:pt idx="8">
                  <c:v>1</c:v>
                </c:pt>
                <c:pt idx="9">
                  <c:v>3</c:v>
                </c:pt>
                <c:pt idx="10">
                  <c:v>4</c:v>
                </c:pt>
                <c:pt idx="11">
                  <c:v>1</c:v>
                </c:pt>
                <c:pt idx="12">
                  <c:v>1</c:v>
                </c:pt>
                <c:pt idx="13">
                  <c:v>3</c:v>
                </c:pt>
                <c:pt idx="14">
                  <c:v>3</c:v>
                </c:pt>
                <c:pt idx="15">
                  <c:v>3</c:v>
                </c:pt>
                <c:pt idx="16">
                  <c:v>1</c:v>
                </c:pt>
                <c:pt idx="17">
                  <c:v>3</c:v>
                </c:pt>
                <c:pt idx="18">
                  <c:v>2</c:v>
                </c:pt>
                <c:pt idx="19">
                  <c:v>2</c:v>
                </c:pt>
                <c:pt idx="20">
                  <c:v>1</c:v>
                </c:pt>
                <c:pt idx="21">
                  <c:v>1</c:v>
                </c:pt>
                <c:pt idx="22">
                  <c:v>1</c:v>
                </c:pt>
                <c:pt idx="23">
                  <c:v>1</c:v>
                </c:pt>
                <c:pt idx="24">
                  <c:v>4</c:v>
                </c:pt>
                <c:pt idx="25">
                  <c:v>3</c:v>
                </c:pt>
                <c:pt idx="26">
                  <c:v>4</c:v>
                </c:pt>
                <c:pt idx="27">
                  <c:v>4</c:v>
                </c:pt>
                <c:pt idx="28">
                  <c:v>2</c:v>
                </c:pt>
                <c:pt idx="29">
                  <c:v>3</c:v>
                </c:pt>
                <c:pt idx="30">
                  <c:v>1</c:v>
                </c:pt>
                <c:pt idx="31">
                  <c:v>3</c:v>
                </c:pt>
                <c:pt idx="32">
                  <c:v>4</c:v>
                </c:pt>
                <c:pt idx="33">
                  <c:v>4</c:v>
                </c:pt>
                <c:pt idx="34">
                  <c:v>1</c:v>
                </c:pt>
                <c:pt idx="35">
                  <c:v>4</c:v>
                </c:pt>
                <c:pt idx="36">
                  <c:v>1</c:v>
                </c:pt>
                <c:pt idx="37">
                  <c:v>3</c:v>
                </c:pt>
                <c:pt idx="38">
                  <c:v>3</c:v>
                </c:pt>
                <c:pt idx="39">
                  <c:v>1</c:v>
                </c:pt>
                <c:pt idx="40">
                  <c:v>1</c:v>
                </c:pt>
                <c:pt idx="41">
                  <c:v>2</c:v>
                </c:pt>
                <c:pt idx="42">
                  <c:v>4</c:v>
                </c:pt>
                <c:pt idx="43">
                  <c:v>3</c:v>
                </c:pt>
                <c:pt idx="44">
                  <c:v>3</c:v>
                </c:pt>
                <c:pt idx="45">
                  <c:v>4</c:v>
                </c:pt>
                <c:pt idx="46">
                  <c:v>3</c:v>
                </c:pt>
                <c:pt idx="47">
                  <c:v>3</c:v>
                </c:pt>
                <c:pt idx="48">
                  <c:v>3</c:v>
                </c:pt>
                <c:pt idx="49">
                  <c:v>3</c:v>
                </c:pt>
                <c:pt idx="50">
                  <c:v>1</c:v>
                </c:pt>
                <c:pt idx="51">
                  <c:v>1</c:v>
                </c:pt>
                <c:pt idx="52">
                  <c:v>1</c:v>
                </c:pt>
                <c:pt idx="53">
                  <c:v>1</c:v>
                </c:pt>
                <c:pt idx="54">
                  <c:v>1</c:v>
                </c:pt>
                <c:pt idx="55">
                  <c:v>1</c:v>
                </c:pt>
                <c:pt idx="56">
                  <c:v>1</c:v>
                </c:pt>
                <c:pt idx="57">
                  <c:v>1</c:v>
                </c:pt>
                <c:pt idx="58">
                  <c:v>1</c:v>
                </c:pt>
                <c:pt idx="59">
                  <c:v>4</c:v>
                </c:pt>
                <c:pt idx="60">
                  <c:v>4</c:v>
                </c:pt>
                <c:pt idx="61">
                  <c:v>4</c:v>
                </c:pt>
                <c:pt idx="62">
                  <c:v>4</c:v>
                </c:pt>
                <c:pt idx="63">
                  <c:v>4</c:v>
                </c:pt>
                <c:pt idx="64">
                  <c:v>4</c:v>
                </c:pt>
                <c:pt idx="65">
                  <c:v>3</c:v>
                </c:pt>
                <c:pt idx="66">
                  <c:v>4</c:v>
                </c:pt>
                <c:pt idx="67">
                  <c:v>4</c:v>
                </c:pt>
                <c:pt idx="68">
                  <c:v>4</c:v>
                </c:pt>
                <c:pt idx="69">
                  <c:v>1</c:v>
                </c:pt>
                <c:pt idx="70">
                  <c:v>1</c:v>
                </c:pt>
                <c:pt idx="71">
                  <c:v>1</c:v>
                </c:pt>
                <c:pt idx="72">
                  <c:v>3</c:v>
                </c:pt>
                <c:pt idx="73">
                  <c:v>2</c:v>
                </c:pt>
                <c:pt idx="74">
                  <c:v>3</c:v>
                </c:pt>
                <c:pt idx="75">
                  <c:v>3</c:v>
                </c:pt>
                <c:pt idx="76">
                  <c:v>3</c:v>
                </c:pt>
                <c:pt idx="77">
                  <c:v>3</c:v>
                </c:pt>
                <c:pt idx="78">
                  <c:v>1</c:v>
                </c:pt>
                <c:pt idx="79">
                  <c:v>1</c:v>
                </c:pt>
                <c:pt idx="80">
                  <c:v>1</c:v>
                </c:pt>
                <c:pt idx="81">
                  <c:v>3</c:v>
                </c:pt>
                <c:pt idx="82">
                  <c:v>4</c:v>
                </c:pt>
                <c:pt idx="83">
                  <c:v>3</c:v>
                </c:pt>
                <c:pt idx="84">
                  <c:v>1</c:v>
                </c:pt>
                <c:pt idx="85">
                  <c:v>3</c:v>
                </c:pt>
                <c:pt idx="86">
                  <c:v>2</c:v>
                </c:pt>
                <c:pt idx="87">
                  <c:v>3</c:v>
                </c:pt>
                <c:pt idx="88">
                  <c:v>3</c:v>
                </c:pt>
                <c:pt idx="89">
                  <c:v>3</c:v>
                </c:pt>
                <c:pt idx="90">
                  <c:v>4</c:v>
                </c:pt>
                <c:pt idx="91">
                  <c:v>1</c:v>
                </c:pt>
                <c:pt idx="92">
                  <c:v>3</c:v>
                </c:pt>
                <c:pt idx="93">
                  <c:v>1</c:v>
                </c:pt>
                <c:pt idx="94">
                  <c:v>3</c:v>
                </c:pt>
                <c:pt idx="95">
                  <c:v>3</c:v>
                </c:pt>
                <c:pt idx="96">
                  <c:v>3</c:v>
                </c:pt>
                <c:pt idx="97">
                  <c:v>3</c:v>
                </c:pt>
                <c:pt idx="98">
                  <c:v>4</c:v>
                </c:pt>
                <c:pt idx="99">
                  <c:v>2</c:v>
                </c:pt>
                <c:pt idx="100">
                  <c:v>3</c:v>
                </c:pt>
                <c:pt idx="101">
                  <c:v>1</c:v>
                </c:pt>
                <c:pt idx="102">
                  <c:v>4</c:v>
                </c:pt>
                <c:pt idx="103">
                  <c:v>4</c:v>
                </c:pt>
                <c:pt idx="104">
                  <c:v>1</c:v>
                </c:pt>
                <c:pt idx="105">
                  <c:v>3</c:v>
                </c:pt>
                <c:pt idx="106">
                  <c:v>2</c:v>
                </c:pt>
                <c:pt idx="107">
                  <c:v>1</c:v>
                </c:pt>
                <c:pt idx="108">
                  <c:v>4</c:v>
                </c:pt>
                <c:pt idx="109">
                  <c:v>4</c:v>
                </c:pt>
                <c:pt idx="110">
                  <c:v>1</c:v>
                </c:pt>
                <c:pt idx="111">
                  <c:v>4</c:v>
                </c:pt>
                <c:pt idx="112">
                  <c:v>4</c:v>
                </c:pt>
                <c:pt idx="113">
                  <c:v>3</c:v>
                </c:pt>
                <c:pt idx="114">
                  <c:v>1</c:v>
                </c:pt>
                <c:pt idx="115">
                  <c:v>3</c:v>
                </c:pt>
                <c:pt idx="116">
                  <c:v>4</c:v>
                </c:pt>
                <c:pt idx="117">
                  <c:v>3</c:v>
                </c:pt>
                <c:pt idx="118">
                  <c:v>1</c:v>
                </c:pt>
                <c:pt idx="119">
                  <c:v>1</c:v>
                </c:pt>
                <c:pt idx="120">
                  <c:v>3</c:v>
                </c:pt>
                <c:pt idx="121">
                  <c:v>1</c:v>
                </c:pt>
                <c:pt idx="122">
                  <c:v>4</c:v>
                </c:pt>
                <c:pt idx="123">
                  <c:v>3</c:v>
                </c:pt>
                <c:pt idx="124">
                  <c:v>3</c:v>
                </c:pt>
                <c:pt idx="125">
                  <c:v>4</c:v>
                </c:pt>
                <c:pt idx="126">
                  <c:v>4</c:v>
                </c:pt>
                <c:pt idx="127">
                  <c:v>3</c:v>
                </c:pt>
                <c:pt idx="128">
                  <c:v>3</c:v>
                </c:pt>
                <c:pt idx="129">
                  <c:v>1</c:v>
                </c:pt>
                <c:pt idx="130">
                  <c:v>1</c:v>
                </c:pt>
                <c:pt idx="131">
                  <c:v>1</c:v>
                </c:pt>
                <c:pt idx="132">
                  <c:v>2</c:v>
                </c:pt>
                <c:pt idx="133">
                  <c:v>2</c:v>
                </c:pt>
                <c:pt idx="134">
                  <c:v>2</c:v>
                </c:pt>
                <c:pt idx="135">
                  <c:v>3</c:v>
                </c:pt>
                <c:pt idx="136">
                  <c:v>4</c:v>
                </c:pt>
                <c:pt idx="137">
                  <c:v>4</c:v>
                </c:pt>
                <c:pt idx="138">
                  <c:v>3</c:v>
                </c:pt>
                <c:pt idx="139">
                  <c:v>3</c:v>
                </c:pt>
                <c:pt idx="140">
                  <c:v>2</c:v>
                </c:pt>
                <c:pt idx="141">
                  <c:v>3</c:v>
                </c:pt>
                <c:pt idx="142">
                  <c:v>3</c:v>
                </c:pt>
                <c:pt idx="143">
                  <c:v>3</c:v>
                </c:pt>
                <c:pt idx="144">
                  <c:v>1</c:v>
                </c:pt>
                <c:pt idx="145">
                  <c:v>4</c:v>
                </c:pt>
                <c:pt idx="146">
                  <c:v>4</c:v>
                </c:pt>
                <c:pt idx="147">
                  <c:v>3</c:v>
                </c:pt>
                <c:pt idx="148">
                  <c:v>3</c:v>
                </c:pt>
                <c:pt idx="149">
                  <c:v>3</c:v>
                </c:pt>
                <c:pt idx="150">
                  <c:v>4</c:v>
                </c:pt>
                <c:pt idx="151">
                  <c:v>4</c:v>
                </c:pt>
                <c:pt idx="152">
                  <c:v>3</c:v>
                </c:pt>
                <c:pt idx="153">
                  <c:v>3</c:v>
                </c:pt>
                <c:pt idx="154">
                  <c:v>3</c:v>
                </c:pt>
                <c:pt idx="155">
                  <c:v>3</c:v>
                </c:pt>
                <c:pt idx="156">
                  <c:v>4</c:v>
                </c:pt>
                <c:pt idx="157">
                  <c:v>3</c:v>
                </c:pt>
                <c:pt idx="158">
                  <c:v>4</c:v>
                </c:pt>
                <c:pt idx="159">
                  <c:v>1</c:v>
                </c:pt>
                <c:pt idx="160">
                  <c:v>2</c:v>
                </c:pt>
                <c:pt idx="161">
                  <c:v>1</c:v>
                </c:pt>
                <c:pt idx="162">
                  <c:v>3</c:v>
                </c:pt>
                <c:pt idx="163">
                  <c:v>4</c:v>
                </c:pt>
                <c:pt idx="164">
                  <c:v>3</c:v>
                </c:pt>
                <c:pt idx="165">
                  <c:v>3</c:v>
                </c:pt>
                <c:pt idx="166">
                  <c:v>1</c:v>
                </c:pt>
                <c:pt idx="167">
                  <c:v>3</c:v>
                </c:pt>
                <c:pt idx="168">
                  <c:v>3</c:v>
                </c:pt>
                <c:pt idx="169">
                  <c:v>4</c:v>
                </c:pt>
                <c:pt idx="170">
                  <c:v>2</c:v>
                </c:pt>
                <c:pt idx="171">
                  <c:v>4</c:v>
                </c:pt>
                <c:pt idx="172">
                  <c:v>4</c:v>
                </c:pt>
                <c:pt idx="173">
                  <c:v>2</c:v>
                </c:pt>
                <c:pt idx="174">
                  <c:v>4</c:v>
                </c:pt>
                <c:pt idx="175">
                  <c:v>1</c:v>
                </c:pt>
                <c:pt idx="176">
                  <c:v>4</c:v>
                </c:pt>
                <c:pt idx="177">
                  <c:v>4</c:v>
                </c:pt>
                <c:pt idx="178">
                  <c:v>4</c:v>
                </c:pt>
                <c:pt idx="179">
                  <c:v>4</c:v>
                </c:pt>
                <c:pt idx="180">
                  <c:v>4</c:v>
                </c:pt>
                <c:pt idx="181">
                  <c:v>4</c:v>
                </c:pt>
                <c:pt idx="182">
                  <c:v>3</c:v>
                </c:pt>
                <c:pt idx="183">
                  <c:v>4</c:v>
                </c:pt>
                <c:pt idx="184">
                  <c:v>4</c:v>
                </c:pt>
                <c:pt idx="185">
                  <c:v>4</c:v>
                </c:pt>
                <c:pt idx="186">
                  <c:v>4</c:v>
                </c:pt>
                <c:pt idx="187">
                  <c:v>3</c:v>
                </c:pt>
                <c:pt idx="188">
                  <c:v>3</c:v>
                </c:pt>
                <c:pt idx="189">
                  <c:v>4</c:v>
                </c:pt>
                <c:pt idx="190">
                  <c:v>1</c:v>
                </c:pt>
                <c:pt idx="191">
                  <c:v>1</c:v>
                </c:pt>
                <c:pt idx="192">
                  <c:v>2</c:v>
                </c:pt>
                <c:pt idx="193">
                  <c:v>3</c:v>
                </c:pt>
                <c:pt idx="194">
                  <c:v>4</c:v>
                </c:pt>
                <c:pt idx="195">
                  <c:v>4</c:v>
                </c:pt>
                <c:pt idx="196">
                  <c:v>4</c:v>
                </c:pt>
                <c:pt idx="197">
                  <c:v>4</c:v>
                </c:pt>
                <c:pt idx="198">
                  <c:v>4</c:v>
                </c:pt>
                <c:pt idx="199">
                  <c:v>1</c:v>
                </c:pt>
                <c:pt idx="200">
                  <c:v>1</c:v>
                </c:pt>
                <c:pt idx="201">
                  <c:v>1</c:v>
                </c:pt>
                <c:pt idx="202">
                  <c:v>3</c:v>
                </c:pt>
                <c:pt idx="203">
                  <c:v>3</c:v>
                </c:pt>
                <c:pt idx="204">
                  <c:v>3</c:v>
                </c:pt>
                <c:pt idx="205">
                  <c:v>1</c:v>
                </c:pt>
                <c:pt idx="206">
                  <c:v>1</c:v>
                </c:pt>
                <c:pt idx="207">
                  <c:v>3</c:v>
                </c:pt>
                <c:pt idx="208">
                  <c:v>3</c:v>
                </c:pt>
                <c:pt idx="209">
                  <c:v>2</c:v>
                </c:pt>
                <c:pt idx="210">
                  <c:v>4</c:v>
                </c:pt>
                <c:pt idx="211">
                  <c:v>4</c:v>
                </c:pt>
                <c:pt idx="212">
                  <c:v>3</c:v>
                </c:pt>
                <c:pt idx="213">
                  <c:v>4</c:v>
                </c:pt>
                <c:pt idx="214">
                  <c:v>2</c:v>
                </c:pt>
                <c:pt idx="215">
                  <c:v>4</c:v>
                </c:pt>
                <c:pt idx="216">
                  <c:v>3</c:v>
                </c:pt>
                <c:pt idx="217">
                  <c:v>4</c:v>
                </c:pt>
                <c:pt idx="218">
                  <c:v>3</c:v>
                </c:pt>
                <c:pt idx="219">
                  <c:v>1</c:v>
                </c:pt>
                <c:pt idx="220">
                  <c:v>1</c:v>
                </c:pt>
                <c:pt idx="221">
                  <c:v>1</c:v>
                </c:pt>
                <c:pt idx="222">
                  <c:v>4</c:v>
                </c:pt>
                <c:pt idx="223">
                  <c:v>4</c:v>
                </c:pt>
                <c:pt idx="224">
                  <c:v>1</c:v>
                </c:pt>
                <c:pt idx="225">
                  <c:v>4</c:v>
                </c:pt>
                <c:pt idx="226">
                  <c:v>4</c:v>
                </c:pt>
                <c:pt idx="227">
                  <c:v>4</c:v>
                </c:pt>
                <c:pt idx="228">
                  <c:v>3</c:v>
                </c:pt>
                <c:pt idx="229">
                  <c:v>1</c:v>
                </c:pt>
                <c:pt idx="230">
                  <c:v>4</c:v>
                </c:pt>
                <c:pt idx="231">
                  <c:v>4</c:v>
                </c:pt>
                <c:pt idx="232">
                  <c:v>4</c:v>
                </c:pt>
                <c:pt idx="233">
                  <c:v>1</c:v>
                </c:pt>
                <c:pt idx="234">
                  <c:v>3</c:v>
                </c:pt>
                <c:pt idx="235">
                  <c:v>4</c:v>
                </c:pt>
                <c:pt idx="236">
                  <c:v>4</c:v>
                </c:pt>
                <c:pt idx="237">
                  <c:v>3</c:v>
                </c:pt>
                <c:pt idx="238">
                  <c:v>1</c:v>
                </c:pt>
                <c:pt idx="239">
                  <c:v>3</c:v>
                </c:pt>
                <c:pt idx="240">
                  <c:v>3</c:v>
                </c:pt>
                <c:pt idx="241">
                  <c:v>3</c:v>
                </c:pt>
                <c:pt idx="242">
                  <c:v>3</c:v>
                </c:pt>
              </c:numCache>
            </c:numRef>
          </c:xVal>
          <c:yVal>
            <c:numRef>
              <c:f>'Table for MLR'!$O$2:$O$244</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3-1F94-430E-9881-1FE3B14B5FFB}"/>
            </c:ext>
          </c:extLst>
        </c:ser>
        <c:ser>
          <c:idx val="1"/>
          <c:order val="1"/>
          <c:tx>
            <c:v>Predicted tip</c:v>
          </c:tx>
          <c:spPr>
            <a:ln w="19050">
              <a:noFill/>
            </a:ln>
          </c:spPr>
          <c:xVal>
            <c:numRef>
              <c:f>'Table for MLR'!$K$2:$K$244</c:f>
              <c:numCache>
                <c:formatCode>General</c:formatCode>
                <c:ptCount val="243"/>
                <c:pt idx="0">
                  <c:v>3</c:v>
                </c:pt>
                <c:pt idx="1">
                  <c:v>2</c:v>
                </c:pt>
                <c:pt idx="2">
                  <c:v>3</c:v>
                </c:pt>
                <c:pt idx="3">
                  <c:v>3</c:v>
                </c:pt>
                <c:pt idx="4">
                  <c:v>4</c:v>
                </c:pt>
                <c:pt idx="5">
                  <c:v>3</c:v>
                </c:pt>
                <c:pt idx="6">
                  <c:v>3</c:v>
                </c:pt>
                <c:pt idx="7">
                  <c:v>3</c:v>
                </c:pt>
                <c:pt idx="8">
                  <c:v>1</c:v>
                </c:pt>
                <c:pt idx="9">
                  <c:v>3</c:v>
                </c:pt>
                <c:pt idx="10">
                  <c:v>4</c:v>
                </c:pt>
                <c:pt idx="11">
                  <c:v>1</c:v>
                </c:pt>
                <c:pt idx="12">
                  <c:v>1</c:v>
                </c:pt>
                <c:pt idx="13">
                  <c:v>3</c:v>
                </c:pt>
                <c:pt idx="14">
                  <c:v>3</c:v>
                </c:pt>
                <c:pt idx="15">
                  <c:v>3</c:v>
                </c:pt>
                <c:pt idx="16">
                  <c:v>1</c:v>
                </c:pt>
                <c:pt idx="17">
                  <c:v>3</c:v>
                </c:pt>
                <c:pt idx="18">
                  <c:v>2</c:v>
                </c:pt>
                <c:pt idx="19">
                  <c:v>2</c:v>
                </c:pt>
                <c:pt idx="20">
                  <c:v>1</c:v>
                </c:pt>
                <c:pt idx="21">
                  <c:v>1</c:v>
                </c:pt>
                <c:pt idx="22">
                  <c:v>1</c:v>
                </c:pt>
                <c:pt idx="23">
                  <c:v>1</c:v>
                </c:pt>
                <c:pt idx="24">
                  <c:v>4</c:v>
                </c:pt>
                <c:pt idx="25">
                  <c:v>3</c:v>
                </c:pt>
                <c:pt idx="26">
                  <c:v>4</c:v>
                </c:pt>
                <c:pt idx="27">
                  <c:v>4</c:v>
                </c:pt>
                <c:pt idx="28">
                  <c:v>2</c:v>
                </c:pt>
                <c:pt idx="29">
                  <c:v>3</c:v>
                </c:pt>
                <c:pt idx="30">
                  <c:v>1</c:v>
                </c:pt>
                <c:pt idx="31">
                  <c:v>3</c:v>
                </c:pt>
                <c:pt idx="32">
                  <c:v>4</c:v>
                </c:pt>
                <c:pt idx="33">
                  <c:v>4</c:v>
                </c:pt>
                <c:pt idx="34">
                  <c:v>1</c:v>
                </c:pt>
                <c:pt idx="35">
                  <c:v>4</c:v>
                </c:pt>
                <c:pt idx="36">
                  <c:v>1</c:v>
                </c:pt>
                <c:pt idx="37">
                  <c:v>3</c:v>
                </c:pt>
                <c:pt idx="38">
                  <c:v>3</c:v>
                </c:pt>
                <c:pt idx="39">
                  <c:v>1</c:v>
                </c:pt>
                <c:pt idx="40">
                  <c:v>1</c:v>
                </c:pt>
                <c:pt idx="41">
                  <c:v>2</c:v>
                </c:pt>
                <c:pt idx="42">
                  <c:v>4</c:v>
                </c:pt>
                <c:pt idx="43">
                  <c:v>3</c:v>
                </c:pt>
                <c:pt idx="44">
                  <c:v>3</c:v>
                </c:pt>
                <c:pt idx="45">
                  <c:v>4</c:v>
                </c:pt>
                <c:pt idx="46">
                  <c:v>3</c:v>
                </c:pt>
                <c:pt idx="47">
                  <c:v>3</c:v>
                </c:pt>
                <c:pt idx="48">
                  <c:v>3</c:v>
                </c:pt>
                <c:pt idx="49">
                  <c:v>3</c:v>
                </c:pt>
                <c:pt idx="50">
                  <c:v>1</c:v>
                </c:pt>
                <c:pt idx="51">
                  <c:v>1</c:v>
                </c:pt>
                <c:pt idx="52">
                  <c:v>1</c:v>
                </c:pt>
                <c:pt idx="53">
                  <c:v>1</c:v>
                </c:pt>
                <c:pt idx="54">
                  <c:v>1</c:v>
                </c:pt>
                <c:pt idx="55">
                  <c:v>1</c:v>
                </c:pt>
                <c:pt idx="56">
                  <c:v>1</c:v>
                </c:pt>
                <c:pt idx="57">
                  <c:v>1</c:v>
                </c:pt>
                <c:pt idx="58">
                  <c:v>1</c:v>
                </c:pt>
                <c:pt idx="59">
                  <c:v>4</c:v>
                </c:pt>
                <c:pt idx="60">
                  <c:v>4</c:v>
                </c:pt>
                <c:pt idx="61">
                  <c:v>4</c:v>
                </c:pt>
                <c:pt idx="62">
                  <c:v>4</c:v>
                </c:pt>
                <c:pt idx="63">
                  <c:v>4</c:v>
                </c:pt>
                <c:pt idx="64">
                  <c:v>4</c:v>
                </c:pt>
                <c:pt idx="65">
                  <c:v>3</c:v>
                </c:pt>
                <c:pt idx="66">
                  <c:v>4</c:v>
                </c:pt>
                <c:pt idx="67">
                  <c:v>4</c:v>
                </c:pt>
                <c:pt idx="68">
                  <c:v>4</c:v>
                </c:pt>
                <c:pt idx="69">
                  <c:v>1</c:v>
                </c:pt>
                <c:pt idx="70">
                  <c:v>1</c:v>
                </c:pt>
                <c:pt idx="71">
                  <c:v>1</c:v>
                </c:pt>
                <c:pt idx="72">
                  <c:v>3</c:v>
                </c:pt>
                <c:pt idx="73">
                  <c:v>2</c:v>
                </c:pt>
                <c:pt idx="74">
                  <c:v>3</c:v>
                </c:pt>
                <c:pt idx="75">
                  <c:v>3</c:v>
                </c:pt>
                <c:pt idx="76">
                  <c:v>3</c:v>
                </c:pt>
                <c:pt idx="77">
                  <c:v>3</c:v>
                </c:pt>
                <c:pt idx="78">
                  <c:v>1</c:v>
                </c:pt>
                <c:pt idx="79">
                  <c:v>1</c:v>
                </c:pt>
                <c:pt idx="80">
                  <c:v>1</c:v>
                </c:pt>
                <c:pt idx="81">
                  <c:v>3</c:v>
                </c:pt>
                <c:pt idx="82">
                  <c:v>4</c:v>
                </c:pt>
                <c:pt idx="83">
                  <c:v>3</c:v>
                </c:pt>
                <c:pt idx="84">
                  <c:v>1</c:v>
                </c:pt>
                <c:pt idx="85">
                  <c:v>3</c:v>
                </c:pt>
                <c:pt idx="86">
                  <c:v>2</c:v>
                </c:pt>
                <c:pt idx="87">
                  <c:v>3</c:v>
                </c:pt>
                <c:pt idx="88">
                  <c:v>3</c:v>
                </c:pt>
                <c:pt idx="89">
                  <c:v>3</c:v>
                </c:pt>
                <c:pt idx="90">
                  <c:v>4</c:v>
                </c:pt>
                <c:pt idx="91">
                  <c:v>1</c:v>
                </c:pt>
                <c:pt idx="92">
                  <c:v>3</c:v>
                </c:pt>
                <c:pt idx="93">
                  <c:v>1</c:v>
                </c:pt>
                <c:pt idx="94">
                  <c:v>3</c:v>
                </c:pt>
                <c:pt idx="95">
                  <c:v>3</c:v>
                </c:pt>
                <c:pt idx="96">
                  <c:v>3</c:v>
                </c:pt>
                <c:pt idx="97">
                  <c:v>3</c:v>
                </c:pt>
                <c:pt idx="98">
                  <c:v>4</c:v>
                </c:pt>
                <c:pt idx="99">
                  <c:v>2</c:v>
                </c:pt>
                <c:pt idx="100">
                  <c:v>3</c:v>
                </c:pt>
                <c:pt idx="101">
                  <c:v>1</c:v>
                </c:pt>
                <c:pt idx="102">
                  <c:v>4</c:v>
                </c:pt>
                <c:pt idx="103">
                  <c:v>4</c:v>
                </c:pt>
                <c:pt idx="104">
                  <c:v>1</c:v>
                </c:pt>
                <c:pt idx="105">
                  <c:v>3</c:v>
                </c:pt>
                <c:pt idx="106">
                  <c:v>2</c:v>
                </c:pt>
                <c:pt idx="107">
                  <c:v>1</c:v>
                </c:pt>
                <c:pt idx="108">
                  <c:v>4</c:v>
                </c:pt>
                <c:pt idx="109">
                  <c:v>4</c:v>
                </c:pt>
                <c:pt idx="110">
                  <c:v>1</c:v>
                </c:pt>
                <c:pt idx="111">
                  <c:v>4</c:v>
                </c:pt>
                <c:pt idx="112">
                  <c:v>4</c:v>
                </c:pt>
                <c:pt idx="113">
                  <c:v>3</c:v>
                </c:pt>
                <c:pt idx="114">
                  <c:v>1</c:v>
                </c:pt>
                <c:pt idx="115">
                  <c:v>3</c:v>
                </c:pt>
                <c:pt idx="116">
                  <c:v>4</c:v>
                </c:pt>
                <c:pt idx="117">
                  <c:v>3</c:v>
                </c:pt>
                <c:pt idx="118">
                  <c:v>1</c:v>
                </c:pt>
                <c:pt idx="119">
                  <c:v>1</c:v>
                </c:pt>
                <c:pt idx="120">
                  <c:v>3</c:v>
                </c:pt>
                <c:pt idx="121">
                  <c:v>1</c:v>
                </c:pt>
                <c:pt idx="122">
                  <c:v>4</c:v>
                </c:pt>
                <c:pt idx="123">
                  <c:v>3</c:v>
                </c:pt>
                <c:pt idx="124">
                  <c:v>3</c:v>
                </c:pt>
                <c:pt idx="125">
                  <c:v>4</c:v>
                </c:pt>
                <c:pt idx="126">
                  <c:v>4</c:v>
                </c:pt>
                <c:pt idx="127">
                  <c:v>3</c:v>
                </c:pt>
                <c:pt idx="128">
                  <c:v>3</c:v>
                </c:pt>
                <c:pt idx="129">
                  <c:v>1</c:v>
                </c:pt>
                <c:pt idx="130">
                  <c:v>1</c:v>
                </c:pt>
                <c:pt idx="131">
                  <c:v>1</c:v>
                </c:pt>
                <c:pt idx="132">
                  <c:v>2</c:v>
                </c:pt>
                <c:pt idx="133">
                  <c:v>2</c:v>
                </c:pt>
                <c:pt idx="134">
                  <c:v>2</c:v>
                </c:pt>
                <c:pt idx="135">
                  <c:v>3</c:v>
                </c:pt>
                <c:pt idx="136">
                  <c:v>4</c:v>
                </c:pt>
                <c:pt idx="137">
                  <c:v>4</c:v>
                </c:pt>
                <c:pt idx="138">
                  <c:v>3</c:v>
                </c:pt>
                <c:pt idx="139">
                  <c:v>3</c:v>
                </c:pt>
                <c:pt idx="140">
                  <c:v>2</c:v>
                </c:pt>
                <c:pt idx="141">
                  <c:v>3</c:v>
                </c:pt>
                <c:pt idx="142">
                  <c:v>3</c:v>
                </c:pt>
                <c:pt idx="143">
                  <c:v>3</c:v>
                </c:pt>
                <c:pt idx="144">
                  <c:v>1</c:v>
                </c:pt>
                <c:pt idx="145">
                  <c:v>4</c:v>
                </c:pt>
                <c:pt idx="146">
                  <c:v>4</c:v>
                </c:pt>
                <c:pt idx="147">
                  <c:v>3</c:v>
                </c:pt>
                <c:pt idx="148">
                  <c:v>3</c:v>
                </c:pt>
                <c:pt idx="149">
                  <c:v>3</c:v>
                </c:pt>
                <c:pt idx="150">
                  <c:v>4</c:v>
                </c:pt>
                <c:pt idx="151">
                  <c:v>4</c:v>
                </c:pt>
                <c:pt idx="152">
                  <c:v>3</c:v>
                </c:pt>
                <c:pt idx="153">
                  <c:v>3</c:v>
                </c:pt>
                <c:pt idx="154">
                  <c:v>3</c:v>
                </c:pt>
                <c:pt idx="155">
                  <c:v>3</c:v>
                </c:pt>
                <c:pt idx="156">
                  <c:v>4</c:v>
                </c:pt>
                <c:pt idx="157">
                  <c:v>3</c:v>
                </c:pt>
                <c:pt idx="158">
                  <c:v>4</c:v>
                </c:pt>
                <c:pt idx="159">
                  <c:v>1</c:v>
                </c:pt>
                <c:pt idx="160">
                  <c:v>2</c:v>
                </c:pt>
                <c:pt idx="161">
                  <c:v>1</c:v>
                </c:pt>
                <c:pt idx="162">
                  <c:v>3</c:v>
                </c:pt>
                <c:pt idx="163">
                  <c:v>4</c:v>
                </c:pt>
                <c:pt idx="164">
                  <c:v>3</c:v>
                </c:pt>
                <c:pt idx="165">
                  <c:v>3</c:v>
                </c:pt>
                <c:pt idx="166">
                  <c:v>1</c:v>
                </c:pt>
                <c:pt idx="167">
                  <c:v>3</c:v>
                </c:pt>
                <c:pt idx="168">
                  <c:v>3</c:v>
                </c:pt>
                <c:pt idx="169">
                  <c:v>4</c:v>
                </c:pt>
                <c:pt idx="170">
                  <c:v>2</c:v>
                </c:pt>
                <c:pt idx="171">
                  <c:v>4</c:v>
                </c:pt>
                <c:pt idx="172">
                  <c:v>4</c:v>
                </c:pt>
                <c:pt idx="173">
                  <c:v>2</c:v>
                </c:pt>
                <c:pt idx="174">
                  <c:v>4</c:v>
                </c:pt>
                <c:pt idx="175">
                  <c:v>1</c:v>
                </c:pt>
                <c:pt idx="176">
                  <c:v>4</c:v>
                </c:pt>
                <c:pt idx="177">
                  <c:v>4</c:v>
                </c:pt>
                <c:pt idx="178">
                  <c:v>4</c:v>
                </c:pt>
                <c:pt idx="179">
                  <c:v>4</c:v>
                </c:pt>
                <c:pt idx="180">
                  <c:v>4</c:v>
                </c:pt>
                <c:pt idx="181">
                  <c:v>4</c:v>
                </c:pt>
                <c:pt idx="182">
                  <c:v>3</c:v>
                </c:pt>
                <c:pt idx="183">
                  <c:v>4</c:v>
                </c:pt>
                <c:pt idx="184">
                  <c:v>4</c:v>
                </c:pt>
                <c:pt idx="185">
                  <c:v>4</c:v>
                </c:pt>
                <c:pt idx="186">
                  <c:v>4</c:v>
                </c:pt>
                <c:pt idx="187">
                  <c:v>3</c:v>
                </c:pt>
                <c:pt idx="188">
                  <c:v>3</c:v>
                </c:pt>
                <c:pt idx="189">
                  <c:v>4</c:v>
                </c:pt>
                <c:pt idx="190">
                  <c:v>1</c:v>
                </c:pt>
                <c:pt idx="191">
                  <c:v>1</c:v>
                </c:pt>
                <c:pt idx="192">
                  <c:v>2</c:v>
                </c:pt>
                <c:pt idx="193">
                  <c:v>3</c:v>
                </c:pt>
                <c:pt idx="194">
                  <c:v>4</c:v>
                </c:pt>
                <c:pt idx="195">
                  <c:v>4</c:v>
                </c:pt>
                <c:pt idx="196">
                  <c:v>4</c:v>
                </c:pt>
                <c:pt idx="197">
                  <c:v>4</c:v>
                </c:pt>
                <c:pt idx="198">
                  <c:v>4</c:v>
                </c:pt>
                <c:pt idx="199">
                  <c:v>1</c:v>
                </c:pt>
                <c:pt idx="200">
                  <c:v>1</c:v>
                </c:pt>
                <c:pt idx="201">
                  <c:v>1</c:v>
                </c:pt>
                <c:pt idx="202">
                  <c:v>3</c:v>
                </c:pt>
                <c:pt idx="203">
                  <c:v>3</c:v>
                </c:pt>
                <c:pt idx="204">
                  <c:v>3</c:v>
                </c:pt>
                <c:pt idx="205">
                  <c:v>1</c:v>
                </c:pt>
                <c:pt idx="206">
                  <c:v>1</c:v>
                </c:pt>
                <c:pt idx="207">
                  <c:v>3</c:v>
                </c:pt>
                <c:pt idx="208">
                  <c:v>3</c:v>
                </c:pt>
                <c:pt idx="209">
                  <c:v>2</c:v>
                </c:pt>
                <c:pt idx="210">
                  <c:v>4</c:v>
                </c:pt>
                <c:pt idx="211">
                  <c:v>4</c:v>
                </c:pt>
                <c:pt idx="212">
                  <c:v>3</c:v>
                </c:pt>
                <c:pt idx="213">
                  <c:v>4</c:v>
                </c:pt>
                <c:pt idx="214">
                  <c:v>2</c:v>
                </c:pt>
                <c:pt idx="215">
                  <c:v>4</c:v>
                </c:pt>
                <c:pt idx="216">
                  <c:v>3</c:v>
                </c:pt>
                <c:pt idx="217">
                  <c:v>4</c:v>
                </c:pt>
                <c:pt idx="218">
                  <c:v>3</c:v>
                </c:pt>
                <c:pt idx="219">
                  <c:v>1</c:v>
                </c:pt>
                <c:pt idx="220">
                  <c:v>1</c:v>
                </c:pt>
                <c:pt idx="221">
                  <c:v>1</c:v>
                </c:pt>
                <c:pt idx="222">
                  <c:v>4</c:v>
                </c:pt>
                <c:pt idx="223">
                  <c:v>4</c:v>
                </c:pt>
                <c:pt idx="224">
                  <c:v>1</c:v>
                </c:pt>
                <c:pt idx="225">
                  <c:v>4</c:v>
                </c:pt>
                <c:pt idx="226">
                  <c:v>4</c:v>
                </c:pt>
                <c:pt idx="227">
                  <c:v>4</c:v>
                </c:pt>
                <c:pt idx="228">
                  <c:v>3</c:v>
                </c:pt>
                <c:pt idx="229">
                  <c:v>1</c:v>
                </c:pt>
                <c:pt idx="230">
                  <c:v>4</c:v>
                </c:pt>
                <c:pt idx="231">
                  <c:v>4</c:v>
                </c:pt>
                <c:pt idx="232">
                  <c:v>4</c:v>
                </c:pt>
                <c:pt idx="233">
                  <c:v>1</c:v>
                </c:pt>
                <c:pt idx="234">
                  <c:v>3</c:v>
                </c:pt>
                <c:pt idx="235">
                  <c:v>4</c:v>
                </c:pt>
                <c:pt idx="236">
                  <c:v>4</c:v>
                </c:pt>
                <c:pt idx="237">
                  <c:v>3</c:v>
                </c:pt>
                <c:pt idx="238">
                  <c:v>1</c:v>
                </c:pt>
                <c:pt idx="239">
                  <c:v>3</c:v>
                </c:pt>
                <c:pt idx="240">
                  <c:v>3</c:v>
                </c:pt>
                <c:pt idx="241">
                  <c:v>3</c:v>
                </c:pt>
                <c:pt idx="242">
                  <c:v>3</c:v>
                </c:pt>
              </c:numCache>
            </c:numRef>
          </c:xVal>
          <c:yVal>
            <c:numRef>
              <c:f>RESULTS!$B$30:$B$272</c:f>
              <c:numCache>
                <c:formatCode>General</c:formatCode>
                <c:ptCount val="243"/>
                <c:pt idx="0">
                  <c:v>1.1095996404915578</c:v>
                </c:pt>
                <c:pt idx="1">
                  <c:v>1.4841849359235777</c:v>
                </c:pt>
                <c:pt idx="2">
                  <c:v>1.5764654790606023</c:v>
                </c:pt>
                <c:pt idx="3">
                  <c:v>2.1462628286011247</c:v>
                </c:pt>
                <c:pt idx="4">
                  <c:v>2.7225618258270394</c:v>
                </c:pt>
                <c:pt idx="5">
                  <c:v>2.2111743989497299</c:v>
                </c:pt>
                <c:pt idx="6">
                  <c:v>4.0532138100296944</c:v>
                </c:pt>
                <c:pt idx="7">
                  <c:v>2.022096405501502</c:v>
                </c:pt>
                <c:pt idx="8">
                  <c:v>1.8801975348081064</c:v>
                </c:pt>
                <c:pt idx="9">
                  <c:v>1.9806204573142274</c:v>
                </c:pt>
                <c:pt idx="10">
                  <c:v>1.9968629900402601</c:v>
                </c:pt>
                <c:pt idx="11">
                  <c:v>3.0100513488485108</c:v>
                </c:pt>
                <c:pt idx="12">
                  <c:v>1.7540146773646637</c:v>
                </c:pt>
                <c:pt idx="13">
                  <c:v>1.6881421281689521</c:v>
                </c:pt>
                <c:pt idx="14">
                  <c:v>1.9316034276383571</c:v>
                </c:pt>
                <c:pt idx="15">
                  <c:v>2.0466049203394374</c:v>
                </c:pt>
                <c:pt idx="16">
                  <c:v>1.8445076552278088</c:v>
                </c:pt>
                <c:pt idx="17">
                  <c:v>3.557518866126216</c:v>
                </c:pt>
                <c:pt idx="18">
                  <c:v>2.0395273180119471</c:v>
                </c:pt>
                <c:pt idx="19">
                  <c:v>2.1529049618030807</c:v>
                </c:pt>
                <c:pt idx="20">
                  <c:v>2.0819214646280342</c:v>
                </c:pt>
                <c:pt idx="21">
                  <c:v>2.8399304117224053</c:v>
                </c:pt>
                <c:pt idx="22">
                  <c:v>2.1309384943039045</c:v>
                </c:pt>
                <c:pt idx="23">
                  <c:v>1.8651153718309155</c:v>
                </c:pt>
                <c:pt idx="24">
                  <c:v>2.4905424060810581</c:v>
                </c:pt>
                <c:pt idx="25">
                  <c:v>2.0510566748076071</c:v>
                </c:pt>
                <c:pt idx="26">
                  <c:v>2.0213715048781951</c:v>
                </c:pt>
                <c:pt idx="27">
                  <c:v>2.5379355868469822</c:v>
                </c:pt>
                <c:pt idx="28">
                  <c:v>2.2865598705972809</c:v>
                </c:pt>
                <c:pt idx="29">
                  <c:v>1.9934256709665366</c:v>
                </c:pt>
                <c:pt idx="30">
                  <c:v>2.1969229573291145</c:v>
                </c:pt>
                <c:pt idx="31">
                  <c:v>2.4064301399576671</c:v>
                </c:pt>
                <c:pt idx="32">
                  <c:v>2.2340412828681804</c:v>
                </c:pt>
                <c:pt idx="33">
                  <c:v>2.2697311624484779</c:v>
                </c:pt>
                <c:pt idx="34">
                  <c:v>2.3430314111706512</c:v>
                </c:pt>
                <c:pt idx="35">
                  <c:v>2.052478466018651</c:v>
                </c:pt>
                <c:pt idx="36">
                  <c:v>1.9632796886731869</c:v>
                </c:pt>
                <c:pt idx="37">
                  <c:v>2.71116272652191</c:v>
                </c:pt>
                <c:pt idx="38">
                  <c:v>2.0180644432950023</c:v>
                </c:pt>
                <c:pt idx="39">
                  <c:v>2.2497105277492824</c:v>
                </c:pt>
                <c:pt idx="40">
                  <c:v>1.8522842532887092</c:v>
                </c:pt>
                <c:pt idx="41">
                  <c:v>1.6553600699902493</c:v>
                </c:pt>
                <c:pt idx="42">
                  <c:v>2.502115449776154</c:v>
                </c:pt>
                <c:pt idx="43">
                  <c:v>2.1644343185987411</c:v>
                </c:pt>
                <c:pt idx="44">
                  <c:v>1.9973264692013648</c:v>
                </c:pt>
                <c:pt idx="45">
                  <c:v>1.911083188107487</c:v>
                </c:pt>
                <c:pt idx="46">
                  <c:v>2.2916900687187889</c:v>
                </c:pt>
                <c:pt idx="47">
                  <c:v>2.2275908760657277</c:v>
                </c:pt>
                <c:pt idx="48">
                  <c:v>2.7437891839716793</c:v>
                </c:pt>
                <c:pt idx="49">
                  <c:v>2.2603216861161304</c:v>
                </c:pt>
                <c:pt idx="50">
                  <c:v>2.2696361241473761</c:v>
                </c:pt>
                <c:pt idx="51">
                  <c:v>2.5448855984811094</c:v>
                </c:pt>
                <c:pt idx="52">
                  <c:v>2.4467212816388382</c:v>
                </c:pt>
                <c:pt idx="53">
                  <c:v>2.1507338332114676</c:v>
                </c:pt>
                <c:pt idx="54">
                  <c:v>2.2336857295860169</c:v>
                </c:pt>
                <c:pt idx="55">
                  <c:v>2.0517571386736524</c:v>
                </c:pt>
                <c:pt idx="56">
                  <c:v>2.4118437797540846</c:v>
                </c:pt>
                <c:pt idx="57">
                  <c:v>2.4767544436215481</c:v>
                </c:pt>
                <c:pt idx="58">
                  <c:v>1.7493015014342914</c:v>
                </c:pt>
                <c:pt idx="59">
                  <c:v>2.3220721292359379</c:v>
                </c:pt>
                <c:pt idx="60">
                  <c:v>3.7484902528269517</c:v>
                </c:pt>
                <c:pt idx="61">
                  <c:v>3.297910633883375</c:v>
                </c:pt>
                <c:pt idx="62">
                  <c:v>2.9887262928509619</c:v>
                </c:pt>
                <c:pt idx="63">
                  <c:v>2.8240006518602421</c:v>
                </c:pt>
                <c:pt idx="64">
                  <c:v>2.3861713218889991</c:v>
                </c:pt>
                <c:pt idx="65">
                  <c:v>1.9971962117108344</c:v>
                </c:pt>
                <c:pt idx="66">
                  <c:v>2.697922147017433</c:v>
                </c:pt>
                <c:pt idx="67">
                  <c:v>2.3764835485660525</c:v>
                </c:pt>
                <c:pt idx="68">
                  <c:v>4.407707687554014</c:v>
                </c:pt>
                <c:pt idx="69">
                  <c:v>1.9432229283034215</c:v>
                </c:pt>
                <c:pt idx="70">
                  <c:v>2.2305964025655918</c:v>
                </c:pt>
                <c:pt idx="71">
                  <c:v>2.2420382822890152</c:v>
                </c:pt>
                <c:pt idx="72">
                  <c:v>3.9670682340340853</c:v>
                </c:pt>
                <c:pt idx="73">
                  <c:v>2.0092948684008682</c:v>
                </c:pt>
                <c:pt idx="74">
                  <c:v>3.5717383170060644</c:v>
                </c:pt>
                <c:pt idx="75">
                  <c:v>3.5572574446640139</c:v>
                </c:pt>
                <c:pt idx="76">
                  <c:v>3.0954964609780751</c:v>
                </c:pt>
                <c:pt idx="77">
                  <c:v>2.9383378063658472</c:v>
                </c:pt>
                <c:pt idx="78">
                  <c:v>2.2060878877276564</c:v>
                </c:pt>
                <c:pt idx="79">
                  <c:v>2.4277374139456782</c:v>
                </c:pt>
                <c:pt idx="80">
                  <c:v>2.5477135040393328</c:v>
                </c:pt>
                <c:pt idx="81">
                  <c:v>3.2463180907499831</c:v>
                </c:pt>
                <c:pt idx="82">
                  <c:v>3.9505799567097157</c:v>
                </c:pt>
                <c:pt idx="83">
                  <c:v>2.3734379084450619</c:v>
                </c:pt>
                <c:pt idx="84">
                  <c:v>3.3674403418612506</c:v>
                </c:pt>
                <c:pt idx="85">
                  <c:v>2.456520968791283</c:v>
                </c:pt>
                <c:pt idx="86">
                  <c:v>2.167787837151903</c:v>
                </c:pt>
                <c:pt idx="87">
                  <c:v>2.5545550281430236</c:v>
                </c:pt>
                <c:pt idx="88">
                  <c:v>2.1979775063446878</c:v>
                </c:pt>
                <c:pt idx="89">
                  <c:v>2.7183380339476697</c:v>
                </c:pt>
                <c:pt idx="90">
                  <c:v>3.0413027762107276</c:v>
                </c:pt>
                <c:pt idx="91">
                  <c:v>2.6267646021790538</c:v>
                </c:pt>
                <c:pt idx="92">
                  <c:v>2.9681363582573934</c:v>
                </c:pt>
                <c:pt idx="93">
                  <c:v>2.143323009213403</c:v>
                </c:pt>
                <c:pt idx="94">
                  <c:v>3.0601488324298511</c:v>
                </c:pt>
                <c:pt idx="95">
                  <c:v>3.368260280785659</c:v>
                </c:pt>
                <c:pt idx="96">
                  <c:v>2.6186542207960848</c:v>
                </c:pt>
                <c:pt idx="97">
                  <c:v>3.1110511324778711</c:v>
                </c:pt>
                <c:pt idx="98">
                  <c:v>2.2664566532575465</c:v>
                </c:pt>
                <c:pt idx="99">
                  <c:v>2.0120606401252576</c:v>
                </c:pt>
                <c:pt idx="100">
                  <c:v>5.3460132537704439</c:v>
                </c:pt>
                <c:pt idx="101">
                  <c:v>2.3855802520345311</c:v>
                </c:pt>
                <c:pt idx="102">
                  <c:v>2.4106798367269344</c:v>
                </c:pt>
                <c:pt idx="103">
                  <c:v>2.2777682754904398</c:v>
                </c:pt>
                <c:pt idx="104">
                  <c:v>2.5510923658308973</c:v>
                </c:pt>
                <c:pt idx="105">
                  <c:v>2.2460519008344835</c:v>
                </c:pt>
                <c:pt idx="106">
                  <c:v>2.5918434133948649</c:v>
                </c:pt>
                <c:pt idx="107">
                  <c:v>2.2544237036796546</c:v>
                </c:pt>
                <c:pt idx="108">
                  <c:v>2.7302331648061657</c:v>
                </c:pt>
                <c:pt idx="109">
                  <c:v>3.34200340056847</c:v>
                </c:pt>
                <c:pt idx="110">
                  <c:v>3.6493926150981384</c:v>
                </c:pt>
                <c:pt idx="111">
                  <c:v>2.090996251157172</c:v>
                </c:pt>
                <c:pt idx="112">
                  <c:v>2.3832131588402454</c:v>
                </c:pt>
                <c:pt idx="113">
                  <c:v>2.864446487789206</c:v>
                </c:pt>
                <c:pt idx="114">
                  <c:v>2.671198713415083</c:v>
                </c:pt>
                <c:pt idx="115">
                  <c:v>2.283206352044119</c:v>
                </c:pt>
                <c:pt idx="116">
                  <c:v>2.8863448316316855</c:v>
                </c:pt>
                <c:pt idx="117">
                  <c:v>2.9806261322486658</c:v>
                </c:pt>
                <c:pt idx="118">
                  <c:v>2.3185228963327158</c:v>
                </c:pt>
                <c:pt idx="119">
                  <c:v>2.9887365136316344</c:v>
                </c:pt>
                <c:pt idx="120">
                  <c:v>3.0802840405103531</c:v>
                </c:pt>
                <c:pt idx="121">
                  <c:v>3.6978092606200086</c:v>
                </c:pt>
                <c:pt idx="122">
                  <c:v>3.1715975189494015</c:v>
                </c:pt>
                <c:pt idx="123">
                  <c:v>2.9202974803399022</c:v>
                </c:pt>
                <c:pt idx="124">
                  <c:v>2.4876279299317394</c:v>
                </c:pt>
                <c:pt idx="125">
                  <c:v>2.8084718852503432</c:v>
                </c:pt>
                <c:pt idx="126">
                  <c:v>2.7849060055984824</c:v>
                </c:pt>
                <c:pt idx="127">
                  <c:v>4.8914275775102647</c:v>
                </c:pt>
                <c:pt idx="128">
                  <c:v>2.8520619728797079</c:v>
                </c:pt>
                <c:pt idx="129">
                  <c:v>3.1868201601977959</c:v>
                </c:pt>
                <c:pt idx="130">
                  <c:v>2.8010209476311521</c:v>
                </c:pt>
                <c:pt idx="131">
                  <c:v>3.035998530425887</c:v>
                </c:pt>
                <c:pt idx="132">
                  <c:v>3.6363513232220299</c:v>
                </c:pt>
                <c:pt idx="133">
                  <c:v>2.8860137151067846</c:v>
                </c:pt>
                <c:pt idx="134">
                  <c:v>2.3919426201132525</c:v>
                </c:pt>
                <c:pt idx="135">
                  <c:v>2.3510760854414778</c:v>
                </c:pt>
                <c:pt idx="136">
                  <c:v>2.6987345247129766</c:v>
                </c:pt>
                <c:pt idx="137">
                  <c:v>4.8339334786620887</c:v>
                </c:pt>
                <c:pt idx="138">
                  <c:v>4.9592973109076235</c:v>
                </c:pt>
                <c:pt idx="139">
                  <c:v>4.1369536545878862</c:v>
                </c:pt>
                <c:pt idx="140">
                  <c:v>2.812315694335648</c:v>
                </c:pt>
                <c:pt idx="141">
                  <c:v>3.3090045215535007</c:v>
                </c:pt>
                <c:pt idx="142">
                  <c:v>2.6125014716451309</c:v>
                </c:pt>
                <c:pt idx="143">
                  <c:v>2.4224549381209322</c:v>
                </c:pt>
                <c:pt idx="144">
                  <c:v>2.732277609185557</c:v>
                </c:pt>
                <c:pt idx="145">
                  <c:v>2.518952625634963</c:v>
                </c:pt>
                <c:pt idx="146">
                  <c:v>2.3984255793079665</c:v>
                </c:pt>
                <c:pt idx="147">
                  <c:v>2.8388650802746658</c:v>
                </c:pt>
                <c:pt idx="148">
                  <c:v>2.6477447475927209</c:v>
                </c:pt>
                <c:pt idx="149">
                  <c:v>4.186206200836061</c:v>
                </c:pt>
                <c:pt idx="150">
                  <c:v>4.1128175613151505</c:v>
                </c:pt>
                <c:pt idx="151">
                  <c:v>3.9681242511822941</c:v>
                </c:pt>
                <c:pt idx="152">
                  <c:v>3.5270931187096322</c:v>
                </c:pt>
                <c:pt idx="153">
                  <c:v>3.0991626491217388</c:v>
                </c:pt>
                <c:pt idx="154">
                  <c:v>2.4488487233310163</c:v>
                </c:pt>
                <c:pt idx="155">
                  <c:v>2.899689763736796</c:v>
                </c:pt>
                <c:pt idx="156">
                  <c:v>4.0138408667773362</c:v>
                </c:pt>
                <c:pt idx="157">
                  <c:v>2.8711492866923605</c:v>
                </c:pt>
                <c:pt idx="158">
                  <c:v>2.477606934938219</c:v>
                </c:pt>
                <c:pt idx="159">
                  <c:v>2.7326551826804266</c:v>
                </c:pt>
                <c:pt idx="160">
                  <c:v>3.1595090830400401</c:v>
                </c:pt>
                <c:pt idx="161">
                  <c:v>2.7992668412306747</c:v>
                </c:pt>
                <c:pt idx="162">
                  <c:v>2.7073921857776124</c:v>
                </c:pt>
                <c:pt idx="163">
                  <c:v>3.3165522505444605</c:v>
                </c:pt>
                <c:pt idx="164">
                  <c:v>3.1528928547279813</c:v>
                </c:pt>
                <c:pt idx="165">
                  <c:v>2.1257862759696895</c:v>
                </c:pt>
                <c:pt idx="166">
                  <c:v>2.611812696692394</c:v>
                </c:pt>
                <c:pt idx="167">
                  <c:v>3.6399738244662587</c:v>
                </c:pt>
                <c:pt idx="168">
                  <c:v>3.1085630960925865</c:v>
                </c:pt>
                <c:pt idx="169">
                  <c:v>3.5706979767217204</c:v>
                </c:pt>
                <c:pt idx="170">
                  <c:v>2.3231923853636527</c:v>
                </c:pt>
                <c:pt idx="171">
                  <c:v>3.2398330264095963</c:v>
                </c:pt>
                <c:pt idx="172">
                  <c:v>2.8956409260018985</c:v>
                </c:pt>
                <c:pt idx="173">
                  <c:v>3.098368053435733</c:v>
                </c:pt>
                <c:pt idx="174">
                  <c:v>2.7527261517814212</c:v>
                </c:pt>
                <c:pt idx="175">
                  <c:v>2.7247986615307944</c:v>
                </c:pt>
                <c:pt idx="176">
                  <c:v>3.4609865210742514</c:v>
                </c:pt>
                <c:pt idx="177">
                  <c:v>5.4613627385248229</c:v>
                </c:pt>
                <c:pt idx="178">
                  <c:v>3.1932522233392158</c:v>
                </c:pt>
                <c:pt idx="179">
                  <c:v>2.934027547168748</c:v>
                </c:pt>
                <c:pt idx="180">
                  <c:v>2.9215881075792747</c:v>
                </c:pt>
                <c:pt idx="181">
                  <c:v>4.2758934485060269</c:v>
                </c:pt>
                <c:pt idx="182">
                  <c:v>3.4743314531793619</c:v>
                </c:pt>
                <c:pt idx="183">
                  <c:v>3.7888933083376215</c:v>
                </c:pt>
                <c:pt idx="184">
                  <c:v>4.6277074599721919</c:v>
                </c:pt>
                <c:pt idx="185">
                  <c:v>2.7949092185824655</c:v>
                </c:pt>
                <c:pt idx="186">
                  <c:v>3.8275413509666731</c:v>
                </c:pt>
                <c:pt idx="187">
                  <c:v>3.0325509905714911</c:v>
                </c:pt>
                <c:pt idx="188">
                  <c:v>2.7507534043370354</c:v>
                </c:pt>
                <c:pt idx="189">
                  <c:v>3.11859886146883</c:v>
                </c:pt>
                <c:pt idx="190">
                  <c:v>3.9552789239088582</c:v>
                </c:pt>
                <c:pt idx="191">
                  <c:v>2.7645195968364513</c:v>
                </c:pt>
                <c:pt idx="192">
                  <c:v>3.4770459767754511</c:v>
                </c:pt>
                <c:pt idx="193">
                  <c:v>2.3440859601862245</c:v>
                </c:pt>
                <c:pt idx="194">
                  <c:v>4.8479686538525719</c:v>
                </c:pt>
                <c:pt idx="195">
                  <c:v>3.7195040786309495</c:v>
                </c:pt>
                <c:pt idx="196">
                  <c:v>2.597060182107469</c:v>
                </c:pt>
                <c:pt idx="197">
                  <c:v>1.9531100925281031</c:v>
                </c:pt>
                <c:pt idx="198">
                  <c:v>3.3639994495092189</c:v>
                </c:pt>
                <c:pt idx="199">
                  <c:v>2.5314272844138648</c:v>
                </c:pt>
                <c:pt idx="200">
                  <c:v>2.9071729495947265</c:v>
                </c:pt>
                <c:pt idx="201">
                  <c:v>3.2536969240072811</c:v>
                </c:pt>
                <c:pt idx="202">
                  <c:v>2.890001990413849</c:v>
                </c:pt>
                <c:pt idx="203">
                  <c:v>2.7205890783826545</c:v>
                </c:pt>
                <c:pt idx="204">
                  <c:v>3.0400121489713552</c:v>
                </c:pt>
                <c:pt idx="205">
                  <c:v>2.8725309642822774</c:v>
                </c:pt>
                <c:pt idx="206">
                  <c:v>4.586925328148598</c:v>
                </c:pt>
                <c:pt idx="207">
                  <c:v>3.3349257982409792</c:v>
                </c:pt>
                <c:pt idx="208">
                  <c:v>3.0769051787187882</c:v>
                </c:pt>
                <c:pt idx="209">
                  <c:v>2.4805503276042491</c:v>
                </c:pt>
                <c:pt idx="210">
                  <c:v>3.8436964066204693</c:v>
                </c:pt>
                <c:pt idx="211">
                  <c:v>4.423417046056243</c:v>
                </c:pt>
                <c:pt idx="212">
                  <c:v>4.6204455819553356</c:v>
                </c:pt>
                <c:pt idx="213">
                  <c:v>3.8182452565964597</c:v>
                </c:pt>
                <c:pt idx="214">
                  <c:v>5.0420314727194064</c:v>
                </c:pt>
                <c:pt idx="215">
                  <c:v>4.7946850518790374</c:v>
                </c:pt>
                <c:pt idx="216">
                  <c:v>4.1539714223390245</c:v>
                </c:pt>
                <c:pt idx="217">
                  <c:v>3.1798701485636682</c:v>
                </c:pt>
                <c:pt idx="218">
                  <c:v>3.3781567593098725</c:v>
                </c:pt>
                <c:pt idx="219">
                  <c:v>4.049069933993696</c:v>
                </c:pt>
                <c:pt idx="220">
                  <c:v>5.4489899197739922</c:v>
                </c:pt>
                <c:pt idx="221">
                  <c:v>4.3277006519781303</c:v>
                </c:pt>
                <c:pt idx="222">
                  <c:v>6.3249233034287702</c:v>
                </c:pt>
                <c:pt idx="223">
                  <c:v>3.5595974415492306</c:v>
                </c:pt>
                <c:pt idx="224">
                  <c:v>5.4187996889297132</c:v>
                </c:pt>
                <c:pt idx="225">
                  <c:v>4.2556279829349943</c:v>
                </c:pt>
                <c:pt idx="226">
                  <c:v>4.4596837867597792</c:v>
                </c:pt>
                <c:pt idx="227">
                  <c:v>1.6949583090342406</c:v>
                </c:pt>
                <c:pt idx="228">
                  <c:v>3.748953731988057</c:v>
                </c:pt>
                <c:pt idx="229">
                  <c:v>4.7111420856500192</c:v>
                </c:pt>
                <c:pt idx="230">
                  <c:v>4.7522664685056881</c:v>
                </c:pt>
                <c:pt idx="231">
                  <c:v>4.2999318366804928</c:v>
                </c:pt>
                <c:pt idx="232">
                  <c:v>3.2107156882419221</c:v>
                </c:pt>
                <c:pt idx="233">
                  <c:v>3.3706340214823092</c:v>
                </c:pt>
                <c:pt idx="234">
                  <c:v>3.9428211406583529</c:v>
                </c:pt>
                <c:pt idx="235">
                  <c:v>4.4884588738953788</c:v>
                </c:pt>
                <c:pt idx="236">
                  <c:v>3.5455622663587478</c:v>
                </c:pt>
                <c:pt idx="237">
                  <c:v>3.825542698632391</c:v>
                </c:pt>
                <c:pt idx="238">
                  <c:v>4.9744786471157187</c:v>
                </c:pt>
                <c:pt idx="239">
                  <c:v>5.9314156092125625</c:v>
                </c:pt>
                <c:pt idx="240">
                  <c:v>5.0971834695366924</c:v>
                </c:pt>
                <c:pt idx="241">
                  <c:v>5.9370714203290085</c:v>
                </c:pt>
                <c:pt idx="242">
                  <c:v>5.9230362451385261</c:v>
                </c:pt>
              </c:numCache>
            </c:numRef>
          </c:yVal>
          <c:smooth val="0"/>
          <c:extLst>
            <c:ext xmlns:c16="http://schemas.microsoft.com/office/drawing/2014/chart" uri="{C3380CC4-5D6E-409C-BE32-E72D297353CC}">
              <c16:uniqueId val="{00000004-1F94-430E-9881-1FE3B14B5FFB}"/>
            </c:ext>
          </c:extLst>
        </c:ser>
        <c:dLbls>
          <c:showLegendKey val="0"/>
          <c:showVal val="0"/>
          <c:showCatName val="0"/>
          <c:showSerName val="0"/>
          <c:showPercent val="0"/>
          <c:showBubbleSize val="0"/>
        </c:dLbls>
        <c:axId val="49331728"/>
        <c:axId val="49332976"/>
      </c:scatterChart>
      <c:valAx>
        <c:axId val="49331728"/>
        <c:scaling>
          <c:orientation val="minMax"/>
        </c:scaling>
        <c:delete val="0"/>
        <c:axPos val="b"/>
        <c:title>
          <c:tx>
            <c:rich>
              <a:bodyPr/>
              <a:lstStyle/>
              <a:p>
                <a:pPr>
                  <a:defRPr/>
                </a:pPr>
                <a:r>
                  <a:rPr lang="en-GB"/>
                  <a:t>Encode Day 1-Thur 2-Fri 3-Sat</a:t>
                </a:r>
                <a:r>
                  <a:rPr lang="en-GB" baseline="0"/>
                  <a:t> 4-Sun</a:t>
                </a:r>
                <a:endParaRPr lang="en-GB"/>
              </a:p>
            </c:rich>
          </c:tx>
          <c:overlay val="0"/>
        </c:title>
        <c:numFmt formatCode="General" sourceLinked="1"/>
        <c:majorTickMark val="out"/>
        <c:minorTickMark val="none"/>
        <c:tickLblPos val="nextTo"/>
        <c:crossAx val="49332976"/>
        <c:crosses val="autoZero"/>
        <c:crossBetween val="midCat"/>
      </c:valAx>
      <c:valAx>
        <c:axId val="49332976"/>
        <c:scaling>
          <c:orientation val="minMax"/>
        </c:scaling>
        <c:delete val="0"/>
        <c:axPos val="l"/>
        <c:title>
          <c:tx>
            <c:rich>
              <a:bodyPr/>
              <a:lstStyle/>
              <a:p>
                <a:pPr>
                  <a:defRPr/>
                </a:pPr>
                <a:r>
                  <a:rPr lang="en-GB"/>
                  <a:t>tip</a:t>
                </a:r>
              </a:p>
            </c:rich>
          </c:tx>
          <c:overlay val="0"/>
        </c:title>
        <c:numFmt formatCode="General" sourceLinked="1"/>
        <c:majorTickMark val="out"/>
        <c:minorTickMark val="none"/>
        <c:tickLblPos val="nextTo"/>
        <c:crossAx val="49331728"/>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Encode Time Line Fit  Plot</a:t>
            </a:r>
          </a:p>
        </c:rich>
      </c:tx>
      <c:overlay val="0"/>
    </c:title>
    <c:autoTitleDeleted val="0"/>
    <c:plotArea>
      <c:layout/>
      <c:scatterChart>
        <c:scatterStyle val="lineMarker"/>
        <c:varyColors val="0"/>
        <c:ser>
          <c:idx val="0"/>
          <c:order val="0"/>
          <c:tx>
            <c:v>tip</c:v>
          </c:tx>
          <c:spPr>
            <a:ln w="19050">
              <a:noFill/>
            </a:ln>
          </c:spPr>
          <c:xVal>
            <c:numRef>
              <c:f>'Table for MLR'!$L$2:$L$244</c:f>
              <c:numCache>
                <c:formatCode>General</c:formatCode>
                <c:ptCount val="243"/>
                <c:pt idx="0">
                  <c:v>1</c:v>
                </c:pt>
                <c:pt idx="1">
                  <c:v>1</c:v>
                </c:pt>
                <c:pt idx="2">
                  <c:v>1</c:v>
                </c:pt>
                <c:pt idx="3">
                  <c:v>1</c:v>
                </c:pt>
                <c:pt idx="4">
                  <c:v>1</c:v>
                </c:pt>
                <c:pt idx="5">
                  <c:v>1</c:v>
                </c:pt>
                <c:pt idx="6">
                  <c:v>1</c:v>
                </c:pt>
                <c:pt idx="7">
                  <c:v>1</c:v>
                </c:pt>
                <c:pt idx="8">
                  <c:v>2</c:v>
                </c:pt>
                <c:pt idx="9">
                  <c:v>1</c:v>
                </c:pt>
                <c:pt idx="10">
                  <c:v>1</c:v>
                </c:pt>
                <c:pt idx="11">
                  <c:v>2</c:v>
                </c:pt>
                <c:pt idx="12">
                  <c:v>2</c:v>
                </c:pt>
                <c:pt idx="13">
                  <c:v>1</c:v>
                </c:pt>
                <c:pt idx="14">
                  <c:v>1</c:v>
                </c:pt>
                <c:pt idx="15">
                  <c:v>1</c:v>
                </c:pt>
                <c:pt idx="16">
                  <c:v>2</c:v>
                </c:pt>
                <c:pt idx="17">
                  <c:v>1</c:v>
                </c:pt>
                <c:pt idx="18">
                  <c:v>1</c:v>
                </c:pt>
                <c:pt idx="19">
                  <c:v>1</c:v>
                </c:pt>
                <c:pt idx="20">
                  <c:v>2</c:v>
                </c:pt>
                <c:pt idx="21">
                  <c:v>2</c:v>
                </c:pt>
                <c:pt idx="22">
                  <c:v>2</c:v>
                </c:pt>
                <c:pt idx="23">
                  <c:v>2</c:v>
                </c:pt>
                <c:pt idx="24">
                  <c:v>1</c:v>
                </c:pt>
                <c:pt idx="25">
                  <c:v>1</c:v>
                </c:pt>
                <c:pt idx="26">
                  <c:v>1</c:v>
                </c:pt>
                <c:pt idx="27">
                  <c:v>1</c:v>
                </c:pt>
                <c:pt idx="28">
                  <c:v>2</c:v>
                </c:pt>
                <c:pt idx="29">
                  <c:v>1</c:v>
                </c:pt>
                <c:pt idx="30">
                  <c:v>2</c:v>
                </c:pt>
                <c:pt idx="31">
                  <c:v>1</c:v>
                </c:pt>
                <c:pt idx="32">
                  <c:v>1</c:v>
                </c:pt>
                <c:pt idx="33">
                  <c:v>1</c:v>
                </c:pt>
                <c:pt idx="34">
                  <c:v>2</c:v>
                </c:pt>
                <c:pt idx="35">
                  <c:v>1</c:v>
                </c:pt>
                <c:pt idx="36">
                  <c:v>2</c:v>
                </c:pt>
                <c:pt idx="37">
                  <c:v>1</c:v>
                </c:pt>
                <c:pt idx="38">
                  <c:v>1</c:v>
                </c:pt>
                <c:pt idx="39">
                  <c:v>2</c:v>
                </c:pt>
                <c:pt idx="40">
                  <c:v>2</c:v>
                </c:pt>
                <c:pt idx="41">
                  <c:v>2</c:v>
                </c:pt>
                <c:pt idx="42">
                  <c:v>1</c:v>
                </c:pt>
                <c:pt idx="43">
                  <c:v>1</c:v>
                </c:pt>
                <c:pt idx="44">
                  <c:v>1</c:v>
                </c:pt>
                <c:pt idx="45">
                  <c:v>1</c:v>
                </c:pt>
                <c:pt idx="46">
                  <c:v>1</c:v>
                </c:pt>
                <c:pt idx="47">
                  <c:v>1</c:v>
                </c:pt>
                <c:pt idx="48">
                  <c:v>1</c:v>
                </c:pt>
                <c:pt idx="49">
                  <c:v>1</c:v>
                </c:pt>
                <c:pt idx="50">
                  <c:v>2</c:v>
                </c:pt>
                <c:pt idx="51">
                  <c:v>2</c:v>
                </c:pt>
                <c:pt idx="52">
                  <c:v>2</c:v>
                </c:pt>
                <c:pt idx="53">
                  <c:v>2</c:v>
                </c:pt>
                <c:pt idx="54">
                  <c:v>2</c:v>
                </c:pt>
                <c:pt idx="55">
                  <c:v>2</c:v>
                </c:pt>
                <c:pt idx="56">
                  <c:v>2</c:v>
                </c:pt>
                <c:pt idx="57">
                  <c:v>2</c:v>
                </c:pt>
                <c:pt idx="58">
                  <c:v>2</c:v>
                </c:pt>
                <c:pt idx="59">
                  <c:v>1</c:v>
                </c:pt>
                <c:pt idx="60">
                  <c:v>1</c:v>
                </c:pt>
                <c:pt idx="61">
                  <c:v>1</c:v>
                </c:pt>
                <c:pt idx="62">
                  <c:v>1</c:v>
                </c:pt>
                <c:pt idx="63">
                  <c:v>1</c:v>
                </c:pt>
                <c:pt idx="64">
                  <c:v>1</c:v>
                </c:pt>
                <c:pt idx="65">
                  <c:v>1</c:v>
                </c:pt>
                <c:pt idx="66">
                  <c:v>1</c:v>
                </c:pt>
                <c:pt idx="67">
                  <c:v>1</c:v>
                </c:pt>
                <c:pt idx="68">
                  <c:v>1</c:v>
                </c:pt>
                <c:pt idx="69">
                  <c:v>2</c:v>
                </c:pt>
                <c:pt idx="70">
                  <c:v>2</c:v>
                </c:pt>
                <c:pt idx="71">
                  <c:v>2</c:v>
                </c:pt>
                <c:pt idx="72">
                  <c:v>1</c:v>
                </c:pt>
                <c:pt idx="73">
                  <c:v>2</c:v>
                </c:pt>
                <c:pt idx="74">
                  <c:v>1</c:v>
                </c:pt>
                <c:pt idx="75">
                  <c:v>1</c:v>
                </c:pt>
                <c:pt idx="76">
                  <c:v>1</c:v>
                </c:pt>
                <c:pt idx="77">
                  <c:v>1</c:v>
                </c:pt>
                <c:pt idx="78">
                  <c:v>2</c:v>
                </c:pt>
                <c:pt idx="79">
                  <c:v>2</c:v>
                </c:pt>
                <c:pt idx="80">
                  <c:v>2</c:v>
                </c:pt>
                <c:pt idx="81">
                  <c:v>1</c:v>
                </c:pt>
                <c:pt idx="82">
                  <c:v>1</c:v>
                </c:pt>
                <c:pt idx="83">
                  <c:v>1</c:v>
                </c:pt>
                <c:pt idx="84">
                  <c:v>2</c:v>
                </c:pt>
                <c:pt idx="85">
                  <c:v>1</c:v>
                </c:pt>
                <c:pt idx="86">
                  <c:v>2</c:v>
                </c:pt>
                <c:pt idx="87">
                  <c:v>1</c:v>
                </c:pt>
                <c:pt idx="88">
                  <c:v>1</c:v>
                </c:pt>
                <c:pt idx="89">
                  <c:v>1</c:v>
                </c:pt>
                <c:pt idx="90">
                  <c:v>1</c:v>
                </c:pt>
                <c:pt idx="91">
                  <c:v>2</c:v>
                </c:pt>
                <c:pt idx="92">
                  <c:v>1</c:v>
                </c:pt>
                <c:pt idx="93">
                  <c:v>2</c:v>
                </c:pt>
                <c:pt idx="94">
                  <c:v>1</c:v>
                </c:pt>
                <c:pt idx="95">
                  <c:v>1</c:v>
                </c:pt>
                <c:pt idx="96">
                  <c:v>1</c:v>
                </c:pt>
                <c:pt idx="97">
                  <c:v>1</c:v>
                </c:pt>
                <c:pt idx="98">
                  <c:v>1</c:v>
                </c:pt>
                <c:pt idx="99">
                  <c:v>1</c:v>
                </c:pt>
                <c:pt idx="100">
                  <c:v>1</c:v>
                </c:pt>
                <c:pt idx="101">
                  <c:v>2</c:v>
                </c:pt>
                <c:pt idx="102">
                  <c:v>1</c:v>
                </c:pt>
                <c:pt idx="103">
                  <c:v>1</c:v>
                </c:pt>
                <c:pt idx="104">
                  <c:v>2</c:v>
                </c:pt>
                <c:pt idx="105">
                  <c:v>1</c:v>
                </c:pt>
                <c:pt idx="106">
                  <c:v>2</c:v>
                </c:pt>
                <c:pt idx="107">
                  <c:v>2</c:v>
                </c:pt>
                <c:pt idx="108">
                  <c:v>1</c:v>
                </c:pt>
                <c:pt idx="109">
                  <c:v>1</c:v>
                </c:pt>
                <c:pt idx="110">
                  <c:v>2</c:v>
                </c:pt>
                <c:pt idx="111">
                  <c:v>1</c:v>
                </c:pt>
                <c:pt idx="112">
                  <c:v>1</c:v>
                </c:pt>
                <c:pt idx="113">
                  <c:v>1</c:v>
                </c:pt>
                <c:pt idx="114">
                  <c:v>2</c:v>
                </c:pt>
                <c:pt idx="115">
                  <c:v>1</c:v>
                </c:pt>
                <c:pt idx="116">
                  <c:v>1</c:v>
                </c:pt>
                <c:pt idx="117">
                  <c:v>1</c:v>
                </c:pt>
                <c:pt idx="118">
                  <c:v>2</c:v>
                </c:pt>
                <c:pt idx="119">
                  <c:v>2</c:v>
                </c:pt>
                <c:pt idx="120">
                  <c:v>1</c:v>
                </c:pt>
                <c:pt idx="121">
                  <c:v>2</c:v>
                </c:pt>
                <c:pt idx="122">
                  <c:v>1</c:v>
                </c:pt>
                <c:pt idx="123">
                  <c:v>1</c:v>
                </c:pt>
                <c:pt idx="124">
                  <c:v>1</c:v>
                </c:pt>
                <c:pt idx="125">
                  <c:v>1</c:v>
                </c:pt>
                <c:pt idx="126">
                  <c:v>1</c:v>
                </c:pt>
                <c:pt idx="127">
                  <c:v>1</c:v>
                </c:pt>
                <c:pt idx="128">
                  <c:v>1</c:v>
                </c:pt>
                <c:pt idx="129">
                  <c:v>2</c:v>
                </c:pt>
                <c:pt idx="130">
                  <c:v>2</c:v>
                </c:pt>
                <c:pt idx="131">
                  <c:v>2</c:v>
                </c:pt>
                <c:pt idx="132">
                  <c:v>1</c:v>
                </c:pt>
                <c:pt idx="133">
                  <c:v>1</c:v>
                </c:pt>
                <c:pt idx="134">
                  <c:v>1</c:v>
                </c:pt>
                <c:pt idx="135">
                  <c:v>1</c:v>
                </c:pt>
                <c:pt idx="136">
                  <c:v>1</c:v>
                </c:pt>
                <c:pt idx="137">
                  <c:v>1</c:v>
                </c:pt>
                <c:pt idx="138">
                  <c:v>1</c:v>
                </c:pt>
                <c:pt idx="139">
                  <c:v>1</c:v>
                </c:pt>
                <c:pt idx="140">
                  <c:v>2</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2</c:v>
                </c:pt>
                <c:pt idx="160">
                  <c:v>1</c:v>
                </c:pt>
                <c:pt idx="161">
                  <c:v>2</c:v>
                </c:pt>
                <c:pt idx="162">
                  <c:v>1</c:v>
                </c:pt>
                <c:pt idx="163">
                  <c:v>1</c:v>
                </c:pt>
                <c:pt idx="164">
                  <c:v>1</c:v>
                </c:pt>
                <c:pt idx="165">
                  <c:v>1</c:v>
                </c:pt>
                <c:pt idx="166">
                  <c:v>2</c:v>
                </c:pt>
                <c:pt idx="167">
                  <c:v>1</c:v>
                </c:pt>
                <c:pt idx="168">
                  <c:v>1</c:v>
                </c:pt>
                <c:pt idx="169">
                  <c:v>1</c:v>
                </c:pt>
                <c:pt idx="170">
                  <c:v>2</c:v>
                </c:pt>
                <c:pt idx="171">
                  <c:v>1</c:v>
                </c:pt>
                <c:pt idx="172">
                  <c:v>1</c:v>
                </c:pt>
                <c:pt idx="173">
                  <c:v>1</c:v>
                </c:pt>
                <c:pt idx="174">
                  <c:v>1</c:v>
                </c:pt>
                <c:pt idx="175">
                  <c:v>2</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2</c:v>
                </c:pt>
                <c:pt idx="191">
                  <c:v>2</c:v>
                </c:pt>
                <c:pt idx="192">
                  <c:v>1</c:v>
                </c:pt>
                <c:pt idx="193">
                  <c:v>1</c:v>
                </c:pt>
                <c:pt idx="194">
                  <c:v>1</c:v>
                </c:pt>
                <c:pt idx="195">
                  <c:v>1</c:v>
                </c:pt>
                <c:pt idx="196">
                  <c:v>1</c:v>
                </c:pt>
                <c:pt idx="197">
                  <c:v>1</c:v>
                </c:pt>
                <c:pt idx="198">
                  <c:v>1</c:v>
                </c:pt>
                <c:pt idx="199">
                  <c:v>2</c:v>
                </c:pt>
                <c:pt idx="200">
                  <c:v>2</c:v>
                </c:pt>
                <c:pt idx="201">
                  <c:v>2</c:v>
                </c:pt>
                <c:pt idx="202">
                  <c:v>1</c:v>
                </c:pt>
                <c:pt idx="203">
                  <c:v>1</c:v>
                </c:pt>
                <c:pt idx="204">
                  <c:v>1</c:v>
                </c:pt>
                <c:pt idx="205">
                  <c:v>2</c:v>
                </c:pt>
                <c:pt idx="206">
                  <c:v>2</c:v>
                </c:pt>
                <c:pt idx="207">
                  <c:v>1</c:v>
                </c:pt>
                <c:pt idx="208">
                  <c:v>1</c:v>
                </c:pt>
                <c:pt idx="209">
                  <c:v>1</c:v>
                </c:pt>
                <c:pt idx="210">
                  <c:v>1</c:v>
                </c:pt>
                <c:pt idx="211">
                  <c:v>1</c:v>
                </c:pt>
                <c:pt idx="212">
                  <c:v>1</c:v>
                </c:pt>
                <c:pt idx="213">
                  <c:v>1</c:v>
                </c:pt>
                <c:pt idx="214">
                  <c:v>1</c:v>
                </c:pt>
                <c:pt idx="215">
                  <c:v>1</c:v>
                </c:pt>
                <c:pt idx="216">
                  <c:v>1</c:v>
                </c:pt>
                <c:pt idx="217">
                  <c:v>1</c:v>
                </c:pt>
                <c:pt idx="218">
                  <c:v>1</c:v>
                </c:pt>
                <c:pt idx="219">
                  <c:v>2</c:v>
                </c:pt>
                <c:pt idx="220">
                  <c:v>2</c:v>
                </c:pt>
                <c:pt idx="221">
                  <c:v>2</c:v>
                </c:pt>
                <c:pt idx="222">
                  <c:v>1</c:v>
                </c:pt>
                <c:pt idx="223">
                  <c:v>1</c:v>
                </c:pt>
                <c:pt idx="224">
                  <c:v>2</c:v>
                </c:pt>
                <c:pt idx="225">
                  <c:v>1</c:v>
                </c:pt>
                <c:pt idx="226">
                  <c:v>1</c:v>
                </c:pt>
                <c:pt idx="227">
                  <c:v>1</c:v>
                </c:pt>
                <c:pt idx="228">
                  <c:v>1</c:v>
                </c:pt>
                <c:pt idx="229">
                  <c:v>2</c:v>
                </c:pt>
                <c:pt idx="230">
                  <c:v>1</c:v>
                </c:pt>
                <c:pt idx="231">
                  <c:v>1</c:v>
                </c:pt>
                <c:pt idx="232">
                  <c:v>1</c:v>
                </c:pt>
                <c:pt idx="233">
                  <c:v>2</c:v>
                </c:pt>
                <c:pt idx="234">
                  <c:v>1</c:v>
                </c:pt>
                <c:pt idx="235">
                  <c:v>1</c:v>
                </c:pt>
                <c:pt idx="236">
                  <c:v>1</c:v>
                </c:pt>
                <c:pt idx="237">
                  <c:v>1</c:v>
                </c:pt>
                <c:pt idx="238">
                  <c:v>2</c:v>
                </c:pt>
                <c:pt idx="239">
                  <c:v>1</c:v>
                </c:pt>
                <c:pt idx="240">
                  <c:v>1</c:v>
                </c:pt>
                <c:pt idx="241">
                  <c:v>1</c:v>
                </c:pt>
                <c:pt idx="242">
                  <c:v>1</c:v>
                </c:pt>
              </c:numCache>
            </c:numRef>
          </c:xVal>
          <c:yVal>
            <c:numRef>
              <c:f>'Table for MLR'!$O$2:$O$244</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3-52B2-41DF-A3F6-44A2A6E52202}"/>
            </c:ext>
          </c:extLst>
        </c:ser>
        <c:ser>
          <c:idx val="1"/>
          <c:order val="1"/>
          <c:tx>
            <c:v>Predicted tip</c:v>
          </c:tx>
          <c:spPr>
            <a:ln w="19050">
              <a:noFill/>
            </a:ln>
          </c:spPr>
          <c:xVal>
            <c:numRef>
              <c:f>'Table for MLR'!$L$2:$L$244</c:f>
              <c:numCache>
                <c:formatCode>General</c:formatCode>
                <c:ptCount val="243"/>
                <c:pt idx="0">
                  <c:v>1</c:v>
                </c:pt>
                <c:pt idx="1">
                  <c:v>1</c:v>
                </c:pt>
                <c:pt idx="2">
                  <c:v>1</c:v>
                </c:pt>
                <c:pt idx="3">
                  <c:v>1</c:v>
                </c:pt>
                <c:pt idx="4">
                  <c:v>1</c:v>
                </c:pt>
                <c:pt idx="5">
                  <c:v>1</c:v>
                </c:pt>
                <c:pt idx="6">
                  <c:v>1</c:v>
                </c:pt>
                <c:pt idx="7">
                  <c:v>1</c:v>
                </c:pt>
                <c:pt idx="8">
                  <c:v>2</c:v>
                </c:pt>
                <c:pt idx="9">
                  <c:v>1</c:v>
                </c:pt>
                <c:pt idx="10">
                  <c:v>1</c:v>
                </c:pt>
                <c:pt idx="11">
                  <c:v>2</c:v>
                </c:pt>
                <c:pt idx="12">
                  <c:v>2</c:v>
                </c:pt>
                <c:pt idx="13">
                  <c:v>1</c:v>
                </c:pt>
                <c:pt idx="14">
                  <c:v>1</c:v>
                </c:pt>
                <c:pt idx="15">
                  <c:v>1</c:v>
                </c:pt>
                <c:pt idx="16">
                  <c:v>2</c:v>
                </c:pt>
                <c:pt idx="17">
                  <c:v>1</c:v>
                </c:pt>
                <c:pt idx="18">
                  <c:v>1</c:v>
                </c:pt>
                <c:pt idx="19">
                  <c:v>1</c:v>
                </c:pt>
                <c:pt idx="20">
                  <c:v>2</c:v>
                </c:pt>
                <c:pt idx="21">
                  <c:v>2</c:v>
                </c:pt>
                <c:pt idx="22">
                  <c:v>2</c:v>
                </c:pt>
                <c:pt idx="23">
                  <c:v>2</c:v>
                </c:pt>
                <c:pt idx="24">
                  <c:v>1</c:v>
                </c:pt>
                <c:pt idx="25">
                  <c:v>1</c:v>
                </c:pt>
                <c:pt idx="26">
                  <c:v>1</c:v>
                </c:pt>
                <c:pt idx="27">
                  <c:v>1</c:v>
                </c:pt>
                <c:pt idx="28">
                  <c:v>2</c:v>
                </c:pt>
                <c:pt idx="29">
                  <c:v>1</c:v>
                </c:pt>
                <c:pt idx="30">
                  <c:v>2</c:v>
                </c:pt>
                <c:pt idx="31">
                  <c:v>1</c:v>
                </c:pt>
                <c:pt idx="32">
                  <c:v>1</c:v>
                </c:pt>
                <c:pt idx="33">
                  <c:v>1</c:v>
                </c:pt>
                <c:pt idx="34">
                  <c:v>2</c:v>
                </c:pt>
                <c:pt idx="35">
                  <c:v>1</c:v>
                </c:pt>
                <c:pt idx="36">
                  <c:v>2</c:v>
                </c:pt>
                <c:pt idx="37">
                  <c:v>1</c:v>
                </c:pt>
                <c:pt idx="38">
                  <c:v>1</c:v>
                </c:pt>
                <c:pt idx="39">
                  <c:v>2</c:v>
                </c:pt>
                <c:pt idx="40">
                  <c:v>2</c:v>
                </c:pt>
                <c:pt idx="41">
                  <c:v>2</c:v>
                </c:pt>
                <c:pt idx="42">
                  <c:v>1</c:v>
                </c:pt>
                <c:pt idx="43">
                  <c:v>1</c:v>
                </c:pt>
                <c:pt idx="44">
                  <c:v>1</c:v>
                </c:pt>
                <c:pt idx="45">
                  <c:v>1</c:v>
                </c:pt>
                <c:pt idx="46">
                  <c:v>1</c:v>
                </c:pt>
                <c:pt idx="47">
                  <c:v>1</c:v>
                </c:pt>
                <c:pt idx="48">
                  <c:v>1</c:v>
                </c:pt>
                <c:pt idx="49">
                  <c:v>1</c:v>
                </c:pt>
                <c:pt idx="50">
                  <c:v>2</c:v>
                </c:pt>
                <c:pt idx="51">
                  <c:v>2</c:v>
                </c:pt>
                <c:pt idx="52">
                  <c:v>2</c:v>
                </c:pt>
                <c:pt idx="53">
                  <c:v>2</c:v>
                </c:pt>
                <c:pt idx="54">
                  <c:v>2</c:v>
                </c:pt>
                <c:pt idx="55">
                  <c:v>2</c:v>
                </c:pt>
                <c:pt idx="56">
                  <c:v>2</c:v>
                </c:pt>
                <c:pt idx="57">
                  <c:v>2</c:v>
                </c:pt>
                <c:pt idx="58">
                  <c:v>2</c:v>
                </c:pt>
                <c:pt idx="59">
                  <c:v>1</c:v>
                </c:pt>
                <c:pt idx="60">
                  <c:v>1</c:v>
                </c:pt>
                <c:pt idx="61">
                  <c:v>1</c:v>
                </c:pt>
                <c:pt idx="62">
                  <c:v>1</c:v>
                </c:pt>
                <c:pt idx="63">
                  <c:v>1</c:v>
                </c:pt>
                <c:pt idx="64">
                  <c:v>1</c:v>
                </c:pt>
                <c:pt idx="65">
                  <c:v>1</c:v>
                </c:pt>
                <c:pt idx="66">
                  <c:v>1</c:v>
                </c:pt>
                <c:pt idx="67">
                  <c:v>1</c:v>
                </c:pt>
                <c:pt idx="68">
                  <c:v>1</c:v>
                </c:pt>
                <c:pt idx="69">
                  <c:v>2</c:v>
                </c:pt>
                <c:pt idx="70">
                  <c:v>2</c:v>
                </c:pt>
                <c:pt idx="71">
                  <c:v>2</c:v>
                </c:pt>
                <c:pt idx="72">
                  <c:v>1</c:v>
                </c:pt>
                <c:pt idx="73">
                  <c:v>2</c:v>
                </c:pt>
                <c:pt idx="74">
                  <c:v>1</c:v>
                </c:pt>
                <c:pt idx="75">
                  <c:v>1</c:v>
                </c:pt>
                <c:pt idx="76">
                  <c:v>1</c:v>
                </c:pt>
                <c:pt idx="77">
                  <c:v>1</c:v>
                </c:pt>
                <c:pt idx="78">
                  <c:v>2</c:v>
                </c:pt>
                <c:pt idx="79">
                  <c:v>2</c:v>
                </c:pt>
                <c:pt idx="80">
                  <c:v>2</c:v>
                </c:pt>
                <c:pt idx="81">
                  <c:v>1</c:v>
                </c:pt>
                <c:pt idx="82">
                  <c:v>1</c:v>
                </c:pt>
                <c:pt idx="83">
                  <c:v>1</c:v>
                </c:pt>
                <c:pt idx="84">
                  <c:v>2</c:v>
                </c:pt>
                <c:pt idx="85">
                  <c:v>1</c:v>
                </c:pt>
                <c:pt idx="86">
                  <c:v>2</c:v>
                </c:pt>
                <c:pt idx="87">
                  <c:v>1</c:v>
                </c:pt>
                <c:pt idx="88">
                  <c:v>1</c:v>
                </c:pt>
                <c:pt idx="89">
                  <c:v>1</c:v>
                </c:pt>
                <c:pt idx="90">
                  <c:v>1</c:v>
                </c:pt>
                <c:pt idx="91">
                  <c:v>2</c:v>
                </c:pt>
                <c:pt idx="92">
                  <c:v>1</c:v>
                </c:pt>
                <c:pt idx="93">
                  <c:v>2</c:v>
                </c:pt>
                <c:pt idx="94">
                  <c:v>1</c:v>
                </c:pt>
                <c:pt idx="95">
                  <c:v>1</c:v>
                </c:pt>
                <c:pt idx="96">
                  <c:v>1</c:v>
                </c:pt>
                <c:pt idx="97">
                  <c:v>1</c:v>
                </c:pt>
                <c:pt idx="98">
                  <c:v>1</c:v>
                </c:pt>
                <c:pt idx="99">
                  <c:v>1</c:v>
                </c:pt>
                <c:pt idx="100">
                  <c:v>1</c:v>
                </c:pt>
                <c:pt idx="101">
                  <c:v>2</c:v>
                </c:pt>
                <c:pt idx="102">
                  <c:v>1</c:v>
                </c:pt>
                <c:pt idx="103">
                  <c:v>1</c:v>
                </c:pt>
                <c:pt idx="104">
                  <c:v>2</c:v>
                </c:pt>
                <c:pt idx="105">
                  <c:v>1</c:v>
                </c:pt>
                <c:pt idx="106">
                  <c:v>2</c:v>
                </c:pt>
                <c:pt idx="107">
                  <c:v>2</c:v>
                </c:pt>
                <c:pt idx="108">
                  <c:v>1</c:v>
                </c:pt>
                <c:pt idx="109">
                  <c:v>1</c:v>
                </c:pt>
                <c:pt idx="110">
                  <c:v>2</c:v>
                </c:pt>
                <c:pt idx="111">
                  <c:v>1</c:v>
                </c:pt>
                <c:pt idx="112">
                  <c:v>1</c:v>
                </c:pt>
                <c:pt idx="113">
                  <c:v>1</c:v>
                </c:pt>
                <c:pt idx="114">
                  <c:v>2</c:v>
                </c:pt>
                <c:pt idx="115">
                  <c:v>1</c:v>
                </c:pt>
                <c:pt idx="116">
                  <c:v>1</c:v>
                </c:pt>
                <c:pt idx="117">
                  <c:v>1</c:v>
                </c:pt>
                <c:pt idx="118">
                  <c:v>2</c:v>
                </c:pt>
                <c:pt idx="119">
                  <c:v>2</c:v>
                </c:pt>
                <c:pt idx="120">
                  <c:v>1</c:v>
                </c:pt>
                <c:pt idx="121">
                  <c:v>2</c:v>
                </c:pt>
                <c:pt idx="122">
                  <c:v>1</c:v>
                </c:pt>
                <c:pt idx="123">
                  <c:v>1</c:v>
                </c:pt>
                <c:pt idx="124">
                  <c:v>1</c:v>
                </c:pt>
                <c:pt idx="125">
                  <c:v>1</c:v>
                </c:pt>
                <c:pt idx="126">
                  <c:v>1</c:v>
                </c:pt>
                <c:pt idx="127">
                  <c:v>1</c:v>
                </c:pt>
                <c:pt idx="128">
                  <c:v>1</c:v>
                </c:pt>
                <c:pt idx="129">
                  <c:v>2</c:v>
                </c:pt>
                <c:pt idx="130">
                  <c:v>2</c:v>
                </c:pt>
                <c:pt idx="131">
                  <c:v>2</c:v>
                </c:pt>
                <c:pt idx="132">
                  <c:v>1</c:v>
                </c:pt>
                <c:pt idx="133">
                  <c:v>1</c:v>
                </c:pt>
                <c:pt idx="134">
                  <c:v>1</c:v>
                </c:pt>
                <c:pt idx="135">
                  <c:v>1</c:v>
                </c:pt>
                <c:pt idx="136">
                  <c:v>1</c:v>
                </c:pt>
                <c:pt idx="137">
                  <c:v>1</c:v>
                </c:pt>
                <c:pt idx="138">
                  <c:v>1</c:v>
                </c:pt>
                <c:pt idx="139">
                  <c:v>1</c:v>
                </c:pt>
                <c:pt idx="140">
                  <c:v>2</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2</c:v>
                </c:pt>
                <c:pt idx="160">
                  <c:v>1</c:v>
                </c:pt>
                <c:pt idx="161">
                  <c:v>2</c:v>
                </c:pt>
                <c:pt idx="162">
                  <c:v>1</c:v>
                </c:pt>
                <c:pt idx="163">
                  <c:v>1</c:v>
                </c:pt>
                <c:pt idx="164">
                  <c:v>1</c:v>
                </c:pt>
                <c:pt idx="165">
                  <c:v>1</c:v>
                </c:pt>
                <c:pt idx="166">
                  <c:v>2</c:v>
                </c:pt>
                <c:pt idx="167">
                  <c:v>1</c:v>
                </c:pt>
                <c:pt idx="168">
                  <c:v>1</c:v>
                </c:pt>
                <c:pt idx="169">
                  <c:v>1</c:v>
                </c:pt>
                <c:pt idx="170">
                  <c:v>2</c:v>
                </c:pt>
                <c:pt idx="171">
                  <c:v>1</c:v>
                </c:pt>
                <c:pt idx="172">
                  <c:v>1</c:v>
                </c:pt>
                <c:pt idx="173">
                  <c:v>1</c:v>
                </c:pt>
                <c:pt idx="174">
                  <c:v>1</c:v>
                </c:pt>
                <c:pt idx="175">
                  <c:v>2</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2</c:v>
                </c:pt>
                <c:pt idx="191">
                  <c:v>2</c:v>
                </c:pt>
                <c:pt idx="192">
                  <c:v>1</c:v>
                </c:pt>
                <c:pt idx="193">
                  <c:v>1</c:v>
                </c:pt>
                <c:pt idx="194">
                  <c:v>1</c:v>
                </c:pt>
                <c:pt idx="195">
                  <c:v>1</c:v>
                </c:pt>
                <c:pt idx="196">
                  <c:v>1</c:v>
                </c:pt>
                <c:pt idx="197">
                  <c:v>1</c:v>
                </c:pt>
                <c:pt idx="198">
                  <c:v>1</c:v>
                </c:pt>
                <c:pt idx="199">
                  <c:v>2</c:v>
                </c:pt>
                <c:pt idx="200">
                  <c:v>2</c:v>
                </c:pt>
                <c:pt idx="201">
                  <c:v>2</c:v>
                </c:pt>
                <c:pt idx="202">
                  <c:v>1</c:v>
                </c:pt>
                <c:pt idx="203">
                  <c:v>1</c:v>
                </c:pt>
                <c:pt idx="204">
                  <c:v>1</c:v>
                </c:pt>
                <c:pt idx="205">
                  <c:v>2</c:v>
                </c:pt>
                <c:pt idx="206">
                  <c:v>2</c:v>
                </c:pt>
                <c:pt idx="207">
                  <c:v>1</c:v>
                </c:pt>
                <c:pt idx="208">
                  <c:v>1</c:v>
                </c:pt>
                <c:pt idx="209">
                  <c:v>1</c:v>
                </c:pt>
                <c:pt idx="210">
                  <c:v>1</c:v>
                </c:pt>
                <c:pt idx="211">
                  <c:v>1</c:v>
                </c:pt>
                <c:pt idx="212">
                  <c:v>1</c:v>
                </c:pt>
                <c:pt idx="213">
                  <c:v>1</c:v>
                </c:pt>
                <c:pt idx="214">
                  <c:v>1</c:v>
                </c:pt>
                <c:pt idx="215">
                  <c:v>1</c:v>
                </c:pt>
                <c:pt idx="216">
                  <c:v>1</c:v>
                </c:pt>
                <c:pt idx="217">
                  <c:v>1</c:v>
                </c:pt>
                <c:pt idx="218">
                  <c:v>1</c:v>
                </c:pt>
                <c:pt idx="219">
                  <c:v>2</c:v>
                </c:pt>
                <c:pt idx="220">
                  <c:v>2</c:v>
                </c:pt>
                <c:pt idx="221">
                  <c:v>2</c:v>
                </c:pt>
                <c:pt idx="222">
                  <c:v>1</c:v>
                </c:pt>
                <c:pt idx="223">
                  <c:v>1</c:v>
                </c:pt>
                <c:pt idx="224">
                  <c:v>2</c:v>
                </c:pt>
                <c:pt idx="225">
                  <c:v>1</c:v>
                </c:pt>
                <c:pt idx="226">
                  <c:v>1</c:v>
                </c:pt>
                <c:pt idx="227">
                  <c:v>1</c:v>
                </c:pt>
                <c:pt idx="228">
                  <c:v>1</c:v>
                </c:pt>
                <c:pt idx="229">
                  <c:v>2</c:v>
                </c:pt>
                <c:pt idx="230">
                  <c:v>1</c:v>
                </c:pt>
                <c:pt idx="231">
                  <c:v>1</c:v>
                </c:pt>
                <c:pt idx="232">
                  <c:v>1</c:v>
                </c:pt>
                <c:pt idx="233">
                  <c:v>2</c:v>
                </c:pt>
                <c:pt idx="234">
                  <c:v>1</c:v>
                </c:pt>
                <c:pt idx="235">
                  <c:v>1</c:v>
                </c:pt>
                <c:pt idx="236">
                  <c:v>1</c:v>
                </c:pt>
                <c:pt idx="237">
                  <c:v>1</c:v>
                </c:pt>
                <c:pt idx="238">
                  <c:v>2</c:v>
                </c:pt>
                <c:pt idx="239">
                  <c:v>1</c:v>
                </c:pt>
                <c:pt idx="240">
                  <c:v>1</c:v>
                </c:pt>
                <c:pt idx="241">
                  <c:v>1</c:v>
                </c:pt>
                <c:pt idx="242">
                  <c:v>1</c:v>
                </c:pt>
              </c:numCache>
            </c:numRef>
          </c:xVal>
          <c:yVal>
            <c:numRef>
              <c:f>RESULTS!$B$30:$B$272</c:f>
              <c:numCache>
                <c:formatCode>General</c:formatCode>
                <c:ptCount val="243"/>
                <c:pt idx="0">
                  <c:v>1.1095996404915578</c:v>
                </c:pt>
                <c:pt idx="1">
                  <c:v>1.4841849359235777</c:v>
                </c:pt>
                <c:pt idx="2">
                  <c:v>1.5764654790606023</c:v>
                </c:pt>
                <c:pt idx="3">
                  <c:v>2.1462628286011247</c:v>
                </c:pt>
                <c:pt idx="4">
                  <c:v>2.7225618258270394</c:v>
                </c:pt>
                <c:pt idx="5">
                  <c:v>2.2111743989497299</c:v>
                </c:pt>
                <c:pt idx="6">
                  <c:v>4.0532138100296944</c:v>
                </c:pt>
                <c:pt idx="7">
                  <c:v>2.022096405501502</c:v>
                </c:pt>
                <c:pt idx="8">
                  <c:v>1.8801975348081064</c:v>
                </c:pt>
                <c:pt idx="9">
                  <c:v>1.9806204573142274</c:v>
                </c:pt>
                <c:pt idx="10">
                  <c:v>1.9968629900402601</c:v>
                </c:pt>
                <c:pt idx="11">
                  <c:v>3.0100513488485108</c:v>
                </c:pt>
                <c:pt idx="12">
                  <c:v>1.7540146773646637</c:v>
                </c:pt>
                <c:pt idx="13">
                  <c:v>1.6881421281689521</c:v>
                </c:pt>
                <c:pt idx="14">
                  <c:v>1.9316034276383571</c:v>
                </c:pt>
                <c:pt idx="15">
                  <c:v>2.0466049203394374</c:v>
                </c:pt>
                <c:pt idx="16">
                  <c:v>1.8445076552278088</c:v>
                </c:pt>
                <c:pt idx="17">
                  <c:v>3.557518866126216</c:v>
                </c:pt>
                <c:pt idx="18">
                  <c:v>2.0395273180119471</c:v>
                </c:pt>
                <c:pt idx="19">
                  <c:v>2.1529049618030807</c:v>
                </c:pt>
                <c:pt idx="20">
                  <c:v>2.0819214646280342</c:v>
                </c:pt>
                <c:pt idx="21">
                  <c:v>2.8399304117224053</c:v>
                </c:pt>
                <c:pt idx="22">
                  <c:v>2.1309384943039045</c:v>
                </c:pt>
                <c:pt idx="23">
                  <c:v>1.8651153718309155</c:v>
                </c:pt>
                <c:pt idx="24">
                  <c:v>2.4905424060810581</c:v>
                </c:pt>
                <c:pt idx="25">
                  <c:v>2.0510566748076071</c:v>
                </c:pt>
                <c:pt idx="26">
                  <c:v>2.0213715048781951</c:v>
                </c:pt>
                <c:pt idx="27">
                  <c:v>2.5379355868469822</c:v>
                </c:pt>
                <c:pt idx="28">
                  <c:v>2.2865598705972809</c:v>
                </c:pt>
                <c:pt idx="29">
                  <c:v>1.9934256709665366</c:v>
                </c:pt>
                <c:pt idx="30">
                  <c:v>2.1969229573291145</c:v>
                </c:pt>
                <c:pt idx="31">
                  <c:v>2.4064301399576671</c:v>
                </c:pt>
                <c:pt idx="32">
                  <c:v>2.2340412828681804</c:v>
                </c:pt>
                <c:pt idx="33">
                  <c:v>2.2697311624484779</c:v>
                </c:pt>
                <c:pt idx="34">
                  <c:v>2.3430314111706512</c:v>
                </c:pt>
                <c:pt idx="35">
                  <c:v>2.052478466018651</c:v>
                </c:pt>
                <c:pt idx="36">
                  <c:v>1.9632796886731869</c:v>
                </c:pt>
                <c:pt idx="37">
                  <c:v>2.71116272652191</c:v>
                </c:pt>
                <c:pt idx="38">
                  <c:v>2.0180644432950023</c:v>
                </c:pt>
                <c:pt idx="39">
                  <c:v>2.2497105277492824</c:v>
                </c:pt>
                <c:pt idx="40">
                  <c:v>1.8522842532887092</c:v>
                </c:pt>
                <c:pt idx="41">
                  <c:v>1.6553600699902493</c:v>
                </c:pt>
                <c:pt idx="42">
                  <c:v>2.502115449776154</c:v>
                </c:pt>
                <c:pt idx="43">
                  <c:v>2.1644343185987411</c:v>
                </c:pt>
                <c:pt idx="44">
                  <c:v>1.9973264692013648</c:v>
                </c:pt>
                <c:pt idx="45">
                  <c:v>1.911083188107487</c:v>
                </c:pt>
                <c:pt idx="46">
                  <c:v>2.2916900687187889</c:v>
                </c:pt>
                <c:pt idx="47">
                  <c:v>2.2275908760657277</c:v>
                </c:pt>
                <c:pt idx="48">
                  <c:v>2.7437891839716793</c:v>
                </c:pt>
                <c:pt idx="49">
                  <c:v>2.2603216861161304</c:v>
                </c:pt>
                <c:pt idx="50">
                  <c:v>2.2696361241473761</c:v>
                </c:pt>
                <c:pt idx="51">
                  <c:v>2.5448855984811094</c:v>
                </c:pt>
                <c:pt idx="52">
                  <c:v>2.4467212816388382</c:v>
                </c:pt>
                <c:pt idx="53">
                  <c:v>2.1507338332114676</c:v>
                </c:pt>
                <c:pt idx="54">
                  <c:v>2.2336857295860169</c:v>
                </c:pt>
                <c:pt idx="55">
                  <c:v>2.0517571386736524</c:v>
                </c:pt>
                <c:pt idx="56">
                  <c:v>2.4118437797540846</c:v>
                </c:pt>
                <c:pt idx="57">
                  <c:v>2.4767544436215481</c:v>
                </c:pt>
                <c:pt idx="58">
                  <c:v>1.7493015014342914</c:v>
                </c:pt>
                <c:pt idx="59">
                  <c:v>2.3220721292359379</c:v>
                </c:pt>
                <c:pt idx="60">
                  <c:v>3.7484902528269517</c:v>
                </c:pt>
                <c:pt idx="61">
                  <c:v>3.297910633883375</c:v>
                </c:pt>
                <c:pt idx="62">
                  <c:v>2.9887262928509619</c:v>
                </c:pt>
                <c:pt idx="63">
                  <c:v>2.8240006518602421</c:v>
                </c:pt>
                <c:pt idx="64">
                  <c:v>2.3861713218889991</c:v>
                </c:pt>
                <c:pt idx="65">
                  <c:v>1.9971962117108344</c:v>
                </c:pt>
                <c:pt idx="66">
                  <c:v>2.697922147017433</c:v>
                </c:pt>
                <c:pt idx="67">
                  <c:v>2.3764835485660525</c:v>
                </c:pt>
                <c:pt idx="68">
                  <c:v>4.407707687554014</c:v>
                </c:pt>
                <c:pt idx="69">
                  <c:v>1.9432229283034215</c:v>
                </c:pt>
                <c:pt idx="70">
                  <c:v>2.2305964025655918</c:v>
                </c:pt>
                <c:pt idx="71">
                  <c:v>2.2420382822890152</c:v>
                </c:pt>
                <c:pt idx="72">
                  <c:v>3.9670682340340853</c:v>
                </c:pt>
                <c:pt idx="73">
                  <c:v>2.0092948684008682</c:v>
                </c:pt>
                <c:pt idx="74">
                  <c:v>3.5717383170060644</c:v>
                </c:pt>
                <c:pt idx="75">
                  <c:v>3.5572574446640139</c:v>
                </c:pt>
                <c:pt idx="76">
                  <c:v>3.0954964609780751</c:v>
                </c:pt>
                <c:pt idx="77">
                  <c:v>2.9383378063658472</c:v>
                </c:pt>
                <c:pt idx="78">
                  <c:v>2.2060878877276564</c:v>
                </c:pt>
                <c:pt idx="79">
                  <c:v>2.4277374139456782</c:v>
                </c:pt>
                <c:pt idx="80">
                  <c:v>2.5477135040393328</c:v>
                </c:pt>
                <c:pt idx="81">
                  <c:v>3.2463180907499831</c:v>
                </c:pt>
                <c:pt idx="82">
                  <c:v>3.9505799567097157</c:v>
                </c:pt>
                <c:pt idx="83">
                  <c:v>2.3734379084450619</c:v>
                </c:pt>
                <c:pt idx="84">
                  <c:v>3.3674403418612506</c:v>
                </c:pt>
                <c:pt idx="85">
                  <c:v>2.456520968791283</c:v>
                </c:pt>
                <c:pt idx="86">
                  <c:v>2.167787837151903</c:v>
                </c:pt>
                <c:pt idx="87">
                  <c:v>2.5545550281430236</c:v>
                </c:pt>
                <c:pt idx="88">
                  <c:v>2.1979775063446878</c:v>
                </c:pt>
                <c:pt idx="89">
                  <c:v>2.7183380339476697</c:v>
                </c:pt>
                <c:pt idx="90">
                  <c:v>3.0413027762107276</c:v>
                </c:pt>
                <c:pt idx="91">
                  <c:v>2.6267646021790538</c:v>
                </c:pt>
                <c:pt idx="92">
                  <c:v>2.9681363582573934</c:v>
                </c:pt>
                <c:pt idx="93">
                  <c:v>2.143323009213403</c:v>
                </c:pt>
                <c:pt idx="94">
                  <c:v>3.0601488324298511</c:v>
                </c:pt>
                <c:pt idx="95">
                  <c:v>3.368260280785659</c:v>
                </c:pt>
                <c:pt idx="96">
                  <c:v>2.6186542207960848</c:v>
                </c:pt>
                <c:pt idx="97">
                  <c:v>3.1110511324778711</c:v>
                </c:pt>
                <c:pt idx="98">
                  <c:v>2.2664566532575465</c:v>
                </c:pt>
                <c:pt idx="99">
                  <c:v>2.0120606401252576</c:v>
                </c:pt>
                <c:pt idx="100">
                  <c:v>5.3460132537704439</c:v>
                </c:pt>
                <c:pt idx="101">
                  <c:v>2.3855802520345311</c:v>
                </c:pt>
                <c:pt idx="102">
                  <c:v>2.4106798367269344</c:v>
                </c:pt>
                <c:pt idx="103">
                  <c:v>2.2777682754904398</c:v>
                </c:pt>
                <c:pt idx="104">
                  <c:v>2.5510923658308973</c:v>
                </c:pt>
                <c:pt idx="105">
                  <c:v>2.2460519008344835</c:v>
                </c:pt>
                <c:pt idx="106">
                  <c:v>2.5918434133948649</c:v>
                </c:pt>
                <c:pt idx="107">
                  <c:v>2.2544237036796546</c:v>
                </c:pt>
                <c:pt idx="108">
                  <c:v>2.7302331648061657</c:v>
                </c:pt>
                <c:pt idx="109">
                  <c:v>3.34200340056847</c:v>
                </c:pt>
                <c:pt idx="110">
                  <c:v>3.6493926150981384</c:v>
                </c:pt>
                <c:pt idx="111">
                  <c:v>2.090996251157172</c:v>
                </c:pt>
                <c:pt idx="112">
                  <c:v>2.3832131588402454</c:v>
                </c:pt>
                <c:pt idx="113">
                  <c:v>2.864446487789206</c:v>
                </c:pt>
                <c:pt idx="114">
                  <c:v>2.671198713415083</c:v>
                </c:pt>
                <c:pt idx="115">
                  <c:v>2.283206352044119</c:v>
                </c:pt>
                <c:pt idx="116">
                  <c:v>2.8863448316316855</c:v>
                </c:pt>
                <c:pt idx="117">
                  <c:v>2.9806261322486658</c:v>
                </c:pt>
                <c:pt idx="118">
                  <c:v>2.3185228963327158</c:v>
                </c:pt>
                <c:pt idx="119">
                  <c:v>2.9887365136316344</c:v>
                </c:pt>
                <c:pt idx="120">
                  <c:v>3.0802840405103531</c:v>
                </c:pt>
                <c:pt idx="121">
                  <c:v>3.6978092606200086</c:v>
                </c:pt>
                <c:pt idx="122">
                  <c:v>3.1715975189494015</c:v>
                </c:pt>
                <c:pt idx="123">
                  <c:v>2.9202974803399022</c:v>
                </c:pt>
                <c:pt idx="124">
                  <c:v>2.4876279299317394</c:v>
                </c:pt>
                <c:pt idx="125">
                  <c:v>2.8084718852503432</c:v>
                </c:pt>
                <c:pt idx="126">
                  <c:v>2.7849060055984824</c:v>
                </c:pt>
                <c:pt idx="127">
                  <c:v>4.8914275775102647</c:v>
                </c:pt>
                <c:pt idx="128">
                  <c:v>2.8520619728797079</c:v>
                </c:pt>
                <c:pt idx="129">
                  <c:v>3.1868201601977959</c:v>
                </c:pt>
                <c:pt idx="130">
                  <c:v>2.8010209476311521</c:v>
                </c:pt>
                <c:pt idx="131">
                  <c:v>3.035998530425887</c:v>
                </c:pt>
                <c:pt idx="132">
                  <c:v>3.6363513232220299</c:v>
                </c:pt>
                <c:pt idx="133">
                  <c:v>2.8860137151067846</c:v>
                </c:pt>
                <c:pt idx="134">
                  <c:v>2.3919426201132525</c:v>
                </c:pt>
                <c:pt idx="135">
                  <c:v>2.3510760854414778</c:v>
                </c:pt>
                <c:pt idx="136">
                  <c:v>2.6987345247129766</c:v>
                </c:pt>
                <c:pt idx="137">
                  <c:v>4.8339334786620887</c:v>
                </c:pt>
                <c:pt idx="138">
                  <c:v>4.9592973109076235</c:v>
                </c:pt>
                <c:pt idx="139">
                  <c:v>4.1369536545878862</c:v>
                </c:pt>
                <c:pt idx="140">
                  <c:v>2.812315694335648</c:v>
                </c:pt>
                <c:pt idx="141">
                  <c:v>3.3090045215535007</c:v>
                </c:pt>
                <c:pt idx="142">
                  <c:v>2.6125014716451309</c:v>
                </c:pt>
                <c:pt idx="143">
                  <c:v>2.4224549381209322</c:v>
                </c:pt>
                <c:pt idx="144">
                  <c:v>2.732277609185557</c:v>
                </c:pt>
                <c:pt idx="145">
                  <c:v>2.518952625634963</c:v>
                </c:pt>
                <c:pt idx="146">
                  <c:v>2.3984255793079665</c:v>
                </c:pt>
                <c:pt idx="147">
                  <c:v>2.8388650802746658</c:v>
                </c:pt>
                <c:pt idx="148">
                  <c:v>2.6477447475927209</c:v>
                </c:pt>
                <c:pt idx="149">
                  <c:v>4.186206200836061</c:v>
                </c:pt>
                <c:pt idx="150">
                  <c:v>4.1128175613151505</c:v>
                </c:pt>
                <c:pt idx="151">
                  <c:v>3.9681242511822941</c:v>
                </c:pt>
                <c:pt idx="152">
                  <c:v>3.5270931187096322</c:v>
                </c:pt>
                <c:pt idx="153">
                  <c:v>3.0991626491217388</c:v>
                </c:pt>
                <c:pt idx="154">
                  <c:v>2.4488487233310163</c:v>
                </c:pt>
                <c:pt idx="155">
                  <c:v>2.899689763736796</c:v>
                </c:pt>
                <c:pt idx="156">
                  <c:v>4.0138408667773362</c:v>
                </c:pt>
                <c:pt idx="157">
                  <c:v>2.8711492866923605</c:v>
                </c:pt>
                <c:pt idx="158">
                  <c:v>2.477606934938219</c:v>
                </c:pt>
                <c:pt idx="159">
                  <c:v>2.7326551826804266</c:v>
                </c:pt>
                <c:pt idx="160">
                  <c:v>3.1595090830400401</c:v>
                </c:pt>
                <c:pt idx="161">
                  <c:v>2.7992668412306747</c:v>
                </c:pt>
                <c:pt idx="162">
                  <c:v>2.7073921857776124</c:v>
                </c:pt>
                <c:pt idx="163">
                  <c:v>3.3165522505444605</c:v>
                </c:pt>
                <c:pt idx="164">
                  <c:v>3.1528928547279813</c:v>
                </c:pt>
                <c:pt idx="165">
                  <c:v>2.1257862759696895</c:v>
                </c:pt>
                <c:pt idx="166">
                  <c:v>2.611812696692394</c:v>
                </c:pt>
                <c:pt idx="167">
                  <c:v>3.6399738244662587</c:v>
                </c:pt>
                <c:pt idx="168">
                  <c:v>3.1085630960925865</c:v>
                </c:pt>
                <c:pt idx="169">
                  <c:v>3.5706979767217204</c:v>
                </c:pt>
                <c:pt idx="170">
                  <c:v>2.3231923853636527</c:v>
                </c:pt>
                <c:pt idx="171">
                  <c:v>3.2398330264095963</c:v>
                </c:pt>
                <c:pt idx="172">
                  <c:v>2.8956409260018985</c:v>
                </c:pt>
                <c:pt idx="173">
                  <c:v>3.098368053435733</c:v>
                </c:pt>
                <c:pt idx="174">
                  <c:v>2.7527261517814212</c:v>
                </c:pt>
                <c:pt idx="175">
                  <c:v>2.7247986615307944</c:v>
                </c:pt>
                <c:pt idx="176">
                  <c:v>3.4609865210742514</c:v>
                </c:pt>
                <c:pt idx="177">
                  <c:v>5.4613627385248229</c:v>
                </c:pt>
                <c:pt idx="178">
                  <c:v>3.1932522233392158</c:v>
                </c:pt>
                <c:pt idx="179">
                  <c:v>2.934027547168748</c:v>
                </c:pt>
                <c:pt idx="180">
                  <c:v>2.9215881075792747</c:v>
                </c:pt>
                <c:pt idx="181">
                  <c:v>4.2758934485060269</c:v>
                </c:pt>
                <c:pt idx="182">
                  <c:v>3.4743314531793619</c:v>
                </c:pt>
                <c:pt idx="183">
                  <c:v>3.7888933083376215</c:v>
                </c:pt>
                <c:pt idx="184">
                  <c:v>4.6277074599721919</c:v>
                </c:pt>
                <c:pt idx="185">
                  <c:v>2.7949092185824655</c:v>
                </c:pt>
                <c:pt idx="186">
                  <c:v>3.8275413509666731</c:v>
                </c:pt>
                <c:pt idx="187">
                  <c:v>3.0325509905714911</c:v>
                </c:pt>
                <c:pt idx="188">
                  <c:v>2.7507534043370354</c:v>
                </c:pt>
                <c:pt idx="189">
                  <c:v>3.11859886146883</c:v>
                </c:pt>
                <c:pt idx="190">
                  <c:v>3.9552789239088582</c:v>
                </c:pt>
                <c:pt idx="191">
                  <c:v>2.7645195968364513</c:v>
                </c:pt>
                <c:pt idx="192">
                  <c:v>3.4770459767754511</c:v>
                </c:pt>
                <c:pt idx="193">
                  <c:v>2.3440859601862245</c:v>
                </c:pt>
                <c:pt idx="194">
                  <c:v>4.8479686538525719</c:v>
                </c:pt>
                <c:pt idx="195">
                  <c:v>3.7195040786309495</c:v>
                </c:pt>
                <c:pt idx="196">
                  <c:v>2.597060182107469</c:v>
                </c:pt>
                <c:pt idx="197">
                  <c:v>1.9531100925281031</c:v>
                </c:pt>
                <c:pt idx="198">
                  <c:v>3.3639994495092189</c:v>
                </c:pt>
                <c:pt idx="199">
                  <c:v>2.5314272844138648</c:v>
                </c:pt>
                <c:pt idx="200">
                  <c:v>2.9071729495947265</c:v>
                </c:pt>
                <c:pt idx="201">
                  <c:v>3.2536969240072811</c:v>
                </c:pt>
                <c:pt idx="202">
                  <c:v>2.890001990413849</c:v>
                </c:pt>
                <c:pt idx="203">
                  <c:v>2.7205890783826545</c:v>
                </c:pt>
                <c:pt idx="204">
                  <c:v>3.0400121489713552</c:v>
                </c:pt>
                <c:pt idx="205">
                  <c:v>2.8725309642822774</c:v>
                </c:pt>
                <c:pt idx="206">
                  <c:v>4.586925328148598</c:v>
                </c:pt>
                <c:pt idx="207">
                  <c:v>3.3349257982409792</c:v>
                </c:pt>
                <c:pt idx="208">
                  <c:v>3.0769051787187882</c:v>
                </c:pt>
                <c:pt idx="209">
                  <c:v>2.4805503276042491</c:v>
                </c:pt>
                <c:pt idx="210">
                  <c:v>3.8436964066204693</c:v>
                </c:pt>
                <c:pt idx="211">
                  <c:v>4.423417046056243</c:v>
                </c:pt>
                <c:pt idx="212">
                  <c:v>4.6204455819553356</c:v>
                </c:pt>
                <c:pt idx="213">
                  <c:v>3.8182452565964597</c:v>
                </c:pt>
                <c:pt idx="214">
                  <c:v>5.0420314727194064</c:v>
                </c:pt>
                <c:pt idx="215">
                  <c:v>4.7946850518790374</c:v>
                </c:pt>
                <c:pt idx="216">
                  <c:v>4.1539714223390245</c:v>
                </c:pt>
                <c:pt idx="217">
                  <c:v>3.1798701485636682</c:v>
                </c:pt>
                <c:pt idx="218">
                  <c:v>3.3781567593098725</c:v>
                </c:pt>
                <c:pt idx="219">
                  <c:v>4.049069933993696</c:v>
                </c:pt>
                <c:pt idx="220">
                  <c:v>5.4489899197739922</c:v>
                </c:pt>
                <c:pt idx="221">
                  <c:v>4.3277006519781303</c:v>
                </c:pt>
                <c:pt idx="222">
                  <c:v>6.3249233034287702</c:v>
                </c:pt>
                <c:pt idx="223">
                  <c:v>3.5595974415492306</c:v>
                </c:pt>
                <c:pt idx="224">
                  <c:v>5.4187996889297132</c:v>
                </c:pt>
                <c:pt idx="225">
                  <c:v>4.2556279829349943</c:v>
                </c:pt>
                <c:pt idx="226">
                  <c:v>4.4596837867597792</c:v>
                </c:pt>
                <c:pt idx="227">
                  <c:v>1.6949583090342406</c:v>
                </c:pt>
                <c:pt idx="228">
                  <c:v>3.748953731988057</c:v>
                </c:pt>
                <c:pt idx="229">
                  <c:v>4.7111420856500192</c:v>
                </c:pt>
                <c:pt idx="230">
                  <c:v>4.7522664685056881</c:v>
                </c:pt>
                <c:pt idx="231">
                  <c:v>4.2999318366804928</c:v>
                </c:pt>
                <c:pt idx="232">
                  <c:v>3.2107156882419221</c:v>
                </c:pt>
                <c:pt idx="233">
                  <c:v>3.3706340214823092</c:v>
                </c:pt>
                <c:pt idx="234">
                  <c:v>3.9428211406583529</c:v>
                </c:pt>
                <c:pt idx="235">
                  <c:v>4.4884588738953788</c:v>
                </c:pt>
                <c:pt idx="236">
                  <c:v>3.5455622663587478</c:v>
                </c:pt>
                <c:pt idx="237">
                  <c:v>3.825542698632391</c:v>
                </c:pt>
                <c:pt idx="238">
                  <c:v>4.9744786471157187</c:v>
                </c:pt>
                <c:pt idx="239">
                  <c:v>5.9314156092125625</c:v>
                </c:pt>
                <c:pt idx="240">
                  <c:v>5.0971834695366924</c:v>
                </c:pt>
                <c:pt idx="241">
                  <c:v>5.9370714203290085</c:v>
                </c:pt>
                <c:pt idx="242">
                  <c:v>5.9230362451385261</c:v>
                </c:pt>
              </c:numCache>
            </c:numRef>
          </c:yVal>
          <c:smooth val="0"/>
          <c:extLst>
            <c:ext xmlns:c16="http://schemas.microsoft.com/office/drawing/2014/chart" uri="{C3380CC4-5D6E-409C-BE32-E72D297353CC}">
              <c16:uniqueId val="{00000004-52B2-41DF-A3F6-44A2A6E52202}"/>
            </c:ext>
          </c:extLst>
        </c:ser>
        <c:dLbls>
          <c:showLegendKey val="0"/>
          <c:showVal val="0"/>
          <c:showCatName val="0"/>
          <c:showSerName val="0"/>
          <c:showPercent val="0"/>
          <c:showBubbleSize val="0"/>
        </c:dLbls>
        <c:axId val="49325072"/>
        <c:axId val="49327984"/>
      </c:scatterChart>
      <c:valAx>
        <c:axId val="49325072"/>
        <c:scaling>
          <c:orientation val="minMax"/>
        </c:scaling>
        <c:delete val="0"/>
        <c:axPos val="b"/>
        <c:title>
          <c:tx>
            <c:rich>
              <a:bodyPr/>
              <a:lstStyle/>
              <a:p>
                <a:pPr>
                  <a:defRPr/>
                </a:pPr>
                <a:r>
                  <a:rPr lang="en-GB"/>
                  <a:t>Encode Time 1-Dinner 2-Lunch</a:t>
                </a:r>
              </a:p>
            </c:rich>
          </c:tx>
          <c:overlay val="0"/>
        </c:title>
        <c:numFmt formatCode="General" sourceLinked="1"/>
        <c:majorTickMark val="out"/>
        <c:minorTickMark val="none"/>
        <c:tickLblPos val="nextTo"/>
        <c:crossAx val="49327984"/>
        <c:crosses val="autoZero"/>
        <c:crossBetween val="midCat"/>
      </c:valAx>
      <c:valAx>
        <c:axId val="49327984"/>
        <c:scaling>
          <c:orientation val="minMax"/>
        </c:scaling>
        <c:delete val="0"/>
        <c:axPos val="l"/>
        <c:title>
          <c:tx>
            <c:rich>
              <a:bodyPr/>
              <a:lstStyle/>
              <a:p>
                <a:pPr>
                  <a:defRPr/>
                </a:pPr>
                <a:r>
                  <a:rPr lang="en-GB"/>
                  <a:t>tip</a:t>
                </a:r>
              </a:p>
            </c:rich>
          </c:tx>
          <c:overlay val="0"/>
        </c:title>
        <c:numFmt formatCode="General" sourceLinked="1"/>
        <c:majorTickMark val="out"/>
        <c:minorTickMark val="none"/>
        <c:tickLblPos val="nextTo"/>
        <c:crossAx val="49325072"/>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size Line Fit  Plot</a:t>
            </a:r>
          </a:p>
        </c:rich>
      </c:tx>
      <c:overlay val="0"/>
    </c:title>
    <c:autoTitleDeleted val="0"/>
    <c:plotArea>
      <c:layout/>
      <c:scatterChart>
        <c:scatterStyle val="lineMarker"/>
        <c:varyColors val="0"/>
        <c:ser>
          <c:idx val="0"/>
          <c:order val="0"/>
          <c:tx>
            <c:v>tip</c:v>
          </c:tx>
          <c:spPr>
            <a:ln w="19050">
              <a:noFill/>
            </a:ln>
          </c:spPr>
          <c:xVal>
            <c:numRef>
              <c:f>'Table for MLR'!$M$2:$M$244</c:f>
              <c:numCache>
                <c:formatCode>General</c:formatCode>
                <c:ptCount val="243"/>
                <c:pt idx="0">
                  <c:v>1</c:v>
                </c:pt>
                <c:pt idx="1">
                  <c:v>2</c:v>
                </c:pt>
                <c:pt idx="2">
                  <c:v>1</c:v>
                </c:pt>
                <c:pt idx="3">
                  <c:v>2</c:v>
                </c:pt>
                <c:pt idx="4">
                  <c:v>2</c:v>
                </c:pt>
                <c:pt idx="5">
                  <c:v>2</c:v>
                </c:pt>
                <c:pt idx="6">
                  <c:v>2</c:v>
                </c:pt>
                <c:pt idx="7">
                  <c:v>2</c:v>
                </c:pt>
                <c:pt idx="8">
                  <c:v>2</c:v>
                </c:pt>
                <c:pt idx="9">
                  <c:v>2</c:v>
                </c:pt>
                <c:pt idx="10">
                  <c:v>2</c:v>
                </c:pt>
                <c:pt idx="11">
                  <c:v>3</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3</c:v>
                </c:pt>
                <c:pt idx="33">
                  <c:v>3</c:v>
                </c:pt>
                <c:pt idx="34">
                  <c:v>2</c:v>
                </c:pt>
                <c:pt idx="35">
                  <c:v>2</c:v>
                </c:pt>
                <c:pt idx="36">
                  <c:v>2</c:v>
                </c:pt>
                <c:pt idx="37">
                  <c:v>2</c:v>
                </c:pt>
                <c:pt idx="38">
                  <c:v>2</c:v>
                </c:pt>
                <c:pt idx="39">
                  <c:v>2</c:v>
                </c:pt>
                <c:pt idx="40">
                  <c:v>1</c:v>
                </c:pt>
                <c:pt idx="41">
                  <c:v>1</c:v>
                </c:pt>
                <c:pt idx="42">
                  <c:v>2</c:v>
                </c:pt>
                <c:pt idx="43">
                  <c:v>2</c:v>
                </c:pt>
                <c:pt idx="44">
                  <c:v>2</c:v>
                </c:pt>
                <c:pt idx="45">
                  <c:v>2</c:v>
                </c:pt>
                <c:pt idx="46">
                  <c:v>2</c:v>
                </c:pt>
                <c:pt idx="47">
                  <c:v>2</c:v>
                </c:pt>
                <c:pt idx="48">
                  <c:v>3</c:v>
                </c:pt>
                <c:pt idx="49">
                  <c:v>2</c:v>
                </c:pt>
                <c:pt idx="50">
                  <c:v>2</c:v>
                </c:pt>
                <c:pt idx="51">
                  <c:v>2</c:v>
                </c:pt>
                <c:pt idx="52">
                  <c:v>2</c:v>
                </c:pt>
                <c:pt idx="53">
                  <c:v>2</c:v>
                </c:pt>
                <c:pt idx="54">
                  <c:v>2</c:v>
                </c:pt>
                <c:pt idx="55">
                  <c:v>2</c:v>
                </c:pt>
                <c:pt idx="56">
                  <c:v>2</c:v>
                </c:pt>
                <c:pt idx="57">
                  <c:v>2</c:v>
                </c:pt>
                <c:pt idx="58">
                  <c:v>2</c:v>
                </c:pt>
                <c:pt idx="59">
                  <c:v>2</c:v>
                </c:pt>
                <c:pt idx="60">
                  <c:v>4</c:v>
                </c:pt>
                <c:pt idx="61">
                  <c:v>4</c:v>
                </c:pt>
                <c:pt idx="62">
                  <c:v>4</c:v>
                </c:pt>
                <c:pt idx="63">
                  <c:v>3</c:v>
                </c:pt>
                <c:pt idx="64">
                  <c:v>2</c:v>
                </c:pt>
                <c:pt idx="65">
                  <c:v>2</c:v>
                </c:pt>
                <c:pt idx="66">
                  <c:v>2</c:v>
                </c:pt>
                <c:pt idx="67">
                  <c:v>2</c:v>
                </c:pt>
                <c:pt idx="68">
                  <c:v>5</c:v>
                </c:pt>
                <c:pt idx="69">
                  <c:v>2</c:v>
                </c:pt>
                <c:pt idx="70">
                  <c:v>2</c:v>
                </c:pt>
                <c:pt idx="71">
                  <c:v>2</c:v>
                </c:pt>
                <c:pt idx="72">
                  <c:v>3</c:v>
                </c:pt>
                <c:pt idx="73">
                  <c:v>2</c:v>
                </c:pt>
                <c:pt idx="74">
                  <c:v>4</c:v>
                </c:pt>
                <c:pt idx="75">
                  <c:v>2</c:v>
                </c:pt>
                <c:pt idx="76">
                  <c:v>2</c:v>
                </c:pt>
                <c:pt idx="77">
                  <c:v>2</c:v>
                </c:pt>
                <c:pt idx="78">
                  <c:v>2</c:v>
                </c:pt>
                <c:pt idx="79">
                  <c:v>2</c:v>
                </c:pt>
                <c:pt idx="80">
                  <c:v>2</c:v>
                </c:pt>
                <c:pt idx="81">
                  <c:v>2</c:v>
                </c:pt>
                <c:pt idx="82">
                  <c:v>3</c:v>
                </c:pt>
                <c:pt idx="83">
                  <c:v>2</c:v>
                </c:pt>
                <c:pt idx="84">
                  <c:v>3</c:v>
                </c:pt>
                <c:pt idx="85">
                  <c:v>2</c:v>
                </c:pt>
                <c:pt idx="86">
                  <c:v>2</c:v>
                </c:pt>
                <c:pt idx="87">
                  <c:v>2</c:v>
                </c:pt>
                <c:pt idx="88">
                  <c:v>2</c:v>
                </c:pt>
                <c:pt idx="89">
                  <c:v>3</c:v>
                </c:pt>
                <c:pt idx="90">
                  <c:v>2</c:v>
                </c:pt>
                <c:pt idx="91">
                  <c:v>2</c:v>
                </c:pt>
                <c:pt idx="92">
                  <c:v>3</c:v>
                </c:pt>
                <c:pt idx="93">
                  <c:v>2</c:v>
                </c:pt>
                <c:pt idx="94">
                  <c:v>4</c:v>
                </c:pt>
                <c:pt idx="95">
                  <c:v>4</c:v>
                </c:pt>
                <c:pt idx="96">
                  <c:v>2</c:v>
                </c:pt>
                <c:pt idx="97">
                  <c:v>4</c:v>
                </c:pt>
                <c:pt idx="98">
                  <c:v>2</c:v>
                </c:pt>
                <c:pt idx="99">
                  <c:v>2</c:v>
                </c:pt>
                <c:pt idx="100">
                  <c:v>3</c:v>
                </c:pt>
                <c:pt idx="101">
                  <c:v>2</c:v>
                </c:pt>
                <c:pt idx="102">
                  <c:v>2</c:v>
                </c:pt>
                <c:pt idx="103">
                  <c:v>2</c:v>
                </c:pt>
                <c:pt idx="104">
                  <c:v>2</c:v>
                </c:pt>
                <c:pt idx="105">
                  <c:v>2</c:v>
                </c:pt>
                <c:pt idx="106">
                  <c:v>2</c:v>
                </c:pt>
                <c:pt idx="107">
                  <c:v>2</c:v>
                </c:pt>
                <c:pt idx="108">
                  <c:v>2</c:v>
                </c:pt>
                <c:pt idx="109">
                  <c:v>2</c:v>
                </c:pt>
                <c:pt idx="110">
                  <c:v>2</c:v>
                </c:pt>
                <c:pt idx="111">
                  <c:v>2</c:v>
                </c:pt>
                <c:pt idx="112">
                  <c:v>2</c:v>
                </c:pt>
                <c:pt idx="113">
                  <c:v>3</c:v>
                </c:pt>
                <c:pt idx="114">
                  <c:v>2</c:v>
                </c:pt>
                <c:pt idx="115">
                  <c:v>2</c:v>
                </c:pt>
                <c:pt idx="116">
                  <c:v>3</c:v>
                </c:pt>
                <c:pt idx="117">
                  <c:v>2</c:v>
                </c:pt>
                <c:pt idx="118">
                  <c:v>2</c:v>
                </c:pt>
                <c:pt idx="119">
                  <c:v>2</c:v>
                </c:pt>
                <c:pt idx="120">
                  <c:v>2</c:v>
                </c:pt>
                <c:pt idx="121">
                  <c:v>4</c:v>
                </c:pt>
                <c:pt idx="122">
                  <c:v>4</c:v>
                </c:pt>
                <c:pt idx="123">
                  <c:v>2</c:v>
                </c:pt>
                <c:pt idx="124">
                  <c:v>2</c:v>
                </c:pt>
                <c:pt idx="125">
                  <c:v>2</c:v>
                </c:pt>
                <c:pt idx="126">
                  <c:v>2</c:v>
                </c:pt>
                <c:pt idx="127">
                  <c:v>4</c:v>
                </c:pt>
                <c:pt idx="128">
                  <c:v>3</c:v>
                </c:pt>
                <c:pt idx="129">
                  <c:v>2</c:v>
                </c:pt>
                <c:pt idx="130">
                  <c:v>2</c:v>
                </c:pt>
                <c:pt idx="131">
                  <c:v>2</c:v>
                </c:pt>
                <c:pt idx="132">
                  <c:v>2</c:v>
                </c:pt>
                <c:pt idx="133">
                  <c:v>2</c:v>
                </c:pt>
                <c:pt idx="134">
                  <c:v>2</c:v>
                </c:pt>
                <c:pt idx="135">
                  <c:v>2</c:v>
                </c:pt>
                <c:pt idx="136">
                  <c:v>2</c:v>
                </c:pt>
                <c:pt idx="137">
                  <c:v>2</c:v>
                </c:pt>
                <c:pt idx="138">
                  <c:v>4</c:v>
                </c:pt>
                <c:pt idx="139">
                  <c:v>5</c:v>
                </c:pt>
                <c:pt idx="140">
                  <c:v>3</c:v>
                </c:pt>
                <c:pt idx="141">
                  <c:v>4</c:v>
                </c:pt>
                <c:pt idx="142">
                  <c:v>3</c:v>
                </c:pt>
                <c:pt idx="143">
                  <c:v>2</c:v>
                </c:pt>
                <c:pt idx="144">
                  <c:v>2</c:v>
                </c:pt>
                <c:pt idx="145">
                  <c:v>2</c:v>
                </c:pt>
                <c:pt idx="146">
                  <c:v>2</c:v>
                </c:pt>
                <c:pt idx="147">
                  <c:v>3</c:v>
                </c:pt>
                <c:pt idx="148">
                  <c:v>2</c:v>
                </c:pt>
                <c:pt idx="149">
                  <c:v>4</c:v>
                </c:pt>
                <c:pt idx="150">
                  <c:v>2</c:v>
                </c:pt>
                <c:pt idx="151">
                  <c:v>4</c:v>
                </c:pt>
                <c:pt idx="152">
                  <c:v>2</c:v>
                </c:pt>
                <c:pt idx="153">
                  <c:v>3</c:v>
                </c:pt>
                <c:pt idx="154">
                  <c:v>2</c:v>
                </c:pt>
                <c:pt idx="155">
                  <c:v>2</c:v>
                </c:pt>
                <c:pt idx="156">
                  <c:v>2</c:v>
                </c:pt>
                <c:pt idx="157">
                  <c:v>2</c:v>
                </c:pt>
                <c:pt idx="158">
                  <c:v>2</c:v>
                </c:pt>
                <c:pt idx="159">
                  <c:v>3</c:v>
                </c:pt>
                <c:pt idx="160">
                  <c:v>2</c:v>
                </c:pt>
                <c:pt idx="161">
                  <c:v>2</c:v>
                </c:pt>
                <c:pt idx="162">
                  <c:v>2</c:v>
                </c:pt>
                <c:pt idx="163">
                  <c:v>2</c:v>
                </c:pt>
                <c:pt idx="164">
                  <c:v>3</c:v>
                </c:pt>
                <c:pt idx="165">
                  <c:v>2</c:v>
                </c:pt>
                <c:pt idx="166">
                  <c:v>2</c:v>
                </c:pt>
                <c:pt idx="167">
                  <c:v>3</c:v>
                </c:pt>
                <c:pt idx="168">
                  <c:v>2</c:v>
                </c:pt>
                <c:pt idx="169">
                  <c:v>3</c:v>
                </c:pt>
                <c:pt idx="170">
                  <c:v>2</c:v>
                </c:pt>
                <c:pt idx="171">
                  <c:v>3</c:v>
                </c:pt>
                <c:pt idx="172">
                  <c:v>3</c:v>
                </c:pt>
                <c:pt idx="173">
                  <c:v>2</c:v>
                </c:pt>
                <c:pt idx="174">
                  <c:v>2</c:v>
                </c:pt>
                <c:pt idx="175">
                  <c:v>2</c:v>
                </c:pt>
                <c:pt idx="176">
                  <c:v>4</c:v>
                </c:pt>
                <c:pt idx="177">
                  <c:v>3</c:v>
                </c:pt>
                <c:pt idx="178">
                  <c:v>3</c:v>
                </c:pt>
                <c:pt idx="179">
                  <c:v>3</c:v>
                </c:pt>
                <c:pt idx="180">
                  <c:v>2</c:v>
                </c:pt>
                <c:pt idx="181">
                  <c:v>2</c:v>
                </c:pt>
                <c:pt idx="182">
                  <c:v>3</c:v>
                </c:pt>
                <c:pt idx="183">
                  <c:v>4</c:v>
                </c:pt>
                <c:pt idx="184">
                  <c:v>4</c:v>
                </c:pt>
                <c:pt idx="185">
                  <c:v>3</c:v>
                </c:pt>
                <c:pt idx="186">
                  <c:v>4</c:v>
                </c:pt>
                <c:pt idx="187">
                  <c:v>4</c:v>
                </c:pt>
                <c:pt idx="188">
                  <c:v>2</c:v>
                </c:pt>
                <c:pt idx="189">
                  <c:v>2</c:v>
                </c:pt>
                <c:pt idx="190">
                  <c:v>4</c:v>
                </c:pt>
                <c:pt idx="191">
                  <c:v>2</c:v>
                </c:pt>
                <c:pt idx="192">
                  <c:v>2</c:v>
                </c:pt>
                <c:pt idx="193">
                  <c:v>2</c:v>
                </c:pt>
                <c:pt idx="194">
                  <c:v>3</c:v>
                </c:pt>
                <c:pt idx="195">
                  <c:v>3</c:v>
                </c:pt>
                <c:pt idx="196">
                  <c:v>2</c:v>
                </c:pt>
                <c:pt idx="197">
                  <c:v>2</c:v>
                </c:pt>
                <c:pt idx="198">
                  <c:v>3</c:v>
                </c:pt>
                <c:pt idx="199">
                  <c:v>2</c:v>
                </c:pt>
                <c:pt idx="200">
                  <c:v>3</c:v>
                </c:pt>
                <c:pt idx="201">
                  <c:v>4</c:v>
                </c:pt>
                <c:pt idx="202">
                  <c:v>2</c:v>
                </c:pt>
                <c:pt idx="203">
                  <c:v>2</c:v>
                </c:pt>
                <c:pt idx="204">
                  <c:v>2</c:v>
                </c:pt>
                <c:pt idx="205">
                  <c:v>2</c:v>
                </c:pt>
                <c:pt idx="206">
                  <c:v>6</c:v>
                </c:pt>
                <c:pt idx="207">
                  <c:v>2</c:v>
                </c:pt>
                <c:pt idx="208">
                  <c:v>2</c:v>
                </c:pt>
                <c:pt idx="209">
                  <c:v>2</c:v>
                </c:pt>
                <c:pt idx="210">
                  <c:v>4</c:v>
                </c:pt>
                <c:pt idx="211">
                  <c:v>4</c:v>
                </c:pt>
                <c:pt idx="212">
                  <c:v>3</c:v>
                </c:pt>
                <c:pt idx="213">
                  <c:v>4</c:v>
                </c:pt>
                <c:pt idx="214">
                  <c:v>4</c:v>
                </c:pt>
                <c:pt idx="215">
                  <c:v>4</c:v>
                </c:pt>
                <c:pt idx="216">
                  <c:v>3</c:v>
                </c:pt>
                <c:pt idx="217">
                  <c:v>2</c:v>
                </c:pt>
                <c:pt idx="218">
                  <c:v>2</c:v>
                </c:pt>
                <c:pt idx="219">
                  <c:v>2</c:v>
                </c:pt>
                <c:pt idx="220">
                  <c:v>5</c:v>
                </c:pt>
                <c:pt idx="221">
                  <c:v>6</c:v>
                </c:pt>
                <c:pt idx="222">
                  <c:v>6</c:v>
                </c:pt>
                <c:pt idx="223">
                  <c:v>5</c:v>
                </c:pt>
                <c:pt idx="224">
                  <c:v>4</c:v>
                </c:pt>
                <c:pt idx="225">
                  <c:v>4</c:v>
                </c:pt>
                <c:pt idx="226">
                  <c:v>5</c:v>
                </c:pt>
                <c:pt idx="227">
                  <c:v>2</c:v>
                </c:pt>
                <c:pt idx="228">
                  <c:v>4</c:v>
                </c:pt>
                <c:pt idx="229">
                  <c:v>4</c:v>
                </c:pt>
                <c:pt idx="230">
                  <c:v>4</c:v>
                </c:pt>
                <c:pt idx="231">
                  <c:v>4</c:v>
                </c:pt>
                <c:pt idx="232">
                  <c:v>2</c:v>
                </c:pt>
                <c:pt idx="233">
                  <c:v>2</c:v>
                </c:pt>
                <c:pt idx="234">
                  <c:v>3</c:v>
                </c:pt>
                <c:pt idx="235">
                  <c:v>4</c:v>
                </c:pt>
                <c:pt idx="236">
                  <c:v>4</c:v>
                </c:pt>
                <c:pt idx="237">
                  <c:v>3</c:v>
                </c:pt>
                <c:pt idx="238">
                  <c:v>6</c:v>
                </c:pt>
                <c:pt idx="239">
                  <c:v>4</c:v>
                </c:pt>
                <c:pt idx="240">
                  <c:v>4</c:v>
                </c:pt>
                <c:pt idx="241">
                  <c:v>4</c:v>
                </c:pt>
                <c:pt idx="242">
                  <c:v>3</c:v>
                </c:pt>
              </c:numCache>
            </c:numRef>
          </c:xVal>
          <c:yVal>
            <c:numRef>
              <c:f>'Table for MLR'!$O$2:$O$244</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3-6328-42CB-8F2C-E0D86A77E0DE}"/>
            </c:ext>
          </c:extLst>
        </c:ser>
        <c:ser>
          <c:idx val="1"/>
          <c:order val="1"/>
          <c:tx>
            <c:v>Predicted tip</c:v>
          </c:tx>
          <c:spPr>
            <a:ln w="19050">
              <a:noFill/>
            </a:ln>
          </c:spPr>
          <c:xVal>
            <c:numRef>
              <c:f>'Table for MLR'!$M$2:$M$244</c:f>
              <c:numCache>
                <c:formatCode>General</c:formatCode>
                <c:ptCount val="243"/>
                <c:pt idx="0">
                  <c:v>1</c:v>
                </c:pt>
                <c:pt idx="1">
                  <c:v>2</c:v>
                </c:pt>
                <c:pt idx="2">
                  <c:v>1</c:v>
                </c:pt>
                <c:pt idx="3">
                  <c:v>2</c:v>
                </c:pt>
                <c:pt idx="4">
                  <c:v>2</c:v>
                </c:pt>
                <c:pt idx="5">
                  <c:v>2</c:v>
                </c:pt>
                <c:pt idx="6">
                  <c:v>2</c:v>
                </c:pt>
                <c:pt idx="7">
                  <c:v>2</c:v>
                </c:pt>
                <c:pt idx="8">
                  <c:v>2</c:v>
                </c:pt>
                <c:pt idx="9">
                  <c:v>2</c:v>
                </c:pt>
                <c:pt idx="10">
                  <c:v>2</c:v>
                </c:pt>
                <c:pt idx="11">
                  <c:v>3</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3</c:v>
                </c:pt>
                <c:pt idx="33">
                  <c:v>3</c:v>
                </c:pt>
                <c:pt idx="34">
                  <c:v>2</c:v>
                </c:pt>
                <c:pt idx="35">
                  <c:v>2</c:v>
                </c:pt>
                <c:pt idx="36">
                  <c:v>2</c:v>
                </c:pt>
                <c:pt idx="37">
                  <c:v>2</c:v>
                </c:pt>
                <c:pt idx="38">
                  <c:v>2</c:v>
                </c:pt>
                <c:pt idx="39">
                  <c:v>2</c:v>
                </c:pt>
                <c:pt idx="40">
                  <c:v>1</c:v>
                </c:pt>
                <c:pt idx="41">
                  <c:v>1</c:v>
                </c:pt>
                <c:pt idx="42">
                  <c:v>2</c:v>
                </c:pt>
                <c:pt idx="43">
                  <c:v>2</c:v>
                </c:pt>
                <c:pt idx="44">
                  <c:v>2</c:v>
                </c:pt>
                <c:pt idx="45">
                  <c:v>2</c:v>
                </c:pt>
                <c:pt idx="46">
                  <c:v>2</c:v>
                </c:pt>
                <c:pt idx="47">
                  <c:v>2</c:v>
                </c:pt>
                <c:pt idx="48">
                  <c:v>3</c:v>
                </c:pt>
                <c:pt idx="49">
                  <c:v>2</c:v>
                </c:pt>
                <c:pt idx="50">
                  <c:v>2</c:v>
                </c:pt>
                <c:pt idx="51">
                  <c:v>2</c:v>
                </c:pt>
                <c:pt idx="52">
                  <c:v>2</c:v>
                </c:pt>
                <c:pt idx="53">
                  <c:v>2</c:v>
                </c:pt>
                <c:pt idx="54">
                  <c:v>2</c:v>
                </c:pt>
                <c:pt idx="55">
                  <c:v>2</c:v>
                </c:pt>
                <c:pt idx="56">
                  <c:v>2</c:v>
                </c:pt>
                <c:pt idx="57">
                  <c:v>2</c:v>
                </c:pt>
                <c:pt idx="58">
                  <c:v>2</c:v>
                </c:pt>
                <c:pt idx="59">
                  <c:v>2</c:v>
                </c:pt>
                <c:pt idx="60">
                  <c:v>4</c:v>
                </c:pt>
                <c:pt idx="61">
                  <c:v>4</c:v>
                </c:pt>
                <c:pt idx="62">
                  <c:v>4</c:v>
                </c:pt>
                <c:pt idx="63">
                  <c:v>3</c:v>
                </c:pt>
                <c:pt idx="64">
                  <c:v>2</c:v>
                </c:pt>
                <c:pt idx="65">
                  <c:v>2</c:v>
                </c:pt>
                <c:pt idx="66">
                  <c:v>2</c:v>
                </c:pt>
                <c:pt idx="67">
                  <c:v>2</c:v>
                </c:pt>
                <c:pt idx="68">
                  <c:v>5</c:v>
                </c:pt>
                <c:pt idx="69">
                  <c:v>2</c:v>
                </c:pt>
                <c:pt idx="70">
                  <c:v>2</c:v>
                </c:pt>
                <c:pt idx="71">
                  <c:v>2</c:v>
                </c:pt>
                <c:pt idx="72">
                  <c:v>3</c:v>
                </c:pt>
                <c:pt idx="73">
                  <c:v>2</c:v>
                </c:pt>
                <c:pt idx="74">
                  <c:v>4</c:v>
                </c:pt>
                <c:pt idx="75">
                  <c:v>2</c:v>
                </c:pt>
                <c:pt idx="76">
                  <c:v>2</c:v>
                </c:pt>
                <c:pt idx="77">
                  <c:v>2</c:v>
                </c:pt>
                <c:pt idx="78">
                  <c:v>2</c:v>
                </c:pt>
                <c:pt idx="79">
                  <c:v>2</c:v>
                </c:pt>
                <c:pt idx="80">
                  <c:v>2</c:v>
                </c:pt>
                <c:pt idx="81">
                  <c:v>2</c:v>
                </c:pt>
                <c:pt idx="82">
                  <c:v>3</c:v>
                </c:pt>
                <c:pt idx="83">
                  <c:v>2</c:v>
                </c:pt>
                <c:pt idx="84">
                  <c:v>3</c:v>
                </c:pt>
                <c:pt idx="85">
                  <c:v>2</c:v>
                </c:pt>
                <c:pt idx="86">
                  <c:v>2</c:v>
                </c:pt>
                <c:pt idx="87">
                  <c:v>2</c:v>
                </c:pt>
                <c:pt idx="88">
                  <c:v>2</c:v>
                </c:pt>
                <c:pt idx="89">
                  <c:v>3</c:v>
                </c:pt>
                <c:pt idx="90">
                  <c:v>2</c:v>
                </c:pt>
                <c:pt idx="91">
                  <c:v>2</c:v>
                </c:pt>
                <c:pt idx="92">
                  <c:v>3</c:v>
                </c:pt>
                <c:pt idx="93">
                  <c:v>2</c:v>
                </c:pt>
                <c:pt idx="94">
                  <c:v>4</c:v>
                </c:pt>
                <c:pt idx="95">
                  <c:v>4</c:v>
                </c:pt>
                <c:pt idx="96">
                  <c:v>2</c:v>
                </c:pt>
                <c:pt idx="97">
                  <c:v>4</c:v>
                </c:pt>
                <c:pt idx="98">
                  <c:v>2</c:v>
                </c:pt>
                <c:pt idx="99">
                  <c:v>2</c:v>
                </c:pt>
                <c:pt idx="100">
                  <c:v>3</c:v>
                </c:pt>
                <c:pt idx="101">
                  <c:v>2</c:v>
                </c:pt>
                <c:pt idx="102">
                  <c:v>2</c:v>
                </c:pt>
                <c:pt idx="103">
                  <c:v>2</c:v>
                </c:pt>
                <c:pt idx="104">
                  <c:v>2</c:v>
                </c:pt>
                <c:pt idx="105">
                  <c:v>2</c:v>
                </c:pt>
                <c:pt idx="106">
                  <c:v>2</c:v>
                </c:pt>
                <c:pt idx="107">
                  <c:v>2</c:v>
                </c:pt>
                <c:pt idx="108">
                  <c:v>2</c:v>
                </c:pt>
                <c:pt idx="109">
                  <c:v>2</c:v>
                </c:pt>
                <c:pt idx="110">
                  <c:v>2</c:v>
                </c:pt>
                <c:pt idx="111">
                  <c:v>2</c:v>
                </c:pt>
                <c:pt idx="112">
                  <c:v>2</c:v>
                </c:pt>
                <c:pt idx="113">
                  <c:v>3</c:v>
                </c:pt>
                <c:pt idx="114">
                  <c:v>2</c:v>
                </c:pt>
                <c:pt idx="115">
                  <c:v>2</c:v>
                </c:pt>
                <c:pt idx="116">
                  <c:v>3</c:v>
                </c:pt>
                <c:pt idx="117">
                  <c:v>2</c:v>
                </c:pt>
                <c:pt idx="118">
                  <c:v>2</c:v>
                </c:pt>
                <c:pt idx="119">
                  <c:v>2</c:v>
                </c:pt>
                <c:pt idx="120">
                  <c:v>2</c:v>
                </c:pt>
                <c:pt idx="121">
                  <c:v>4</c:v>
                </c:pt>
                <c:pt idx="122">
                  <c:v>4</c:v>
                </c:pt>
                <c:pt idx="123">
                  <c:v>2</c:v>
                </c:pt>
                <c:pt idx="124">
                  <c:v>2</c:v>
                </c:pt>
                <c:pt idx="125">
                  <c:v>2</c:v>
                </c:pt>
                <c:pt idx="126">
                  <c:v>2</c:v>
                </c:pt>
                <c:pt idx="127">
                  <c:v>4</c:v>
                </c:pt>
                <c:pt idx="128">
                  <c:v>3</c:v>
                </c:pt>
                <c:pt idx="129">
                  <c:v>2</c:v>
                </c:pt>
                <c:pt idx="130">
                  <c:v>2</c:v>
                </c:pt>
                <c:pt idx="131">
                  <c:v>2</c:v>
                </c:pt>
                <c:pt idx="132">
                  <c:v>2</c:v>
                </c:pt>
                <c:pt idx="133">
                  <c:v>2</c:v>
                </c:pt>
                <c:pt idx="134">
                  <c:v>2</c:v>
                </c:pt>
                <c:pt idx="135">
                  <c:v>2</c:v>
                </c:pt>
                <c:pt idx="136">
                  <c:v>2</c:v>
                </c:pt>
                <c:pt idx="137">
                  <c:v>2</c:v>
                </c:pt>
                <c:pt idx="138">
                  <c:v>4</c:v>
                </c:pt>
                <c:pt idx="139">
                  <c:v>5</c:v>
                </c:pt>
                <c:pt idx="140">
                  <c:v>3</c:v>
                </c:pt>
                <c:pt idx="141">
                  <c:v>4</c:v>
                </c:pt>
                <c:pt idx="142">
                  <c:v>3</c:v>
                </c:pt>
                <c:pt idx="143">
                  <c:v>2</c:v>
                </c:pt>
                <c:pt idx="144">
                  <c:v>2</c:v>
                </c:pt>
                <c:pt idx="145">
                  <c:v>2</c:v>
                </c:pt>
                <c:pt idx="146">
                  <c:v>2</c:v>
                </c:pt>
                <c:pt idx="147">
                  <c:v>3</c:v>
                </c:pt>
                <c:pt idx="148">
                  <c:v>2</c:v>
                </c:pt>
                <c:pt idx="149">
                  <c:v>4</c:v>
                </c:pt>
                <c:pt idx="150">
                  <c:v>2</c:v>
                </c:pt>
                <c:pt idx="151">
                  <c:v>4</c:v>
                </c:pt>
                <c:pt idx="152">
                  <c:v>2</c:v>
                </c:pt>
                <c:pt idx="153">
                  <c:v>3</c:v>
                </c:pt>
                <c:pt idx="154">
                  <c:v>2</c:v>
                </c:pt>
                <c:pt idx="155">
                  <c:v>2</c:v>
                </c:pt>
                <c:pt idx="156">
                  <c:v>2</c:v>
                </c:pt>
                <c:pt idx="157">
                  <c:v>2</c:v>
                </c:pt>
                <c:pt idx="158">
                  <c:v>2</c:v>
                </c:pt>
                <c:pt idx="159">
                  <c:v>3</c:v>
                </c:pt>
                <c:pt idx="160">
                  <c:v>2</c:v>
                </c:pt>
                <c:pt idx="161">
                  <c:v>2</c:v>
                </c:pt>
                <c:pt idx="162">
                  <c:v>2</c:v>
                </c:pt>
                <c:pt idx="163">
                  <c:v>2</c:v>
                </c:pt>
                <c:pt idx="164">
                  <c:v>3</c:v>
                </c:pt>
                <c:pt idx="165">
                  <c:v>2</c:v>
                </c:pt>
                <c:pt idx="166">
                  <c:v>2</c:v>
                </c:pt>
                <c:pt idx="167">
                  <c:v>3</c:v>
                </c:pt>
                <c:pt idx="168">
                  <c:v>2</c:v>
                </c:pt>
                <c:pt idx="169">
                  <c:v>3</c:v>
                </c:pt>
                <c:pt idx="170">
                  <c:v>2</c:v>
                </c:pt>
                <c:pt idx="171">
                  <c:v>3</c:v>
                </c:pt>
                <c:pt idx="172">
                  <c:v>3</c:v>
                </c:pt>
                <c:pt idx="173">
                  <c:v>2</c:v>
                </c:pt>
                <c:pt idx="174">
                  <c:v>2</c:v>
                </c:pt>
                <c:pt idx="175">
                  <c:v>2</c:v>
                </c:pt>
                <c:pt idx="176">
                  <c:v>4</c:v>
                </c:pt>
                <c:pt idx="177">
                  <c:v>3</c:v>
                </c:pt>
                <c:pt idx="178">
                  <c:v>3</c:v>
                </c:pt>
                <c:pt idx="179">
                  <c:v>3</c:v>
                </c:pt>
                <c:pt idx="180">
                  <c:v>2</c:v>
                </c:pt>
                <c:pt idx="181">
                  <c:v>2</c:v>
                </c:pt>
                <c:pt idx="182">
                  <c:v>3</c:v>
                </c:pt>
                <c:pt idx="183">
                  <c:v>4</c:v>
                </c:pt>
                <c:pt idx="184">
                  <c:v>4</c:v>
                </c:pt>
                <c:pt idx="185">
                  <c:v>3</c:v>
                </c:pt>
                <c:pt idx="186">
                  <c:v>4</c:v>
                </c:pt>
                <c:pt idx="187">
                  <c:v>4</c:v>
                </c:pt>
                <c:pt idx="188">
                  <c:v>2</c:v>
                </c:pt>
                <c:pt idx="189">
                  <c:v>2</c:v>
                </c:pt>
                <c:pt idx="190">
                  <c:v>4</c:v>
                </c:pt>
                <c:pt idx="191">
                  <c:v>2</c:v>
                </c:pt>
                <c:pt idx="192">
                  <c:v>2</c:v>
                </c:pt>
                <c:pt idx="193">
                  <c:v>2</c:v>
                </c:pt>
                <c:pt idx="194">
                  <c:v>3</c:v>
                </c:pt>
                <c:pt idx="195">
                  <c:v>3</c:v>
                </c:pt>
                <c:pt idx="196">
                  <c:v>2</c:v>
                </c:pt>
                <c:pt idx="197">
                  <c:v>2</c:v>
                </c:pt>
                <c:pt idx="198">
                  <c:v>3</c:v>
                </c:pt>
                <c:pt idx="199">
                  <c:v>2</c:v>
                </c:pt>
                <c:pt idx="200">
                  <c:v>3</c:v>
                </c:pt>
                <c:pt idx="201">
                  <c:v>4</c:v>
                </c:pt>
                <c:pt idx="202">
                  <c:v>2</c:v>
                </c:pt>
                <c:pt idx="203">
                  <c:v>2</c:v>
                </c:pt>
                <c:pt idx="204">
                  <c:v>2</c:v>
                </c:pt>
                <c:pt idx="205">
                  <c:v>2</c:v>
                </c:pt>
                <c:pt idx="206">
                  <c:v>6</c:v>
                </c:pt>
                <c:pt idx="207">
                  <c:v>2</c:v>
                </c:pt>
                <c:pt idx="208">
                  <c:v>2</c:v>
                </c:pt>
                <c:pt idx="209">
                  <c:v>2</c:v>
                </c:pt>
                <c:pt idx="210">
                  <c:v>4</c:v>
                </c:pt>
                <c:pt idx="211">
                  <c:v>4</c:v>
                </c:pt>
                <c:pt idx="212">
                  <c:v>3</c:v>
                </c:pt>
                <c:pt idx="213">
                  <c:v>4</c:v>
                </c:pt>
                <c:pt idx="214">
                  <c:v>4</c:v>
                </c:pt>
                <c:pt idx="215">
                  <c:v>4</c:v>
                </c:pt>
                <c:pt idx="216">
                  <c:v>3</c:v>
                </c:pt>
                <c:pt idx="217">
                  <c:v>2</c:v>
                </c:pt>
                <c:pt idx="218">
                  <c:v>2</c:v>
                </c:pt>
                <c:pt idx="219">
                  <c:v>2</c:v>
                </c:pt>
                <c:pt idx="220">
                  <c:v>5</c:v>
                </c:pt>
                <c:pt idx="221">
                  <c:v>6</c:v>
                </c:pt>
                <c:pt idx="222">
                  <c:v>6</c:v>
                </c:pt>
                <c:pt idx="223">
                  <c:v>5</c:v>
                </c:pt>
                <c:pt idx="224">
                  <c:v>4</c:v>
                </c:pt>
                <c:pt idx="225">
                  <c:v>4</c:v>
                </c:pt>
                <c:pt idx="226">
                  <c:v>5</c:v>
                </c:pt>
                <c:pt idx="227">
                  <c:v>2</c:v>
                </c:pt>
                <c:pt idx="228">
                  <c:v>4</c:v>
                </c:pt>
                <c:pt idx="229">
                  <c:v>4</c:v>
                </c:pt>
                <c:pt idx="230">
                  <c:v>4</c:v>
                </c:pt>
                <c:pt idx="231">
                  <c:v>4</c:v>
                </c:pt>
                <c:pt idx="232">
                  <c:v>2</c:v>
                </c:pt>
                <c:pt idx="233">
                  <c:v>2</c:v>
                </c:pt>
                <c:pt idx="234">
                  <c:v>3</c:v>
                </c:pt>
                <c:pt idx="235">
                  <c:v>4</c:v>
                </c:pt>
                <c:pt idx="236">
                  <c:v>4</c:v>
                </c:pt>
                <c:pt idx="237">
                  <c:v>3</c:v>
                </c:pt>
                <c:pt idx="238">
                  <c:v>6</c:v>
                </c:pt>
                <c:pt idx="239">
                  <c:v>4</c:v>
                </c:pt>
                <c:pt idx="240">
                  <c:v>4</c:v>
                </c:pt>
                <c:pt idx="241">
                  <c:v>4</c:v>
                </c:pt>
                <c:pt idx="242">
                  <c:v>3</c:v>
                </c:pt>
              </c:numCache>
            </c:numRef>
          </c:xVal>
          <c:yVal>
            <c:numRef>
              <c:f>RESULTS!$B$30:$B$272</c:f>
              <c:numCache>
                <c:formatCode>General</c:formatCode>
                <c:ptCount val="243"/>
                <c:pt idx="0">
                  <c:v>1.1095996404915578</c:v>
                </c:pt>
                <c:pt idx="1">
                  <c:v>1.4841849359235777</c:v>
                </c:pt>
                <c:pt idx="2">
                  <c:v>1.5764654790606023</c:v>
                </c:pt>
                <c:pt idx="3">
                  <c:v>2.1462628286011247</c:v>
                </c:pt>
                <c:pt idx="4">
                  <c:v>2.7225618258270394</c:v>
                </c:pt>
                <c:pt idx="5">
                  <c:v>2.2111743989497299</c:v>
                </c:pt>
                <c:pt idx="6">
                  <c:v>4.0532138100296944</c:v>
                </c:pt>
                <c:pt idx="7">
                  <c:v>2.022096405501502</c:v>
                </c:pt>
                <c:pt idx="8">
                  <c:v>1.8801975348081064</c:v>
                </c:pt>
                <c:pt idx="9">
                  <c:v>1.9806204573142274</c:v>
                </c:pt>
                <c:pt idx="10">
                  <c:v>1.9968629900402601</c:v>
                </c:pt>
                <c:pt idx="11">
                  <c:v>3.0100513488485108</c:v>
                </c:pt>
                <c:pt idx="12">
                  <c:v>1.7540146773646637</c:v>
                </c:pt>
                <c:pt idx="13">
                  <c:v>1.6881421281689521</c:v>
                </c:pt>
                <c:pt idx="14">
                  <c:v>1.9316034276383571</c:v>
                </c:pt>
                <c:pt idx="15">
                  <c:v>2.0466049203394374</c:v>
                </c:pt>
                <c:pt idx="16">
                  <c:v>1.8445076552278088</c:v>
                </c:pt>
                <c:pt idx="17">
                  <c:v>3.557518866126216</c:v>
                </c:pt>
                <c:pt idx="18">
                  <c:v>2.0395273180119471</c:v>
                </c:pt>
                <c:pt idx="19">
                  <c:v>2.1529049618030807</c:v>
                </c:pt>
                <c:pt idx="20">
                  <c:v>2.0819214646280342</c:v>
                </c:pt>
                <c:pt idx="21">
                  <c:v>2.8399304117224053</c:v>
                </c:pt>
                <c:pt idx="22">
                  <c:v>2.1309384943039045</c:v>
                </c:pt>
                <c:pt idx="23">
                  <c:v>1.8651153718309155</c:v>
                </c:pt>
                <c:pt idx="24">
                  <c:v>2.4905424060810581</c:v>
                </c:pt>
                <c:pt idx="25">
                  <c:v>2.0510566748076071</c:v>
                </c:pt>
                <c:pt idx="26">
                  <c:v>2.0213715048781951</c:v>
                </c:pt>
                <c:pt idx="27">
                  <c:v>2.5379355868469822</c:v>
                </c:pt>
                <c:pt idx="28">
                  <c:v>2.2865598705972809</c:v>
                </c:pt>
                <c:pt idx="29">
                  <c:v>1.9934256709665366</c:v>
                </c:pt>
                <c:pt idx="30">
                  <c:v>2.1969229573291145</c:v>
                </c:pt>
                <c:pt idx="31">
                  <c:v>2.4064301399576671</c:v>
                </c:pt>
                <c:pt idx="32">
                  <c:v>2.2340412828681804</c:v>
                </c:pt>
                <c:pt idx="33">
                  <c:v>2.2697311624484779</c:v>
                </c:pt>
                <c:pt idx="34">
                  <c:v>2.3430314111706512</c:v>
                </c:pt>
                <c:pt idx="35">
                  <c:v>2.052478466018651</c:v>
                </c:pt>
                <c:pt idx="36">
                  <c:v>1.9632796886731869</c:v>
                </c:pt>
                <c:pt idx="37">
                  <c:v>2.71116272652191</c:v>
                </c:pt>
                <c:pt idx="38">
                  <c:v>2.0180644432950023</c:v>
                </c:pt>
                <c:pt idx="39">
                  <c:v>2.2497105277492824</c:v>
                </c:pt>
                <c:pt idx="40">
                  <c:v>1.8522842532887092</c:v>
                </c:pt>
                <c:pt idx="41">
                  <c:v>1.6553600699902493</c:v>
                </c:pt>
                <c:pt idx="42">
                  <c:v>2.502115449776154</c:v>
                </c:pt>
                <c:pt idx="43">
                  <c:v>2.1644343185987411</c:v>
                </c:pt>
                <c:pt idx="44">
                  <c:v>1.9973264692013648</c:v>
                </c:pt>
                <c:pt idx="45">
                  <c:v>1.911083188107487</c:v>
                </c:pt>
                <c:pt idx="46">
                  <c:v>2.2916900687187889</c:v>
                </c:pt>
                <c:pt idx="47">
                  <c:v>2.2275908760657277</c:v>
                </c:pt>
                <c:pt idx="48">
                  <c:v>2.7437891839716793</c:v>
                </c:pt>
                <c:pt idx="49">
                  <c:v>2.2603216861161304</c:v>
                </c:pt>
                <c:pt idx="50">
                  <c:v>2.2696361241473761</c:v>
                </c:pt>
                <c:pt idx="51">
                  <c:v>2.5448855984811094</c:v>
                </c:pt>
                <c:pt idx="52">
                  <c:v>2.4467212816388382</c:v>
                </c:pt>
                <c:pt idx="53">
                  <c:v>2.1507338332114676</c:v>
                </c:pt>
                <c:pt idx="54">
                  <c:v>2.2336857295860169</c:v>
                </c:pt>
                <c:pt idx="55">
                  <c:v>2.0517571386736524</c:v>
                </c:pt>
                <c:pt idx="56">
                  <c:v>2.4118437797540846</c:v>
                </c:pt>
                <c:pt idx="57">
                  <c:v>2.4767544436215481</c:v>
                </c:pt>
                <c:pt idx="58">
                  <c:v>1.7493015014342914</c:v>
                </c:pt>
                <c:pt idx="59">
                  <c:v>2.3220721292359379</c:v>
                </c:pt>
                <c:pt idx="60">
                  <c:v>3.7484902528269517</c:v>
                </c:pt>
                <c:pt idx="61">
                  <c:v>3.297910633883375</c:v>
                </c:pt>
                <c:pt idx="62">
                  <c:v>2.9887262928509619</c:v>
                </c:pt>
                <c:pt idx="63">
                  <c:v>2.8240006518602421</c:v>
                </c:pt>
                <c:pt idx="64">
                  <c:v>2.3861713218889991</c:v>
                </c:pt>
                <c:pt idx="65">
                  <c:v>1.9971962117108344</c:v>
                </c:pt>
                <c:pt idx="66">
                  <c:v>2.697922147017433</c:v>
                </c:pt>
                <c:pt idx="67">
                  <c:v>2.3764835485660525</c:v>
                </c:pt>
                <c:pt idx="68">
                  <c:v>4.407707687554014</c:v>
                </c:pt>
                <c:pt idx="69">
                  <c:v>1.9432229283034215</c:v>
                </c:pt>
                <c:pt idx="70">
                  <c:v>2.2305964025655918</c:v>
                </c:pt>
                <c:pt idx="71">
                  <c:v>2.2420382822890152</c:v>
                </c:pt>
                <c:pt idx="72">
                  <c:v>3.9670682340340853</c:v>
                </c:pt>
                <c:pt idx="73">
                  <c:v>2.0092948684008682</c:v>
                </c:pt>
                <c:pt idx="74">
                  <c:v>3.5717383170060644</c:v>
                </c:pt>
                <c:pt idx="75">
                  <c:v>3.5572574446640139</c:v>
                </c:pt>
                <c:pt idx="76">
                  <c:v>3.0954964609780751</c:v>
                </c:pt>
                <c:pt idx="77">
                  <c:v>2.9383378063658472</c:v>
                </c:pt>
                <c:pt idx="78">
                  <c:v>2.2060878877276564</c:v>
                </c:pt>
                <c:pt idx="79">
                  <c:v>2.4277374139456782</c:v>
                </c:pt>
                <c:pt idx="80">
                  <c:v>2.5477135040393328</c:v>
                </c:pt>
                <c:pt idx="81">
                  <c:v>3.2463180907499831</c:v>
                </c:pt>
                <c:pt idx="82">
                  <c:v>3.9505799567097157</c:v>
                </c:pt>
                <c:pt idx="83">
                  <c:v>2.3734379084450619</c:v>
                </c:pt>
                <c:pt idx="84">
                  <c:v>3.3674403418612506</c:v>
                </c:pt>
                <c:pt idx="85">
                  <c:v>2.456520968791283</c:v>
                </c:pt>
                <c:pt idx="86">
                  <c:v>2.167787837151903</c:v>
                </c:pt>
                <c:pt idx="87">
                  <c:v>2.5545550281430236</c:v>
                </c:pt>
                <c:pt idx="88">
                  <c:v>2.1979775063446878</c:v>
                </c:pt>
                <c:pt idx="89">
                  <c:v>2.7183380339476697</c:v>
                </c:pt>
                <c:pt idx="90">
                  <c:v>3.0413027762107276</c:v>
                </c:pt>
                <c:pt idx="91">
                  <c:v>2.6267646021790538</c:v>
                </c:pt>
                <c:pt idx="92">
                  <c:v>2.9681363582573934</c:v>
                </c:pt>
                <c:pt idx="93">
                  <c:v>2.143323009213403</c:v>
                </c:pt>
                <c:pt idx="94">
                  <c:v>3.0601488324298511</c:v>
                </c:pt>
                <c:pt idx="95">
                  <c:v>3.368260280785659</c:v>
                </c:pt>
                <c:pt idx="96">
                  <c:v>2.6186542207960848</c:v>
                </c:pt>
                <c:pt idx="97">
                  <c:v>3.1110511324778711</c:v>
                </c:pt>
                <c:pt idx="98">
                  <c:v>2.2664566532575465</c:v>
                </c:pt>
                <c:pt idx="99">
                  <c:v>2.0120606401252576</c:v>
                </c:pt>
                <c:pt idx="100">
                  <c:v>5.3460132537704439</c:v>
                </c:pt>
                <c:pt idx="101">
                  <c:v>2.3855802520345311</c:v>
                </c:pt>
                <c:pt idx="102">
                  <c:v>2.4106798367269344</c:v>
                </c:pt>
                <c:pt idx="103">
                  <c:v>2.2777682754904398</c:v>
                </c:pt>
                <c:pt idx="104">
                  <c:v>2.5510923658308973</c:v>
                </c:pt>
                <c:pt idx="105">
                  <c:v>2.2460519008344835</c:v>
                </c:pt>
                <c:pt idx="106">
                  <c:v>2.5918434133948649</c:v>
                </c:pt>
                <c:pt idx="107">
                  <c:v>2.2544237036796546</c:v>
                </c:pt>
                <c:pt idx="108">
                  <c:v>2.7302331648061657</c:v>
                </c:pt>
                <c:pt idx="109">
                  <c:v>3.34200340056847</c:v>
                </c:pt>
                <c:pt idx="110">
                  <c:v>3.6493926150981384</c:v>
                </c:pt>
                <c:pt idx="111">
                  <c:v>2.090996251157172</c:v>
                </c:pt>
                <c:pt idx="112">
                  <c:v>2.3832131588402454</c:v>
                </c:pt>
                <c:pt idx="113">
                  <c:v>2.864446487789206</c:v>
                </c:pt>
                <c:pt idx="114">
                  <c:v>2.671198713415083</c:v>
                </c:pt>
                <c:pt idx="115">
                  <c:v>2.283206352044119</c:v>
                </c:pt>
                <c:pt idx="116">
                  <c:v>2.8863448316316855</c:v>
                </c:pt>
                <c:pt idx="117">
                  <c:v>2.9806261322486658</c:v>
                </c:pt>
                <c:pt idx="118">
                  <c:v>2.3185228963327158</c:v>
                </c:pt>
                <c:pt idx="119">
                  <c:v>2.9887365136316344</c:v>
                </c:pt>
                <c:pt idx="120">
                  <c:v>3.0802840405103531</c:v>
                </c:pt>
                <c:pt idx="121">
                  <c:v>3.6978092606200086</c:v>
                </c:pt>
                <c:pt idx="122">
                  <c:v>3.1715975189494015</c:v>
                </c:pt>
                <c:pt idx="123">
                  <c:v>2.9202974803399022</c:v>
                </c:pt>
                <c:pt idx="124">
                  <c:v>2.4876279299317394</c:v>
                </c:pt>
                <c:pt idx="125">
                  <c:v>2.8084718852503432</c:v>
                </c:pt>
                <c:pt idx="126">
                  <c:v>2.7849060055984824</c:v>
                </c:pt>
                <c:pt idx="127">
                  <c:v>4.8914275775102647</c:v>
                </c:pt>
                <c:pt idx="128">
                  <c:v>2.8520619728797079</c:v>
                </c:pt>
                <c:pt idx="129">
                  <c:v>3.1868201601977959</c:v>
                </c:pt>
                <c:pt idx="130">
                  <c:v>2.8010209476311521</c:v>
                </c:pt>
                <c:pt idx="131">
                  <c:v>3.035998530425887</c:v>
                </c:pt>
                <c:pt idx="132">
                  <c:v>3.6363513232220299</c:v>
                </c:pt>
                <c:pt idx="133">
                  <c:v>2.8860137151067846</c:v>
                </c:pt>
                <c:pt idx="134">
                  <c:v>2.3919426201132525</c:v>
                </c:pt>
                <c:pt idx="135">
                  <c:v>2.3510760854414778</c:v>
                </c:pt>
                <c:pt idx="136">
                  <c:v>2.6987345247129766</c:v>
                </c:pt>
                <c:pt idx="137">
                  <c:v>4.8339334786620887</c:v>
                </c:pt>
                <c:pt idx="138">
                  <c:v>4.9592973109076235</c:v>
                </c:pt>
                <c:pt idx="139">
                  <c:v>4.1369536545878862</c:v>
                </c:pt>
                <c:pt idx="140">
                  <c:v>2.812315694335648</c:v>
                </c:pt>
                <c:pt idx="141">
                  <c:v>3.3090045215535007</c:v>
                </c:pt>
                <c:pt idx="142">
                  <c:v>2.6125014716451309</c:v>
                </c:pt>
                <c:pt idx="143">
                  <c:v>2.4224549381209322</c:v>
                </c:pt>
                <c:pt idx="144">
                  <c:v>2.732277609185557</c:v>
                </c:pt>
                <c:pt idx="145">
                  <c:v>2.518952625634963</c:v>
                </c:pt>
                <c:pt idx="146">
                  <c:v>2.3984255793079665</c:v>
                </c:pt>
                <c:pt idx="147">
                  <c:v>2.8388650802746658</c:v>
                </c:pt>
                <c:pt idx="148">
                  <c:v>2.6477447475927209</c:v>
                </c:pt>
                <c:pt idx="149">
                  <c:v>4.186206200836061</c:v>
                </c:pt>
                <c:pt idx="150">
                  <c:v>4.1128175613151505</c:v>
                </c:pt>
                <c:pt idx="151">
                  <c:v>3.9681242511822941</c:v>
                </c:pt>
                <c:pt idx="152">
                  <c:v>3.5270931187096322</c:v>
                </c:pt>
                <c:pt idx="153">
                  <c:v>3.0991626491217388</c:v>
                </c:pt>
                <c:pt idx="154">
                  <c:v>2.4488487233310163</c:v>
                </c:pt>
                <c:pt idx="155">
                  <c:v>2.899689763736796</c:v>
                </c:pt>
                <c:pt idx="156">
                  <c:v>4.0138408667773362</c:v>
                </c:pt>
                <c:pt idx="157">
                  <c:v>2.8711492866923605</c:v>
                </c:pt>
                <c:pt idx="158">
                  <c:v>2.477606934938219</c:v>
                </c:pt>
                <c:pt idx="159">
                  <c:v>2.7326551826804266</c:v>
                </c:pt>
                <c:pt idx="160">
                  <c:v>3.1595090830400401</c:v>
                </c:pt>
                <c:pt idx="161">
                  <c:v>2.7992668412306747</c:v>
                </c:pt>
                <c:pt idx="162">
                  <c:v>2.7073921857776124</c:v>
                </c:pt>
                <c:pt idx="163">
                  <c:v>3.3165522505444605</c:v>
                </c:pt>
                <c:pt idx="164">
                  <c:v>3.1528928547279813</c:v>
                </c:pt>
                <c:pt idx="165">
                  <c:v>2.1257862759696895</c:v>
                </c:pt>
                <c:pt idx="166">
                  <c:v>2.611812696692394</c:v>
                </c:pt>
                <c:pt idx="167">
                  <c:v>3.6399738244662587</c:v>
                </c:pt>
                <c:pt idx="168">
                  <c:v>3.1085630960925865</c:v>
                </c:pt>
                <c:pt idx="169">
                  <c:v>3.5706979767217204</c:v>
                </c:pt>
                <c:pt idx="170">
                  <c:v>2.3231923853636527</c:v>
                </c:pt>
                <c:pt idx="171">
                  <c:v>3.2398330264095963</c:v>
                </c:pt>
                <c:pt idx="172">
                  <c:v>2.8956409260018985</c:v>
                </c:pt>
                <c:pt idx="173">
                  <c:v>3.098368053435733</c:v>
                </c:pt>
                <c:pt idx="174">
                  <c:v>2.7527261517814212</c:v>
                </c:pt>
                <c:pt idx="175">
                  <c:v>2.7247986615307944</c:v>
                </c:pt>
                <c:pt idx="176">
                  <c:v>3.4609865210742514</c:v>
                </c:pt>
                <c:pt idx="177">
                  <c:v>5.4613627385248229</c:v>
                </c:pt>
                <c:pt idx="178">
                  <c:v>3.1932522233392158</c:v>
                </c:pt>
                <c:pt idx="179">
                  <c:v>2.934027547168748</c:v>
                </c:pt>
                <c:pt idx="180">
                  <c:v>2.9215881075792747</c:v>
                </c:pt>
                <c:pt idx="181">
                  <c:v>4.2758934485060269</c:v>
                </c:pt>
                <c:pt idx="182">
                  <c:v>3.4743314531793619</c:v>
                </c:pt>
                <c:pt idx="183">
                  <c:v>3.7888933083376215</c:v>
                </c:pt>
                <c:pt idx="184">
                  <c:v>4.6277074599721919</c:v>
                </c:pt>
                <c:pt idx="185">
                  <c:v>2.7949092185824655</c:v>
                </c:pt>
                <c:pt idx="186">
                  <c:v>3.8275413509666731</c:v>
                </c:pt>
                <c:pt idx="187">
                  <c:v>3.0325509905714911</c:v>
                </c:pt>
                <c:pt idx="188">
                  <c:v>2.7507534043370354</c:v>
                </c:pt>
                <c:pt idx="189">
                  <c:v>3.11859886146883</c:v>
                </c:pt>
                <c:pt idx="190">
                  <c:v>3.9552789239088582</c:v>
                </c:pt>
                <c:pt idx="191">
                  <c:v>2.7645195968364513</c:v>
                </c:pt>
                <c:pt idx="192">
                  <c:v>3.4770459767754511</c:v>
                </c:pt>
                <c:pt idx="193">
                  <c:v>2.3440859601862245</c:v>
                </c:pt>
                <c:pt idx="194">
                  <c:v>4.8479686538525719</c:v>
                </c:pt>
                <c:pt idx="195">
                  <c:v>3.7195040786309495</c:v>
                </c:pt>
                <c:pt idx="196">
                  <c:v>2.597060182107469</c:v>
                </c:pt>
                <c:pt idx="197">
                  <c:v>1.9531100925281031</c:v>
                </c:pt>
                <c:pt idx="198">
                  <c:v>3.3639994495092189</c:v>
                </c:pt>
                <c:pt idx="199">
                  <c:v>2.5314272844138648</c:v>
                </c:pt>
                <c:pt idx="200">
                  <c:v>2.9071729495947265</c:v>
                </c:pt>
                <c:pt idx="201">
                  <c:v>3.2536969240072811</c:v>
                </c:pt>
                <c:pt idx="202">
                  <c:v>2.890001990413849</c:v>
                </c:pt>
                <c:pt idx="203">
                  <c:v>2.7205890783826545</c:v>
                </c:pt>
                <c:pt idx="204">
                  <c:v>3.0400121489713552</c:v>
                </c:pt>
                <c:pt idx="205">
                  <c:v>2.8725309642822774</c:v>
                </c:pt>
                <c:pt idx="206">
                  <c:v>4.586925328148598</c:v>
                </c:pt>
                <c:pt idx="207">
                  <c:v>3.3349257982409792</c:v>
                </c:pt>
                <c:pt idx="208">
                  <c:v>3.0769051787187882</c:v>
                </c:pt>
                <c:pt idx="209">
                  <c:v>2.4805503276042491</c:v>
                </c:pt>
                <c:pt idx="210">
                  <c:v>3.8436964066204693</c:v>
                </c:pt>
                <c:pt idx="211">
                  <c:v>4.423417046056243</c:v>
                </c:pt>
                <c:pt idx="212">
                  <c:v>4.6204455819553356</c:v>
                </c:pt>
                <c:pt idx="213">
                  <c:v>3.8182452565964597</c:v>
                </c:pt>
                <c:pt idx="214">
                  <c:v>5.0420314727194064</c:v>
                </c:pt>
                <c:pt idx="215">
                  <c:v>4.7946850518790374</c:v>
                </c:pt>
                <c:pt idx="216">
                  <c:v>4.1539714223390245</c:v>
                </c:pt>
                <c:pt idx="217">
                  <c:v>3.1798701485636682</c:v>
                </c:pt>
                <c:pt idx="218">
                  <c:v>3.3781567593098725</c:v>
                </c:pt>
                <c:pt idx="219">
                  <c:v>4.049069933993696</c:v>
                </c:pt>
                <c:pt idx="220">
                  <c:v>5.4489899197739922</c:v>
                </c:pt>
                <c:pt idx="221">
                  <c:v>4.3277006519781303</c:v>
                </c:pt>
                <c:pt idx="222">
                  <c:v>6.3249233034287702</c:v>
                </c:pt>
                <c:pt idx="223">
                  <c:v>3.5595974415492306</c:v>
                </c:pt>
                <c:pt idx="224">
                  <c:v>5.4187996889297132</c:v>
                </c:pt>
                <c:pt idx="225">
                  <c:v>4.2556279829349943</c:v>
                </c:pt>
                <c:pt idx="226">
                  <c:v>4.4596837867597792</c:v>
                </c:pt>
                <c:pt idx="227">
                  <c:v>1.6949583090342406</c:v>
                </c:pt>
                <c:pt idx="228">
                  <c:v>3.748953731988057</c:v>
                </c:pt>
                <c:pt idx="229">
                  <c:v>4.7111420856500192</c:v>
                </c:pt>
                <c:pt idx="230">
                  <c:v>4.7522664685056881</c:v>
                </c:pt>
                <c:pt idx="231">
                  <c:v>4.2999318366804928</c:v>
                </c:pt>
                <c:pt idx="232">
                  <c:v>3.2107156882419221</c:v>
                </c:pt>
                <c:pt idx="233">
                  <c:v>3.3706340214823092</c:v>
                </c:pt>
                <c:pt idx="234">
                  <c:v>3.9428211406583529</c:v>
                </c:pt>
                <c:pt idx="235">
                  <c:v>4.4884588738953788</c:v>
                </c:pt>
                <c:pt idx="236">
                  <c:v>3.5455622663587478</c:v>
                </c:pt>
                <c:pt idx="237">
                  <c:v>3.825542698632391</c:v>
                </c:pt>
                <c:pt idx="238">
                  <c:v>4.9744786471157187</c:v>
                </c:pt>
                <c:pt idx="239">
                  <c:v>5.9314156092125625</c:v>
                </c:pt>
                <c:pt idx="240">
                  <c:v>5.0971834695366924</c:v>
                </c:pt>
                <c:pt idx="241">
                  <c:v>5.9370714203290085</c:v>
                </c:pt>
                <c:pt idx="242">
                  <c:v>5.9230362451385261</c:v>
                </c:pt>
              </c:numCache>
            </c:numRef>
          </c:yVal>
          <c:smooth val="0"/>
          <c:extLst>
            <c:ext xmlns:c16="http://schemas.microsoft.com/office/drawing/2014/chart" uri="{C3380CC4-5D6E-409C-BE32-E72D297353CC}">
              <c16:uniqueId val="{00000004-6328-42CB-8F2C-E0D86A77E0DE}"/>
            </c:ext>
          </c:extLst>
        </c:ser>
        <c:dLbls>
          <c:showLegendKey val="0"/>
          <c:showVal val="0"/>
          <c:showCatName val="0"/>
          <c:showSerName val="0"/>
          <c:showPercent val="0"/>
          <c:showBubbleSize val="0"/>
        </c:dLbls>
        <c:axId val="49325072"/>
        <c:axId val="49331728"/>
      </c:scatterChart>
      <c:valAx>
        <c:axId val="49325072"/>
        <c:scaling>
          <c:orientation val="minMax"/>
        </c:scaling>
        <c:delete val="0"/>
        <c:axPos val="b"/>
        <c:title>
          <c:tx>
            <c:rich>
              <a:bodyPr/>
              <a:lstStyle/>
              <a:p>
                <a:pPr>
                  <a:defRPr/>
                </a:pPr>
                <a:r>
                  <a:rPr lang="en-GB"/>
                  <a:t>size</a:t>
                </a:r>
              </a:p>
            </c:rich>
          </c:tx>
          <c:overlay val="0"/>
        </c:title>
        <c:numFmt formatCode="General" sourceLinked="1"/>
        <c:majorTickMark val="out"/>
        <c:minorTickMark val="none"/>
        <c:tickLblPos val="nextTo"/>
        <c:crossAx val="49331728"/>
        <c:crosses val="autoZero"/>
        <c:crossBetween val="midCat"/>
      </c:valAx>
      <c:valAx>
        <c:axId val="49331728"/>
        <c:scaling>
          <c:orientation val="minMax"/>
        </c:scaling>
        <c:delete val="0"/>
        <c:axPos val="l"/>
        <c:title>
          <c:tx>
            <c:rich>
              <a:bodyPr/>
              <a:lstStyle/>
              <a:p>
                <a:pPr>
                  <a:defRPr/>
                </a:pPr>
                <a:r>
                  <a:rPr lang="en-GB"/>
                  <a:t>tip</a:t>
                </a:r>
              </a:p>
            </c:rich>
          </c:tx>
          <c:overlay val="0"/>
        </c:title>
        <c:numFmt formatCode="General" sourceLinked="1"/>
        <c:majorTickMark val="out"/>
        <c:minorTickMark val="none"/>
        <c:tickLblPos val="nextTo"/>
        <c:crossAx val="49325072"/>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total_bill Line Fit  Plot</a:t>
            </a:r>
          </a:p>
        </c:rich>
      </c:tx>
      <c:overlay val="0"/>
    </c:title>
    <c:autoTitleDeleted val="0"/>
    <c:plotArea>
      <c:layout/>
      <c:scatterChart>
        <c:scatterStyle val="lineMarker"/>
        <c:varyColors val="0"/>
        <c:ser>
          <c:idx val="0"/>
          <c:order val="0"/>
          <c:tx>
            <c:v>tip</c:v>
          </c:tx>
          <c:spPr>
            <a:ln w="19050">
              <a:noFill/>
            </a:ln>
          </c:spPr>
          <c:xVal>
            <c:numRef>
              <c:f>'Table for MLR'!$N$2:$N$244</c:f>
              <c:numCache>
                <c:formatCode>General</c:formatCode>
                <c:ptCount val="243"/>
                <c:pt idx="0">
                  <c:v>3.07</c:v>
                </c:pt>
                <c:pt idx="1">
                  <c:v>5.75</c:v>
                </c:pt>
                <c:pt idx="2">
                  <c:v>7.25</c:v>
                </c:pt>
                <c:pt idx="3">
                  <c:v>12.6</c:v>
                </c:pt>
                <c:pt idx="4">
                  <c:v>16.989999999999998</c:v>
                </c:pt>
                <c:pt idx="5">
                  <c:v>12.9</c:v>
                </c:pt>
                <c:pt idx="6">
                  <c:v>32.83</c:v>
                </c:pt>
                <c:pt idx="7">
                  <c:v>10.51</c:v>
                </c:pt>
                <c:pt idx="8">
                  <c:v>8.51</c:v>
                </c:pt>
                <c:pt idx="9">
                  <c:v>10.07</c:v>
                </c:pt>
                <c:pt idx="10">
                  <c:v>9.68</c:v>
                </c:pt>
                <c:pt idx="11">
                  <c:v>18.64</c:v>
                </c:pt>
                <c:pt idx="12">
                  <c:v>7.56</c:v>
                </c:pt>
                <c:pt idx="13">
                  <c:v>7.74</c:v>
                </c:pt>
                <c:pt idx="14">
                  <c:v>9.5500000000000007</c:v>
                </c:pt>
                <c:pt idx="15">
                  <c:v>10.77</c:v>
                </c:pt>
                <c:pt idx="16">
                  <c:v>8.52</c:v>
                </c:pt>
                <c:pt idx="17">
                  <c:v>26.41</c:v>
                </c:pt>
                <c:pt idx="18">
                  <c:v>12.03</c:v>
                </c:pt>
                <c:pt idx="19">
                  <c:v>12.46</c:v>
                </c:pt>
                <c:pt idx="20">
                  <c:v>10.65</c:v>
                </c:pt>
                <c:pt idx="21">
                  <c:v>19.079999999999998</c:v>
                </c:pt>
                <c:pt idx="22">
                  <c:v>11.17</c:v>
                </c:pt>
                <c:pt idx="23">
                  <c:v>8.35</c:v>
                </c:pt>
                <c:pt idx="24">
                  <c:v>15.69</c:v>
                </c:pt>
                <c:pt idx="25">
                  <c:v>11.59</c:v>
                </c:pt>
                <c:pt idx="26">
                  <c:v>9.94</c:v>
                </c:pt>
                <c:pt idx="27">
                  <c:v>15.42</c:v>
                </c:pt>
                <c:pt idx="28">
                  <c:v>13.42</c:v>
                </c:pt>
                <c:pt idx="29">
                  <c:v>10.59</c:v>
                </c:pt>
                <c:pt idx="30">
                  <c:v>11.87</c:v>
                </c:pt>
                <c:pt idx="31">
                  <c:v>15.36</c:v>
                </c:pt>
                <c:pt idx="32">
                  <c:v>10.34</c:v>
                </c:pt>
                <c:pt idx="33">
                  <c:v>10.33</c:v>
                </c:pt>
                <c:pt idx="34">
                  <c:v>13.42</c:v>
                </c:pt>
                <c:pt idx="35">
                  <c:v>10.27</c:v>
                </c:pt>
                <c:pt idx="36">
                  <c:v>9.7799999999999994</c:v>
                </c:pt>
                <c:pt idx="37">
                  <c:v>17.82</c:v>
                </c:pt>
                <c:pt idx="38">
                  <c:v>11.24</c:v>
                </c:pt>
                <c:pt idx="39">
                  <c:v>12.43</c:v>
                </c:pt>
                <c:pt idx="40">
                  <c:v>10.07</c:v>
                </c:pt>
                <c:pt idx="41">
                  <c:v>8.58</c:v>
                </c:pt>
                <c:pt idx="42">
                  <c:v>15.04</c:v>
                </c:pt>
                <c:pt idx="43">
                  <c:v>12.02</c:v>
                </c:pt>
                <c:pt idx="44">
                  <c:v>11.02</c:v>
                </c:pt>
                <c:pt idx="45">
                  <c:v>8.77</c:v>
                </c:pt>
                <c:pt idx="46">
                  <c:v>13.37</c:v>
                </c:pt>
                <c:pt idx="47">
                  <c:v>12.69</c:v>
                </c:pt>
                <c:pt idx="48">
                  <c:v>16.309999999999999</c:v>
                </c:pt>
                <c:pt idx="49">
                  <c:v>13.81</c:v>
                </c:pt>
                <c:pt idx="50">
                  <c:v>13.03</c:v>
                </c:pt>
                <c:pt idx="51">
                  <c:v>15.95</c:v>
                </c:pt>
                <c:pt idx="52">
                  <c:v>14.52</c:v>
                </c:pt>
                <c:pt idx="53">
                  <c:v>11.38</c:v>
                </c:pt>
                <c:pt idx="54">
                  <c:v>12.26</c:v>
                </c:pt>
                <c:pt idx="55">
                  <c:v>10.33</c:v>
                </c:pt>
                <c:pt idx="56">
                  <c:v>14.15</c:v>
                </c:pt>
                <c:pt idx="57">
                  <c:v>16</c:v>
                </c:pt>
                <c:pt idx="58">
                  <c:v>7.51</c:v>
                </c:pt>
                <c:pt idx="59">
                  <c:v>13.13</c:v>
                </c:pt>
                <c:pt idx="60">
                  <c:v>24.55</c:v>
                </c:pt>
                <c:pt idx="61">
                  <c:v>19.77</c:v>
                </c:pt>
                <c:pt idx="62">
                  <c:v>16.489999999999998</c:v>
                </c:pt>
                <c:pt idx="63">
                  <c:v>16.21</c:v>
                </c:pt>
                <c:pt idx="64">
                  <c:v>13.81</c:v>
                </c:pt>
                <c:pt idx="65">
                  <c:v>10.63</c:v>
                </c:pt>
                <c:pt idx="66">
                  <c:v>17.89</c:v>
                </c:pt>
                <c:pt idx="67">
                  <c:v>14.48</c:v>
                </c:pt>
                <c:pt idx="68">
                  <c:v>30.46</c:v>
                </c:pt>
                <c:pt idx="69">
                  <c:v>10.34</c:v>
                </c:pt>
                <c:pt idx="70">
                  <c:v>13</c:v>
                </c:pt>
                <c:pt idx="71">
                  <c:v>13.51</c:v>
                </c:pt>
                <c:pt idx="72">
                  <c:v>30.06</c:v>
                </c:pt>
                <c:pt idx="73">
                  <c:v>10.09</c:v>
                </c:pt>
                <c:pt idx="74">
                  <c:v>24.01</c:v>
                </c:pt>
                <c:pt idx="75">
                  <c:v>27.18</c:v>
                </c:pt>
                <c:pt idx="76">
                  <c:v>22.67</c:v>
                </c:pt>
                <c:pt idx="77">
                  <c:v>20.23</c:v>
                </c:pt>
                <c:pt idx="78">
                  <c:v>12.74</c:v>
                </c:pt>
                <c:pt idx="79">
                  <c:v>15.48</c:v>
                </c:pt>
                <c:pt idx="80">
                  <c:v>15.98</c:v>
                </c:pt>
                <c:pt idx="81">
                  <c:v>24.27</c:v>
                </c:pt>
                <c:pt idx="82">
                  <c:v>28.55</c:v>
                </c:pt>
                <c:pt idx="83">
                  <c:v>15.01</c:v>
                </c:pt>
                <c:pt idx="84">
                  <c:v>22.82</c:v>
                </c:pt>
                <c:pt idx="85">
                  <c:v>14.73</c:v>
                </c:pt>
                <c:pt idx="86">
                  <c:v>12.16</c:v>
                </c:pt>
                <c:pt idx="87">
                  <c:v>15.77</c:v>
                </c:pt>
                <c:pt idx="88">
                  <c:v>12.76</c:v>
                </c:pt>
                <c:pt idx="89">
                  <c:v>16.04</c:v>
                </c:pt>
                <c:pt idx="90">
                  <c:v>20.76</c:v>
                </c:pt>
                <c:pt idx="91">
                  <c:v>16.43</c:v>
                </c:pt>
                <c:pt idx="92">
                  <c:v>18.690000000000001</c:v>
                </c:pt>
                <c:pt idx="93">
                  <c:v>11.69</c:v>
                </c:pt>
                <c:pt idx="94">
                  <c:v>17.809999999999999</c:v>
                </c:pt>
                <c:pt idx="95">
                  <c:v>20.69</c:v>
                </c:pt>
                <c:pt idx="96">
                  <c:v>16.45</c:v>
                </c:pt>
                <c:pt idx="97">
                  <c:v>18.350000000000001</c:v>
                </c:pt>
                <c:pt idx="98">
                  <c:v>12.54</c:v>
                </c:pt>
                <c:pt idx="99">
                  <c:v>11.35</c:v>
                </c:pt>
                <c:pt idx="100">
                  <c:v>44.3</c:v>
                </c:pt>
                <c:pt idx="101">
                  <c:v>14.26</c:v>
                </c:pt>
                <c:pt idx="102">
                  <c:v>14.07</c:v>
                </c:pt>
                <c:pt idx="103">
                  <c:v>12.66</c:v>
                </c:pt>
                <c:pt idx="104">
                  <c:v>16.399999999999999</c:v>
                </c:pt>
                <c:pt idx="105">
                  <c:v>13.27</c:v>
                </c:pt>
                <c:pt idx="106">
                  <c:v>16.27</c:v>
                </c:pt>
                <c:pt idx="107">
                  <c:v>12.48</c:v>
                </c:pt>
                <c:pt idx="108">
                  <c:v>17.46</c:v>
                </c:pt>
                <c:pt idx="109">
                  <c:v>23.95</c:v>
                </c:pt>
                <c:pt idx="110">
                  <c:v>28.44</c:v>
                </c:pt>
                <c:pt idx="111">
                  <c:v>10.29</c:v>
                </c:pt>
                <c:pt idx="112">
                  <c:v>13.39</c:v>
                </c:pt>
                <c:pt idx="113">
                  <c:v>17.59</c:v>
                </c:pt>
                <c:pt idx="114">
                  <c:v>17.29</c:v>
                </c:pt>
                <c:pt idx="115">
                  <c:v>13.28</c:v>
                </c:pt>
                <c:pt idx="116">
                  <c:v>17.260000000000002</c:v>
                </c:pt>
                <c:pt idx="117">
                  <c:v>20.29</c:v>
                </c:pt>
                <c:pt idx="118">
                  <c:v>13.16</c:v>
                </c:pt>
                <c:pt idx="119">
                  <c:v>20.27</c:v>
                </c:pt>
                <c:pt idx="120">
                  <c:v>22.12</c:v>
                </c:pt>
                <c:pt idx="121">
                  <c:v>24.08</c:v>
                </c:pt>
                <c:pt idx="122">
                  <c:v>18.43</c:v>
                </c:pt>
                <c:pt idx="123">
                  <c:v>19.649999999999999</c:v>
                </c:pt>
                <c:pt idx="124">
                  <c:v>15.06</c:v>
                </c:pt>
                <c:pt idx="125">
                  <c:v>18.29</c:v>
                </c:pt>
                <c:pt idx="126">
                  <c:v>18.04</c:v>
                </c:pt>
                <c:pt idx="127">
                  <c:v>38.01</c:v>
                </c:pt>
                <c:pt idx="128">
                  <c:v>17.07</c:v>
                </c:pt>
                <c:pt idx="129">
                  <c:v>22.76</c:v>
                </c:pt>
                <c:pt idx="130">
                  <c:v>19.440000000000001</c:v>
                </c:pt>
                <c:pt idx="131">
                  <c:v>21.16</c:v>
                </c:pt>
                <c:pt idx="132">
                  <c:v>28.97</c:v>
                </c:pt>
                <c:pt idx="133">
                  <c:v>21.01</c:v>
                </c:pt>
                <c:pt idx="134">
                  <c:v>15.38</c:v>
                </c:pt>
                <c:pt idx="135">
                  <c:v>14</c:v>
                </c:pt>
                <c:pt idx="136">
                  <c:v>17.510000000000002</c:v>
                </c:pt>
                <c:pt idx="137">
                  <c:v>40.549999999999997</c:v>
                </c:pt>
                <c:pt idx="138">
                  <c:v>38.729999999999997</c:v>
                </c:pt>
                <c:pt idx="139">
                  <c:v>28.15</c:v>
                </c:pt>
                <c:pt idx="140">
                  <c:v>15.98</c:v>
                </c:pt>
                <c:pt idx="141">
                  <c:v>20.45</c:v>
                </c:pt>
                <c:pt idx="142">
                  <c:v>15.69</c:v>
                </c:pt>
                <c:pt idx="143">
                  <c:v>15.53</c:v>
                </c:pt>
                <c:pt idx="144">
                  <c:v>18.78</c:v>
                </c:pt>
                <c:pt idx="145">
                  <c:v>14.83</c:v>
                </c:pt>
                <c:pt idx="146">
                  <c:v>13.94</c:v>
                </c:pt>
                <c:pt idx="147">
                  <c:v>16.93</c:v>
                </c:pt>
                <c:pt idx="148">
                  <c:v>17.920000000000002</c:v>
                </c:pt>
                <c:pt idx="149">
                  <c:v>30.14</c:v>
                </c:pt>
                <c:pt idx="150">
                  <c:v>32.9</c:v>
                </c:pt>
                <c:pt idx="151">
                  <c:v>26.88</c:v>
                </c:pt>
                <c:pt idx="152">
                  <c:v>26.86</c:v>
                </c:pt>
                <c:pt idx="153">
                  <c:v>20.079999999999998</c:v>
                </c:pt>
                <c:pt idx="154">
                  <c:v>15.81</c:v>
                </c:pt>
                <c:pt idx="155">
                  <c:v>19.82</c:v>
                </c:pt>
                <c:pt idx="156">
                  <c:v>31.85</c:v>
                </c:pt>
                <c:pt idx="157">
                  <c:v>20.29</c:v>
                </c:pt>
                <c:pt idx="158">
                  <c:v>14.78</c:v>
                </c:pt>
                <c:pt idx="159">
                  <c:v>16.47</c:v>
                </c:pt>
                <c:pt idx="160">
                  <c:v>22.75</c:v>
                </c:pt>
                <c:pt idx="161">
                  <c:v>18.260000000000002</c:v>
                </c:pt>
                <c:pt idx="162">
                  <c:v>17.78</c:v>
                </c:pt>
                <c:pt idx="163">
                  <c:v>23.68</c:v>
                </c:pt>
                <c:pt idx="164">
                  <c:v>20.65</c:v>
                </c:pt>
                <c:pt idx="165">
                  <c:v>11.61</c:v>
                </c:pt>
                <c:pt idx="166">
                  <c:v>16.66</c:v>
                </c:pt>
                <c:pt idx="167">
                  <c:v>26.59</c:v>
                </c:pt>
                <c:pt idx="168">
                  <c:v>22.42</c:v>
                </c:pt>
                <c:pt idx="169">
                  <c:v>24.52</c:v>
                </c:pt>
                <c:pt idx="170">
                  <c:v>13.42</c:v>
                </c:pt>
                <c:pt idx="171">
                  <c:v>21.01</c:v>
                </c:pt>
                <c:pt idx="172">
                  <c:v>16.97</c:v>
                </c:pt>
                <c:pt idx="173">
                  <c:v>22.49</c:v>
                </c:pt>
                <c:pt idx="174">
                  <c:v>17.309999999999999</c:v>
                </c:pt>
                <c:pt idx="175">
                  <c:v>17.47</c:v>
                </c:pt>
                <c:pt idx="176">
                  <c:v>21.5</c:v>
                </c:pt>
                <c:pt idx="177">
                  <c:v>45.35</c:v>
                </c:pt>
                <c:pt idx="178">
                  <c:v>20.9</c:v>
                </c:pt>
                <c:pt idx="179">
                  <c:v>18.149999999999999</c:v>
                </c:pt>
                <c:pt idx="180">
                  <c:v>19.489999999999998</c:v>
                </c:pt>
                <c:pt idx="181">
                  <c:v>34.630000000000003</c:v>
                </c:pt>
                <c:pt idx="182">
                  <c:v>24.06</c:v>
                </c:pt>
                <c:pt idx="183">
                  <c:v>24.59</c:v>
                </c:pt>
                <c:pt idx="184">
                  <c:v>34.65</c:v>
                </c:pt>
                <c:pt idx="185">
                  <c:v>16.29</c:v>
                </c:pt>
                <c:pt idx="186">
                  <c:v>25</c:v>
                </c:pt>
                <c:pt idx="187">
                  <c:v>18.29</c:v>
                </c:pt>
                <c:pt idx="188">
                  <c:v>18.239999999999998</c:v>
                </c:pt>
                <c:pt idx="189">
                  <c:v>21.58</c:v>
                </c:pt>
                <c:pt idx="190">
                  <c:v>27.2</c:v>
                </c:pt>
                <c:pt idx="191">
                  <c:v>18.28</c:v>
                </c:pt>
                <c:pt idx="192">
                  <c:v>27.28</c:v>
                </c:pt>
                <c:pt idx="193">
                  <c:v>14.31</c:v>
                </c:pt>
                <c:pt idx="194">
                  <c:v>38.07</c:v>
                </c:pt>
                <c:pt idx="195">
                  <c:v>25.71</c:v>
                </c:pt>
                <c:pt idx="196">
                  <c:v>16.82</c:v>
                </c:pt>
                <c:pt idx="197">
                  <c:v>9.6</c:v>
                </c:pt>
                <c:pt idx="198">
                  <c:v>23.1</c:v>
                </c:pt>
                <c:pt idx="199">
                  <c:v>16.579999999999998</c:v>
                </c:pt>
                <c:pt idx="200">
                  <c:v>18.71</c:v>
                </c:pt>
                <c:pt idx="201">
                  <c:v>20.53</c:v>
                </c:pt>
                <c:pt idx="202">
                  <c:v>20.49</c:v>
                </c:pt>
                <c:pt idx="203">
                  <c:v>17.920000000000002</c:v>
                </c:pt>
                <c:pt idx="204">
                  <c:v>20.92</c:v>
                </c:pt>
                <c:pt idx="205">
                  <c:v>19.809999999999999</c:v>
                </c:pt>
                <c:pt idx="206">
                  <c:v>29.8</c:v>
                </c:pt>
                <c:pt idx="207">
                  <c:v>25.21</c:v>
                </c:pt>
                <c:pt idx="208">
                  <c:v>21.7</c:v>
                </c:pt>
                <c:pt idx="209">
                  <c:v>16.32</c:v>
                </c:pt>
                <c:pt idx="210">
                  <c:v>25.56</c:v>
                </c:pt>
                <c:pt idx="211">
                  <c:v>31.71</c:v>
                </c:pt>
                <c:pt idx="212">
                  <c:v>35.83</c:v>
                </c:pt>
                <c:pt idx="213">
                  <c:v>25.29</c:v>
                </c:pt>
                <c:pt idx="214">
                  <c:v>40.17</c:v>
                </c:pt>
                <c:pt idx="215">
                  <c:v>35.26</c:v>
                </c:pt>
                <c:pt idx="216">
                  <c:v>31.27</c:v>
                </c:pt>
                <c:pt idx="217">
                  <c:v>22.23</c:v>
                </c:pt>
                <c:pt idx="218">
                  <c:v>25.28</c:v>
                </c:pt>
                <c:pt idx="219">
                  <c:v>32.68</c:v>
                </c:pt>
                <c:pt idx="220">
                  <c:v>41.19</c:v>
                </c:pt>
                <c:pt idx="221">
                  <c:v>27.05</c:v>
                </c:pt>
                <c:pt idx="222">
                  <c:v>48.17</c:v>
                </c:pt>
                <c:pt idx="223">
                  <c:v>20.69</c:v>
                </c:pt>
                <c:pt idx="224">
                  <c:v>43.11</c:v>
                </c:pt>
                <c:pt idx="225">
                  <c:v>29.93</c:v>
                </c:pt>
                <c:pt idx="226">
                  <c:v>29.85</c:v>
                </c:pt>
                <c:pt idx="227">
                  <c:v>7.25</c:v>
                </c:pt>
                <c:pt idx="228">
                  <c:v>25.89</c:v>
                </c:pt>
                <c:pt idx="229">
                  <c:v>34.83</c:v>
                </c:pt>
                <c:pt idx="230">
                  <c:v>34.81</c:v>
                </c:pt>
                <c:pt idx="231">
                  <c:v>30.4</c:v>
                </c:pt>
                <c:pt idx="232">
                  <c:v>23.33</c:v>
                </c:pt>
                <c:pt idx="233">
                  <c:v>24.71</c:v>
                </c:pt>
                <c:pt idx="234">
                  <c:v>29.03</c:v>
                </c:pt>
                <c:pt idx="235">
                  <c:v>32.4</c:v>
                </c:pt>
                <c:pt idx="236">
                  <c:v>23.17</c:v>
                </c:pt>
                <c:pt idx="237">
                  <c:v>28.17</c:v>
                </c:pt>
                <c:pt idx="238">
                  <c:v>34.299999999999997</c:v>
                </c:pt>
                <c:pt idx="239">
                  <c:v>48.27</c:v>
                </c:pt>
                <c:pt idx="240">
                  <c:v>39.42</c:v>
                </c:pt>
                <c:pt idx="241">
                  <c:v>48.33</c:v>
                </c:pt>
                <c:pt idx="242">
                  <c:v>50.81</c:v>
                </c:pt>
              </c:numCache>
            </c:numRef>
          </c:xVal>
          <c:yVal>
            <c:numRef>
              <c:f>'Table for MLR'!$O$2:$O$244</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3-1AA5-4E76-A1CA-38E86619924C}"/>
            </c:ext>
          </c:extLst>
        </c:ser>
        <c:ser>
          <c:idx val="1"/>
          <c:order val="1"/>
          <c:tx>
            <c:v>Predicted tip</c:v>
          </c:tx>
          <c:spPr>
            <a:ln w="19050">
              <a:noFill/>
            </a:ln>
          </c:spPr>
          <c:xVal>
            <c:numRef>
              <c:f>'Table for MLR'!$N$2:$N$244</c:f>
              <c:numCache>
                <c:formatCode>General</c:formatCode>
                <c:ptCount val="243"/>
                <c:pt idx="0">
                  <c:v>3.07</c:v>
                </c:pt>
                <c:pt idx="1">
                  <c:v>5.75</c:v>
                </c:pt>
                <c:pt idx="2">
                  <c:v>7.25</c:v>
                </c:pt>
                <c:pt idx="3">
                  <c:v>12.6</c:v>
                </c:pt>
                <c:pt idx="4">
                  <c:v>16.989999999999998</c:v>
                </c:pt>
                <c:pt idx="5">
                  <c:v>12.9</c:v>
                </c:pt>
                <c:pt idx="6">
                  <c:v>32.83</c:v>
                </c:pt>
                <c:pt idx="7">
                  <c:v>10.51</c:v>
                </c:pt>
                <c:pt idx="8">
                  <c:v>8.51</c:v>
                </c:pt>
                <c:pt idx="9">
                  <c:v>10.07</c:v>
                </c:pt>
                <c:pt idx="10">
                  <c:v>9.68</c:v>
                </c:pt>
                <c:pt idx="11">
                  <c:v>18.64</c:v>
                </c:pt>
                <c:pt idx="12">
                  <c:v>7.56</c:v>
                </c:pt>
                <c:pt idx="13">
                  <c:v>7.74</c:v>
                </c:pt>
                <c:pt idx="14">
                  <c:v>9.5500000000000007</c:v>
                </c:pt>
                <c:pt idx="15">
                  <c:v>10.77</c:v>
                </c:pt>
                <c:pt idx="16">
                  <c:v>8.52</c:v>
                </c:pt>
                <c:pt idx="17">
                  <c:v>26.41</c:v>
                </c:pt>
                <c:pt idx="18">
                  <c:v>12.03</c:v>
                </c:pt>
                <c:pt idx="19">
                  <c:v>12.46</c:v>
                </c:pt>
                <c:pt idx="20">
                  <c:v>10.65</c:v>
                </c:pt>
                <c:pt idx="21">
                  <c:v>19.079999999999998</c:v>
                </c:pt>
                <c:pt idx="22">
                  <c:v>11.17</c:v>
                </c:pt>
                <c:pt idx="23">
                  <c:v>8.35</c:v>
                </c:pt>
                <c:pt idx="24">
                  <c:v>15.69</c:v>
                </c:pt>
                <c:pt idx="25">
                  <c:v>11.59</c:v>
                </c:pt>
                <c:pt idx="26">
                  <c:v>9.94</c:v>
                </c:pt>
                <c:pt idx="27">
                  <c:v>15.42</c:v>
                </c:pt>
                <c:pt idx="28">
                  <c:v>13.42</c:v>
                </c:pt>
                <c:pt idx="29">
                  <c:v>10.59</c:v>
                </c:pt>
                <c:pt idx="30">
                  <c:v>11.87</c:v>
                </c:pt>
                <c:pt idx="31">
                  <c:v>15.36</c:v>
                </c:pt>
                <c:pt idx="32">
                  <c:v>10.34</c:v>
                </c:pt>
                <c:pt idx="33">
                  <c:v>10.33</c:v>
                </c:pt>
                <c:pt idx="34">
                  <c:v>13.42</c:v>
                </c:pt>
                <c:pt idx="35">
                  <c:v>10.27</c:v>
                </c:pt>
                <c:pt idx="36">
                  <c:v>9.7799999999999994</c:v>
                </c:pt>
                <c:pt idx="37">
                  <c:v>17.82</c:v>
                </c:pt>
                <c:pt idx="38">
                  <c:v>11.24</c:v>
                </c:pt>
                <c:pt idx="39">
                  <c:v>12.43</c:v>
                </c:pt>
                <c:pt idx="40">
                  <c:v>10.07</c:v>
                </c:pt>
                <c:pt idx="41">
                  <c:v>8.58</c:v>
                </c:pt>
                <c:pt idx="42">
                  <c:v>15.04</c:v>
                </c:pt>
                <c:pt idx="43">
                  <c:v>12.02</c:v>
                </c:pt>
                <c:pt idx="44">
                  <c:v>11.02</c:v>
                </c:pt>
                <c:pt idx="45">
                  <c:v>8.77</c:v>
                </c:pt>
                <c:pt idx="46">
                  <c:v>13.37</c:v>
                </c:pt>
                <c:pt idx="47">
                  <c:v>12.69</c:v>
                </c:pt>
                <c:pt idx="48">
                  <c:v>16.309999999999999</c:v>
                </c:pt>
                <c:pt idx="49">
                  <c:v>13.81</c:v>
                </c:pt>
                <c:pt idx="50">
                  <c:v>13.03</c:v>
                </c:pt>
                <c:pt idx="51">
                  <c:v>15.95</c:v>
                </c:pt>
                <c:pt idx="52">
                  <c:v>14.52</c:v>
                </c:pt>
                <c:pt idx="53">
                  <c:v>11.38</c:v>
                </c:pt>
                <c:pt idx="54">
                  <c:v>12.26</c:v>
                </c:pt>
                <c:pt idx="55">
                  <c:v>10.33</c:v>
                </c:pt>
                <c:pt idx="56">
                  <c:v>14.15</c:v>
                </c:pt>
                <c:pt idx="57">
                  <c:v>16</c:v>
                </c:pt>
                <c:pt idx="58">
                  <c:v>7.51</c:v>
                </c:pt>
                <c:pt idx="59">
                  <c:v>13.13</c:v>
                </c:pt>
                <c:pt idx="60">
                  <c:v>24.55</c:v>
                </c:pt>
                <c:pt idx="61">
                  <c:v>19.77</c:v>
                </c:pt>
                <c:pt idx="62">
                  <c:v>16.489999999999998</c:v>
                </c:pt>
                <c:pt idx="63">
                  <c:v>16.21</c:v>
                </c:pt>
                <c:pt idx="64">
                  <c:v>13.81</c:v>
                </c:pt>
                <c:pt idx="65">
                  <c:v>10.63</c:v>
                </c:pt>
                <c:pt idx="66">
                  <c:v>17.89</c:v>
                </c:pt>
                <c:pt idx="67">
                  <c:v>14.48</c:v>
                </c:pt>
                <c:pt idx="68">
                  <c:v>30.46</c:v>
                </c:pt>
                <c:pt idx="69">
                  <c:v>10.34</c:v>
                </c:pt>
                <c:pt idx="70">
                  <c:v>13</c:v>
                </c:pt>
                <c:pt idx="71">
                  <c:v>13.51</c:v>
                </c:pt>
                <c:pt idx="72">
                  <c:v>30.06</c:v>
                </c:pt>
                <c:pt idx="73">
                  <c:v>10.09</c:v>
                </c:pt>
                <c:pt idx="74">
                  <c:v>24.01</c:v>
                </c:pt>
                <c:pt idx="75">
                  <c:v>27.18</c:v>
                </c:pt>
                <c:pt idx="76">
                  <c:v>22.67</c:v>
                </c:pt>
                <c:pt idx="77">
                  <c:v>20.23</c:v>
                </c:pt>
                <c:pt idx="78">
                  <c:v>12.74</c:v>
                </c:pt>
                <c:pt idx="79">
                  <c:v>15.48</c:v>
                </c:pt>
                <c:pt idx="80">
                  <c:v>15.98</c:v>
                </c:pt>
                <c:pt idx="81">
                  <c:v>24.27</c:v>
                </c:pt>
                <c:pt idx="82">
                  <c:v>28.55</c:v>
                </c:pt>
                <c:pt idx="83">
                  <c:v>15.01</c:v>
                </c:pt>
                <c:pt idx="84">
                  <c:v>22.82</c:v>
                </c:pt>
                <c:pt idx="85">
                  <c:v>14.73</c:v>
                </c:pt>
                <c:pt idx="86">
                  <c:v>12.16</c:v>
                </c:pt>
                <c:pt idx="87">
                  <c:v>15.77</c:v>
                </c:pt>
                <c:pt idx="88">
                  <c:v>12.76</c:v>
                </c:pt>
                <c:pt idx="89">
                  <c:v>16.04</c:v>
                </c:pt>
                <c:pt idx="90">
                  <c:v>20.76</c:v>
                </c:pt>
                <c:pt idx="91">
                  <c:v>16.43</c:v>
                </c:pt>
                <c:pt idx="92">
                  <c:v>18.690000000000001</c:v>
                </c:pt>
                <c:pt idx="93">
                  <c:v>11.69</c:v>
                </c:pt>
                <c:pt idx="94">
                  <c:v>17.809999999999999</c:v>
                </c:pt>
                <c:pt idx="95">
                  <c:v>20.69</c:v>
                </c:pt>
                <c:pt idx="96">
                  <c:v>16.45</c:v>
                </c:pt>
                <c:pt idx="97">
                  <c:v>18.350000000000001</c:v>
                </c:pt>
                <c:pt idx="98">
                  <c:v>12.54</c:v>
                </c:pt>
                <c:pt idx="99">
                  <c:v>11.35</c:v>
                </c:pt>
                <c:pt idx="100">
                  <c:v>44.3</c:v>
                </c:pt>
                <c:pt idx="101">
                  <c:v>14.26</c:v>
                </c:pt>
                <c:pt idx="102">
                  <c:v>14.07</c:v>
                </c:pt>
                <c:pt idx="103">
                  <c:v>12.66</c:v>
                </c:pt>
                <c:pt idx="104">
                  <c:v>16.399999999999999</c:v>
                </c:pt>
                <c:pt idx="105">
                  <c:v>13.27</c:v>
                </c:pt>
                <c:pt idx="106">
                  <c:v>16.27</c:v>
                </c:pt>
                <c:pt idx="107">
                  <c:v>12.48</c:v>
                </c:pt>
                <c:pt idx="108">
                  <c:v>17.46</c:v>
                </c:pt>
                <c:pt idx="109">
                  <c:v>23.95</c:v>
                </c:pt>
                <c:pt idx="110">
                  <c:v>28.44</c:v>
                </c:pt>
                <c:pt idx="111">
                  <c:v>10.29</c:v>
                </c:pt>
                <c:pt idx="112">
                  <c:v>13.39</c:v>
                </c:pt>
                <c:pt idx="113">
                  <c:v>17.59</c:v>
                </c:pt>
                <c:pt idx="114">
                  <c:v>17.29</c:v>
                </c:pt>
                <c:pt idx="115">
                  <c:v>13.28</c:v>
                </c:pt>
                <c:pt idx="116">
                  <c:v>17.260000000000002</c:v>
                </c:pt>
                <c:pt idx="117">
                  <c:v>20.29</c:v>
                </c:pt>
                <c:pt idx="118">
                  <c:v>13.16</c:v>
                </c:pt>
                <c:pt idx="119">
                  <c:v>20.27</c:v>
                </c:pt>
                <c:pt idx="120">
                  <c:v>22.12</c:v>
                </c:pt>
                <c:pt idx="121">
                  <c:v>24.08</c:v>
                </c:pt>
                <c:pt idx="122">
                  <c:v>18.43</c:v>
                </c:pt>
                <c:pt idx="123">
                  <c:v>19.649999999999999</c:v>
                </c:pt>
                <c:pt idx="124">
                  <c:v>15.06</c:v>
                </c:pt>
                <c:pt idx="125">
                  <c:v>18.29</c:v>
                </c:pt>
                <c:pt idx="126">
                  <c:v>18.04</c:v>
                </c:pt>
                <c:pt idx="127">
                  <c:v>38.01</c:v>
                </c:pt>
                <c:pt idx="128">
                  <c:v>17.07</c:v>
                </c:pt>
                <c:pt idx="129">
                  <c:v>22.76</c:v>
                </c:pt>
                <c:pt idx="130">
                  <c:v>19.440000000000001</c:v>
                </c:pt>
                <c:pt idx="131">
                  <c:v>21.16</c:v>
                </c:pt>
                <c:pt idx="132">
                  <c:v>28.97</c:v>
                </c:pt>
                <c:pt idx="133">
                  <c:v>21.01</c:v>
                </c:pt>
                <c:pt idx="134">
                  <c:v>15.38</c:v>
                </c:pt>
                <c:pt idx="135">
                  <c:v>14</c:v>
                </c:pt>
                <c:pt idx="136">
                  <c:v>17.510000000000002</c:v>
                </c:pt>
                <c:pt idx="137">
                  <c:v>40.549999999999997</c:v>
                </c:pt>
                <c:pt idx="138">
                  <c:v>38.729999999999997</c:v>
                </c:pt>
                <c:pt idx="139">
                  <c:v>28.15</c:v>
                </c:pt>
                <c:pt idx="140">
                  <c:v>15.98</c:v>
                </c:pt>
                <c:pt idx="141">
                  <c:v>20.45</c:v>
                </c:pt>
                <c:pt idx="142">
                  <c:v>15.69</c:v>
                </c:pt>
                <c:pt idx="143">
                  <c:v>15.53</c:v>
                </c:pt>
                <c:pt idx="144">
                  <c:v>18.78</c:v>
                </c:pt>
                <c:pt idx="145">
                  <c:v>14.83</c:v>
                </c:pt>
                <c:pt idx="146">
                  <c:v>13.94</c:v>
                </c:pt>
                <c:pt idx="147">
                  <c:v>16.93</c:v>
                </c:pt>
                <c:pt idx="148">
                  <c:v>17.920000000000002</c:v>
                </c:pt>
                <c:pt idx="149">
                  <c:v>30.14</c:v>
                </c:pt>
                <c:pt idx="150">
                  <c:v>32.9</c:v>
                </c:pt>
                <c:pt idx="151">
                  <c:v>26.88</c:v>
                </c:pt>
                <c:pt idx="152">
                  <c:v>26.86</c:v>
                </c:pt>
                <c:pt idx="153">
                  <c:v>20.079999999999998</c:v>
                </c:pt>
                <c:pt idx="154">
                  <c:v>15.81</c:v>
                </c:pt>
                <c:pt idx="155">
                  <c:v>19.82</c:v>
                </c:pt>
                <c:pt idx="156">
                  <c:v>31.85</c:v>
                </c:pt>
                <c:pt idx="157">
                  <c:v>20.29</c:v>
                </c:pt>
                <c:pt idx="158">
                  <c:v>14.78</c:v>
                </c:pt>
                <c:pt idx="159">
                  <c:v>16.47</c:v>
                </c:pt>
                <c:pt idx="160">
                  <c:v>22.75</c:v>
                </c:pt>
                <c:pt idx="161">
                  <c:v>18.260000000000002</c:v>
                </c:pt>
                <c:pt idx="162">
                  <c:v>17.78</c:v>
                </c:pt>
                <c:pt idx="163">
                  <c:v>23.68</c:v>
                </c:pt>
                <c:pt idx="164">
                  <c:v>20.65</c:v>
                </c:pt>
                <c:pt idx="165">
                  <c:v>11.61</c:v>
                </c:pt>
                <c:pt idx="166">
                  <c:v>16.66</c:v>
                </c:pt>
                <c:pt idx="167">
                  <c:v>26.59</c:v>
                </c:pt>
                <c:pt idx="168">
                  <c:v>22.42</c:v>
                </c:pt>
                <c:pt idx="169">
                  <c:v>24.52</c:v>
                </c:pt>
                <c:pt idx="170">
                  <c:v>13.42</c:v>
                </c:pt>
                <c:pt idx="171">
                  <c:v>21.01</c:v>
                </c:pt>
                <c:pt idx="172">
                  <c:v>16.97</c:v>
                </c:pt>
                <c:pt idx="173">
                  <c:v>22.49</c:v>
                </c:pt>
                <c:pt idx="174">
                  <c:v>17.309999999999999</c:v>
                </c:pt>
                <c:pt idx="175">
                  <c:v>17.47</c:v>
                </c:pt>
                <c:pt idx="176">
                  <c:v>21.5</c:v>
                </c:pt>
                <c:pt idx="177">
                  <c:v>45.35</c:v>
                </c:pt>
                <c:pt idx="178">
                  <c:v>20.9</c:v>
                </c:pt>
                <c:pt idx="179">
                  <c:v>18.149999999999999</c:v>
                </c:pt>
                <c:pt idx="180">
                  <c:v>19.489999999999998</c:v>
                </c:pt>
                <c:pt idx="181">
                  <c:v>34.630000000000003</c:v>
                </c:pt>
                <c:pt idx="182">
                  <c:v>24.06</c:v>
                </c:pt>
                <c:pt idx="183">
                  <c:v>24.59</c:v>
                </c:pt>
                <c:pt idx="184">
                  <c:v>34.65</c:v>
                </c:pt>
                <c:pt idx="185">
                  <c:v>16.29</c:v>
                </c:pt>
                <c:pt idx="186">
                  <c:v>25</c:v>
                </c:pt>
                <c:pt idx="187">
                  <c:v>18.29</c:v>
                </c:pt>
                <c:pt idx="188">
                  <c:v>18.239999999999998</c:v>
                </c:pt>
                <c:pt idx="189">
                  <c:v>21.58</c:v>
                </c:pt>
                <c:pt idx="190">
                  <c:v>27.2</c:v>
                </c:pt>
                <c:pt idx="191">
                  <c:v>18.28</c:v>
                </c:pt>
                <c:pt idx="192">
                  <c:v>27.28</c:v>
                </c:pt>
                <c:pt idx="193">
                  <c:v>14.31</c:v>
                </c:pt>
                <c:pt idx="194">
                  <c:v>38.07</c:v>
                </c:pt>
                <c:pt idx="195">
                  <c:v>25.71</c:v>
                </c:pt>
                <c:pt idx="196">
                  <c:v>16.82</c:v>
                </c:pt>
                <c:pt idx="197">
                  <c:v>9.6</c:v>
                </c:pt>
                <c:pt idx="198">
                  <c:v>23.1</c:v>
                </c:pt>
                <c:pt idx="199">
                  <c:v>16.579999999999998</c:v>
                </c:pt>
                <c:pt idx="200">
                  <c:v>18.71</c:v>
                </c:pt>
                <c:pt idx="201">
                  <c:v>20.53</c:v>
                </c:pt>
                <c:pt idx="202">
                  <c:v>20.49</c:v>
                </c:pt>
                <c:pt idx="203">
                  <c:v>17.920000000000002</c:v>
                </c:pt>
                <c:pt idx="204">
                  <c:v>20.92</c:v>
                </c:pt>
                <c:pt idx="205">
                  <c:v>19.809999999999999</c:v>
                </c:pt>
                <c:pt idx="206">
                  <c:v>29.8</c:v>
                </c:pt>
                <c:pt idx="207">
                  <c:v>25.21</c:v>
                </c:pt>
                <c:pt idx="208">
                  <c:v>21.7</c:v>
                </c:pt>
                <c:pt idx="209">
                  <c:v>16.32</c:v>
                </c:pt>
                <c:pt idx="210">
                  <c:v>25.56</c:v>
                </c:pt>
                <c:pt idx="211">
                  <c:v>31.71</c:v>
                </c:pt>
                <c:pt idx="212">
                  <c:v>35.83</c:v>
                </c:pt>
                <c:pt idx="213">
                  <c:v>25.29</c:v>
                </c:pt>
                <c:pt idx="214">
                  <c:v>40.17</c:v>
                </c:pt>
                <c:pt idx="215">
                  <c:v>35.26</c:v>
                </c:pt>
                <c:pt idx="216">
                  <c:v>31.27</c:v>
                </c:pt>
                <c:pt idx="217">
                  <c:v>22.23</c:v>
                </c:pt>
                <c:pt idx="218">
                  <c:v>25.28</c:v>
                </c:pt>
                <c:pt idx="219">
                  <c:v>32.68</c:v>
                </c:pt>
                <c:pt idx="220">
                  <c:v>41.19</c:v>
                </c:pt>
                <c:pt idx="221">
                  <c:v>27.05</c:v>
                </c:pt>
                <c:pt idx="222">
                  <c:v>48.17</c:v>
                </c:pt>
                <c:pt idx="223">
                  <c:v>20.69</c:v>
                </c:pt>
                <c:pt idx="224">
                  <c:v>43.11</c:v>
                </c:pt>
                <c:pt idx="225">
                  <c:v>29.93</c:v>
                </c:pt>
                <c:pt idx="226">
                  <c:v>29.85</c:v>
                </c:pt>
                <c:pt idx="227">
                  <c:v>7.25</c:v>
                </c:pt>
                <c:pt idx="228">
                  <c:v>25.89</c:v>
                </c:pt>
                <c:pt idx="229">
                  <c:v>34.83</c:v>
                </c:pt>
                <c:pt idx="230">
                  <c:v>34.81</c:v>
                </c:pt>
                <c:pt idx="231">
                  <c:v>30.4</c:v>
                </c:pt>
                <c:pt idx="232">
                  <c:v>23.33</c:v>
                </c:pt>
                <c:pt idx="233">
                  <c:v>24.71</c:v>
                </c:pt>
                <c:pt idx="234">
                  <c:v>29.03</c:v>
                </c:pt>
                <c:pt idx="235">
                  <c:v>32.4</c:v>
                </c:pt>
                <c:pt idx="236">
                  <c:v>23.17</c:v>
                </c:pt>
                <c:pt idx="237">
                  <c:v>28.17</c:v>
                </c:pt>
                <c:pt idx="238">
                  <c:v>34.299999999999997</c:v>
                </c:pt>
                <c:pt idx="239">
                  <c:v>48.27</c:v>
                </c:pt>
                <c:pt idx="240">
                  <c:v>39.42</c:v>
                </c:pt>
                <c:pt idx="241">
                  <c:v>48.33</c:v>
                </c:pt>
                <c:pt idx="242">
                  <c:v>50.81</c:v>
                </c:pt>
              </c:numCache>
            </c:numRef>
          </c:xVal>
          <c:yVal>
            <c:numRef>
              <c:f>RESULTS!$B$30:$B$272</c:f>
              <c:numCache>
                <c:formatCode>General</c:formatCode>
                <c:ptCount val="243"/>
                <c:pt idx="0">
                  <c:v>1.1095996404915578</c:v>
                </c:pt>
                <c:pt idx="1">
                  <c:v>1.4841849359235777</c:v>
                </c:pt>
                <c:pt idx="2">
                  <c:v>1.5764654790606023</c:v>
                </c:pt>
                <c:pt idx="3">
                  <c:v>2.1462628286011247</c:v>
                </c:pt>
                <c:pt idx="4">
                  <c:v>2.7225618258270394</c:v>
                </c:pt>
                <c:pt idx="5">
                  <c:v>2.2111743989497299</c:v>
                </c:pt>
                <c:pt idx="6">
                  <c:v>4.0532138100296944</c:v>
                </c:pt>
                <c:pt idx="7">
                  <c:v>2.022096405501502</c:v>
                </c:pt>
                <c:pt idx="8">
                  <c:v>1.8801975348081064</c:v>
                </c:pt>
                <c:pt idx="9">
                  <c:v>1.9806204573142274</c:v>
                </c:pt>
                <c:pt idx="10">
                  <c:v>1.9968629900402601</c:v>
                </c:pt>
                <c:pt idx="11">
                  <c:v>3.0100513488485108</c:v>
                </c:pt>
                <c:pt idx="12">
                  <c:v>1.7540146773646637</c:v>
                </c:pt>
                <c:pt idx="13">
                  <c:v>1.6881421281689521</c:v>
                </c:pt>
                <c:pt idx="14">
                  <c:v>1.9316034276383571</c:v>
                </c:pt>
                <c:pt idx="15">
                  <c:v>2.0466049203394374</c:v>
                </c:pt>
                <c:pt idx="16">
                  <c:v>1.8445076552278088</c:v>
                </c:pt>
                <c:pt idx="17">
                  <c:v>3.557518866126216</c:v>
                </c:pt>
                <c:pt idx="18">
                  <c:v>2.0395273180119471</c:v>
                </c:pt>
                <c:pt idx="19">
                  <c:v>2.1529049618030807</c:v>
                </c:pt>
                <c:pt idx="20">
                  <c:v>2.0819214646280342</c:v>
                </c:pt>
                <c:pt idx="21">
                  <c:v>2.8399304117224053</c:v>
                </c:pt>
                <c:pt idx="22">
                  <c:v>2.1309384943039045</c:v>
                </c:pt>
                <c:pt idx="23">
                  <c:v>1.8651153718309155</c:v>
                </c:pt>
                <c:pt idx="24">
                  <c:v>2.4905424060810581</c:v>
                </c:pt>
                <c:pt idx="25">
                  <c:v>2.0510566748076071</c:v>
                </c:pt>
                <c:pt idx="26">
                  <c:v>2.0213715048781951</c:v>
                </c:pt>
                <c:pt idx="27">
                  <c:v>2.5379355868469822</c:v>
                </c:pt>
                <c:pt idx="28">
                  <c:v>2.2865598705972809</c:v>
                </c:pt>
                <c:pt idx="29">
                  <c:v>1.9934256709665366</c:v>
                </c:pt>
                <c:pt idx="30">
                  <c:v>2.1969229573291145</c:v>
                </c:pt>
                <c:pt idx="31">
                  <c:v>2.4064301399576671</c:v>
                </c:pt>
                <c:pt idx="32">
                  <c:v>2.2340412828681804</c:v>
                </c:pt>
                <c:pt idx="33">
                  <c:v>2.2697311624484779</c:v>
                </c:pt>
                <c:pt idx="34">
                  <c:v>2.3430314111706512</c:v>
                </c:pt>
                <c:pt idx="35">
                  <c:v>2.052478466018651</c:v>
                </c:pt>
                <c:pt idx="36">
                  <c:v>1.9632796886731869</c:v>
                </c:pt>
                <c:pt idx="37">
                  <c:v>2.71116272652191</c:v>
                </c:pt>
                <c:pt idx="38">
                  <c:v>2.0180644432950023</c:v>
                </c:pt>
                <c:pt idx="39">
                  <c:v>2.2497105277492824</c:v>
                </c:pt>
                <c:pt idx="40">
                  <c:v>1.8522842532887092</c:v>
                </c:pt>
                <c:pt idx="41">
                  <c:v>1.6553600699902493</c:v>
                </c:pt>
                <c:pt idx="42">
                  <c:v>2.502115449776154</c:v>
                </c:pt>
                <c:pt idx="43">
                  <c:v>2.1644343185987411</c:v>
                </c:pt>
                <c:pt idx="44">
                  <c:v>1.9973264692013648</c:v>
                </c:pt>
                <c:pt idx="45">
                  <c:v>1.911083188107487</c:v>
                </c:pt>
                <c:pt idx="46">
                  <c:v>2.2916900687187889</c:v>
                </c:pt>
                <c:pt idx="47">
                  <c:v>2.2275908760657277</c:v>
                </c:pt>
                <c:pt idx="48">
                  <c:v>2.7437891839716793</c:v>
                </c:pt>
                <c:pt idx="49">
                  <c:v>2.2603216861161304</c:v>
                </c:pt>
                <c:pt idx="50">
                  <c:v>2.2696361241473761</c:v>
                </c:pt>
                <c:pt idx="51">
                  <c:v>2.5448855984811094</c:v>
                </c:pt>
                <c:pt idx="52">
                  <c:v>2.4467212816388382</c:v>
                </c:pt>
                <c:pt idx="53">
                  <c:v>2.1507338332114676</c:v>
                </c:pt>
                <c:pt idx="54">
                  <c:v>2.2336857295860169</c:v>
                </c:pt>
                <c:pt idx="55">
                  <c:v>2.0517571386736524</c:v>
                </c:pt>
                <c:pt idx="56">
                  <c:v>2.4118437797540846</c:v>
                </c:pt>
                <c:pt idx="57">
                  <c:v>2.4767544436215481</c:v>
                </c:pt>
                <c:pt idx="58">
                  <c:v>1.7493015014342914</c:v>
                </c:pt>
                <c:pt idx="59">
                  <c:v>2.3220721292359379</c:v>
                </c:pt>
                <c:pt idx="60">
                  <c:v>3.7484902528269517</c:v>
                </c:pt>
                <c:pt idx="61">
                  <c:v>3.297910633883375</c:v>
                </c:pt>
                <c:pt idx="62">
                  <c:v>2.9887262928509619</c:v>
                </c:pt>
                <c:pt idx="63">
                  <c:v>2.8240006518602421</c:v>
                </c:pt>
                <c:pt idx="64">
                  <c:v>2.3861713218889991</c:v>
                </c:pt>
                <c:pt idx="65">
                  <c:v>1.9971962117108344</c:v>
                </c:pt>
                <c:pt idx="66">
                  <c:v>2.697922147017433</c:v>
                </c:pt>
                <c:pt idx="67">
                  <c:v>2.3764835485660525</c:v>
                </c:pt>
                <c:pt idx="68">
                  <c:v>4.407707687554014</c:v>
                </c:pt>
                <c:pt idx="69">
                  <c:v>1.9432229283034215</c:v>
                </c:pt>
                <c:pt idx="70">
                  <c:v>2.2305964025655918</c:v>
                </c:pt>
                <c:pt idx="71">
                  <c:v>2.2420382822890152</c:v>
                </c:pt>
                <c:pt idx="72">
                  <c:v>3.9670682340340853</c:v>
                </c:pt>
                <c:pt idx="73">
                  <c:v>2.0092948684008682</c:v>
                </c:pt>
                <c:pt idx="74">
                  <c:v>3.5717383170060644</c:v>
                </c:pt>
                <c:pt idx="75">
                  <c:v>3.5572574446640139</c:v>
                </c:pt>
                <c:pt idx="76">
                  <c:v>3.0954964609780751</c:v>
                </c:pt>
                <c:pt idx="77">
                  <c:v>2.9383378063658472</c:v>
                </c:pt>
                <c:pt idx="78">
                  <c:v>2.2060878877276564</c:v>
                </c:pt>
                <c:pt idx="79">
                  <c:v>2.4277374139456782</c:v>
                </c:pt>
                <c:pt idx="80">
                  <c:v>2.5477135040393328</c:v>
                </c:pt>
                <c:pt idx="81">
                  <c:v>3.2463180907499831</c:v>
                </c:pt>
                <c:pt idx="82">
                  <c:v>3.9505799567097157</c:v>
                </c:pt>
                <c:pt idx="83">
                  <c:v>2.3734379084450619</c:v>
                </c:pt>
                <c:pt idx="84">
                  <c:v>3.3674403418612506</c:v>
                </c:pt>
                <c:pt idx="85">
                  <c:v>2.456520968791283</c:v>
                </c:pt>
                <c:pt idx="86">
                  <c:v>2.167787837151903</c:v>
                </c:pt>
                <c:pt idx="87">
                  <c:v>2.5545550281430236</c:v>
                </c:pt>
                <c:pt idx="88">
                  <c:v>2.1979775063446878</c:v>
                </c:pt>
                <c:pt idx="89">
                  <c:v>2.7183380339476697</c:v>
                </c:pt>
                <c:pt idx="90">
                  <c:v>3.0413027762107276</c:v>
                </c:pt>
                <c:pt idx="91">
                  <c:v>2.6267646021790538</c:v>
                </c:pt>
                <c:pt idx="92">
                  <c:v>2.9681363582573934</c:v>
                </c:pt>
                <c:pt idx="93">
                  <c:v>2.143323009213403</c:v>
                </c:pt>
                <c:pt idx="94">
                  <c:v>3.0601488324298511</c:v>
                </c:pt>
                <c:pt idx="95">
                  <c:v>3.368260280785659</c:v>
                </c:pt>
                <c:pt idx="96">
                  <c:v>2.6186542207960848</c:v>
                </c:pt>
                <c:pt idx="97">
                  <c:v>3.1110511324778711</c:v>
                </c:pt>
                <c:pt idx="98">
                  <c:v>2.2664566532575465</c:v>
                </c:pt>
                <c:pt idx="99">
                  <c:v>2.0120606401252576</c:v>
                </c:pt>
                <c:pt idx="100">
                  <c:v>5.3460132537704439</c:v>
                </c:pt>
                <c:pt idx="101">
                  <c:v>2.3855802520345311</c:v>
                </c:pt>
                <c:pt idx="102">
                  <c:v>2.4106798367269344</c:v>
                </c:pt>
                <c:pt idx="103">
                  <c:v>2.2777682754904398</c:v>
                </c:pt>
                <c:pt idx="104">
                  <c:v>2.5510923658308973</c:v>
                </c:pt>
                <c:pt idx="105">
                  <c:v>2.2460519008344835</c:v>
                </c:pt>
                <c:pt idx="106">
                  <c:v>2.5918434133948649</c:v>
                </c:pt>
                <c:pt idx="107">
                  <c:v>2.2544237036796546</c:v>
                </c:pt>
                <c:pt idx="108">
                  <c:v>2.7302331648061657</c:v>
                </c:pt>
                <c:pt idx="109">
                  <c:v>3.34200340056847</c:v>
                </c:pt>
                <c:pt idx="110">
                  <c:v>3.6493926150981384</c:v>
                </c:pt>
                <c:pt idx="111">
                  <c:v>2.090996251157172</c:v>
                </c:pt>
                <c:pt idx="112">
                  <c:v>2.3832131588402454</c:v>
                </c:pt>
                <c:pt idx="113">
                  <c:v>2.864446487789206</c:v>
                </c:pt>
                <c:pt idx="114">
                  <c:v>2.671198713415083</c:v>
                </c:pt>
                <c:pt idx="115">
                  <c:v>2.283206352044119</c:v>
                </c:pt>
                <c:pt idx="116">
                  <c:v>2.8863448316316855</c:v>
                </c:pt>
                <c:pt idx="117">
                  <c:v>2.9806261322486658</c:v>
                </c:pt>
                <c:pt idx="118">
                  <c:v>2.3185228963327158</c:v>
                </c:pt>
                <c:pt idx="119">
                  <c:v>2.9887365136316344</c:v>
                </c:pt>
                <c:pt idx="120">
                  <c:v>3.0802840405103531</c:v>
                </c:pt>
                <c:pt idx="121">
                  <c:v>3.6978092606200086</c:v>
                </c:pt>
                <c:pt idx="122">
                  <c:v>3.1715975189494015</c:v>
                </c:pt>
                <c:pt idx="123">
                  <c:v>2.9202974803399022</c:v>
                </c:pt>
                <c:pt idx="124">
                  <c:v>2.4876279299317394</c:v>
                </c:pt>
                <c:pt idx="125">
                  <c:v>2.8084718852503432</c:v>
                </c:pt>
                <c:pt idx="126">
                  <c:v>2.7849060055984824</c:v>
                </c:pt>
                <c:pt idx="127">
                  <c:v>4.8914275775102647</c:v>
                </c:pt>
                <c:pt idx="128">
                  <c:v>2.8520619728797079</c:v>
                </c:pt>
                <c:pt idx="129">
                  <c:v>3.1868201601977959</c:v>
                </c:pt>
                <c:pt idx="130">
                  <c:v>2.8010209476311521</c:v>
                </c:pt>
                <c:pt idx="131">
                  <c:v>3.035998530425887</c:v>
                </c:pt>
                <c:pt idx="132">
                  <c:v>3.6363513232220299</c:v>
                </c:pt>
                <c:pt idx="133">
                  <c:v>2.8860137151067846</c:v>
                </c:pt>
                <c:pt idx="134">
                  <c:v>2.3919426201132525</c:v>
                </c:pt>
                <c:pt idx="135">
                  <c:v>2.3510760854414778</c:v>
                </c:pt>
                <c:pt idx="136">
                  <c:v>2.6987345247129766</c:v>
                </c:pt>
                <c:pt idx="137">
                  <c:v>4.8339334786620887</c:v>
                </c:pt>
                <c:pt idx="138">
                  <c:v>4.9592973109076235</c:v>
                </c:pt>
                <c:pt idx="139">
                  <c:v>4.1369536545878862</c:v>
                </c:pt>
                <c:pt idx="140">
                  <c:v>2.812315694335648</c:v>
                </c:pt>
                <c:pt idx="141">
                  <c:v>3.3090045215535007</c:v>
                </c:pt>
                <c:pt idx="142">
                  <c:v>2.6125014716451309</c:v>
                </c:pt>
                <c:pt idx="143">
                  <c:v>2.4224549381209322</c:v>
                </c:pt>
                <c:pt idx="144">
                  <c:v>2.732277609185557</c:v>
                </c:pt>
                <c:pt idx="145">
                  <c:v>2.518952625634963</c:v>
                </c:pt>
                <c:pt idx="146">
                  <c:v>2.3984255793079665</c:v>
                </c:pt>
                <c:pt idx="147">
                  <c:v>2.8388650802746658</c:v>
                </c:pt>
                <c:pt idx="148">
                  <c:v>2.6477447475927209</c:v>
                </c:pt>
                <c:pt idx="149">
                  <c:v>4.186206200836061</c:v>
                </c:pt>
                <c:pt idx="150">
                  <c:v>4.1128175613151505</c:v>
                </c:pt>
                <c:pt idx="151">
                  <c:v>3.9681242511822941</c:v>
                </c:pt>
                <c:pt idx="152">
                  <c:v>3.5270931187096322</c:v>
                </c:pt>
                <c:pt idx="153">
                  <c:v>3.0991626491217388</c:v>
                </c:pt>
                <c:pt idx="154">
                  <c:v>2.4488487233310163</c:v>
                </c:pt>
                <c:pt idx="155">
                  <c:v>2.899689763736796</c:v>
                </c:pt>
                <c:pt idx="156">
                  <c:v>4.0138408667773362</c:v>
                </c:pt>
                <c:pt idx="157">
                  <c:v>2.8711492866923605</c:v>
                </c:pt>
                <c:pt idx="158">
                  <c:v>2.477606934938219</c:v>
                </c:pt>
                <c:pt idx="159">
                  <c:v>2.7326551826804266</c:v>
                </c:pt>
                <c:pt idx="160">
                  <c:v>3.1595090830400401</c:v>
                </c:pt>
                <c:pt idx="161">
                  <c:v>2.7992668412306747</c:v>
                </c:pt>
                <c:pt idx="162">
                  <c:v>2.7073921857776124</c:v>
                </c:pt>
                <c:pt idx="163">
                  <c:v>3.3165522505444605</c:v>
                </c:pt>
                <c:pt idx="164">
                  <c:v>3.1528928547279813</c:v>
                </c:pt>
                <c:pt idx="165">
                  <c:v>2.1257862759696895</c:v>
                </c:pt>
                <c:pt idx="166">
                  <c:v>2.611812696692394</c:v>
                </c:pt>
                <c:pt idx="167">
                  <c:v>3.6399738244662587</c:v>
                </c:pt>
                <c:pt idx="168">
                  <c:v>3.1085630960925865</c:v>
                </c:pt>
                <c:pt idx="169">
                  <c:v>3.5706979767217204</c:v>
                </c:pt>
                <c:pt idx="170">
                  <c:v>2.3231923853636527</c:v>
                </c:pt>
                <c:pt idx="171">
                  <c:v>3.2398330264095963</c:v>
                </c:pt>
                <c:pt idx="172">
                  <c:v>2.8956409260018985</c:v>
                </c:pt>
                <c:pt idx="173">
                  <c:v>3.098368053435733</c:v>
                </c:pt>
                <c:pt idx="174">
                  <c:v>2.7527261517814212</c:v>
                </c:pt>
                <c:pt idx="175">
                  <c:v>2.7247986615307944</c:v>
                </c:pt>
                <c:pt idx="176">
                  <c:v>3.4609865210742514</c:v>
                </c:pt>
                <c:pt idx="177">
                  <c:v>5.4613627385248229</c:v>
                </c:pt>
                <c:pt idx="178">
                  <c:v>3.1932522233392158</c:v>
                </c:pt>
                <c:pt idx="179">
                  <c:v>2.934027547168748</c:v>
                </c:pt>
                <c:pt idx="180">
                  <c:v>2.9215881075792747</c:v>
                </c:pt>
                <c:pt idx="181">
                  <c:v>4.2758934485060269</c:v>
                </c:pt>
                <c:pt idx="182">
                  <c:v>3.4743314531793619</c:v>
                </c:pt>
                <c:pt idx="183">
                  <c:v>3.7888933083376215</c:v>
                </c:pt>
                <c:pt idx="184">
                  <c:v>4.6277074599721919</c:v>
                </c:pt>
                <c:pt idx="185">
                  <c:v>2.7949092185824655</c:v>
                </c:pt>
                <c:pt idx="186">
                  <c:v>3.8275413509666731</c:v>
                </c:pt>
                <c:pt idx="187">
                  <c:v>3.0325509905714911</c:v>
                </c:pt>
                <c:pt idx="188">
                  <c:v>2.7507534043370354</c:v>
                </c:pt>
                <c:pt idx="189">
                  <c:v>3.11859886146883</c:v>
                </c:pt>
                <c:pt idx="190">
                  <c:v>3.9552789239088582</c:v>
                </c:pt>
                <c:pt idx="191">
                  <c:v>2.7645195968364513</c:v>
                </c:pt>
                <c:pt idx="192">
                  <c:v>3.4770459767754511</c:v>
                </c:pt>
                <c:pt idx="193">
                  <c:v>2.3440859601862245</c:v>
                </c:pt>
                <c:pt idx="194">
                  <c:v>4.8479686538525719</c:v>
                </c:pt>
                <c:pt idx="195">
                  <c:v>3.7195040786309495</c:v>
                </c:pt>
                <c:pt idx="196">
                  <c:v>2.597060182107469</c:v>
                </c:pt>
                <c:pt idx="197">
                  <c:v>1.9531100925281031</c:v>
                </c:pt>
                <c:pt idx="198">
                  <c:v>3.3639994495092189</c:v>
                </c:pt>
                <c:pt idx="199">
                  <c:v>2.5314272844138648</c:v>
                </c:pt>
                <c:pt idx="200">
                  <c:v>2.9071729495947265</c:v>
                </c:pt>
                <c:pt idx="201">
                  <c:v>3.2536969240072811</c:v>
                </c:pt>
                <c:pt idx="202">
                  <c:v>2.890001990413849</c:v>
                </c:pt>
                <c:pt idx="203">
                  <c:v>2.7205890783826545</c:v>
                </c:pt>
                <c:pt idx="204">
                  <c:v>3.0400121489713552</c:v>
                </c:pt>
                <c:pt idx="205">
                  <c:v>2.8725309642822774</c:v>
                </c:pt>
                <c:pt idx="206">
                  <c:v>4.586925328148598</c:v>
                </c:pt>
                <c:pt idx="207">
                  <c:v>3.3349257982409792</c:v>
                </c:pt>
                <c:pt idx="208">
                  <c:v>3.0769051787187882</c:v>
                </c:pt>
                <c:pt idx="209">
                  <c:v>2.4805503276042491</c:v>
                </c:pt>
                <c:pt idx="210">
                  <c:v>3.8436964066204693</c:v>
                </c:pt>
                <c:pt idx="211">
                  <c:v>4.423417046056243</c:v>
                </c:pt>
                <c:pt idx="212">
                  <c:v>4.6204455819553356</c:v>
                </c:pt>
                <c:pt idx="213">
                  <c:v>3.8182452565964597</c:v>
                </c:pt>
                <c:pt idx="214">
                  <c:v>5.0420314727194064</c:v>
                </c:pt>
                <c:pt idx="215">
                  <c:v>4.7946850518790374</c:v>
                </c:pt>
                <c:pt idx="216">
                  <c:v>4.1539714223390245</c:v>
                </c:pt>
                <c:pt idx="217">
                  <c:v>3.1798701485636682</c:v>
                </c:pt>
                <c:pt idx="218">
                  <c:v>3.3781567593098725</c:v>
                </c:pt>
                <c:pt idx="219">
                  <c:v>4.049069933993696</c:v>
                </c:pt>
                <c:pt idx="220">
                  <c:v>5.4489899197739922</c:v>
                </c:pt>
                <c:pt idx="221">
                  <c:v>4.3277006519781303</c:v>
                </c:pt>
                <c:pt idx="222">
                  <c:v>6.3249233034287702</c:v>
                </c:pt>
                <c:pt idx="223">
                  <c:v>3.5595974415492306</c:v>
                </c:pt>
                <c:pt idx="224">
                  <c:v>5.4187996889297132</c:v>
                </c:pt>
                <c:pt idx="225">
                  <c:v>4.2556279829349943</c:v>
                </c:pt>
                <c:pt idx="226">
                  <c:v>4.4596837867597792</c:v>
                </c:pt>
                <c:pt idx="227">
                  <c:v>1.6949583090342406</c:v>
                </c:pt>
                <c:pt idx="228">
                  <c:v>3.748953731988057</c:v>
                </c:pt>
                <c:pt idx="229">
                  <c:v>4.7111420856500192</c:v>
                </c:pt>
                <c:pt idx="230">
                  <c:v>4.7522664685056881</c:v>
                </c:pt>
                <c:pt idx="231">
                  <c:v>4.2999318366804928</c:v>
                </c:pt>
                <c:pt idx="232">
                  <c:v>3.2107156882419221</c:v>
                </c:pt>
                <c:pt idx="233">
                  <c:v>3.3706340214823092</c:v>
                </c:pt>
                <c:pt idx="234">
                  <c:v>3.9428211406583529</c:v>
                </c:pt>
                <c:pt idx="235">
                  <c:v>4.4884588738953788</c:v>
                </c:pt>
                <c:pt idx="236">
                  <c:v>3.5455622663587478</c:v>
                </c:pt>
                <c:pt idx="237">
                  <c:v>3.825542698632391</c:v>
                </c:pt>
                <c:pt idx="238">
                  <c:v>4.9744786471157187</c:v>
                </c:pt>
                <c:pt idx="239">
                  <c:v>5.9314156092125625</c:v>
                </c:pt>
                <c:pt idx="240">
                  <c:v>5.0971834695366924</c:v>
                </c:pt>
                <c:pt idx="241">
                  <c:v>5.9370714203290085</c:v>
                </c:pt>
                <c:pt idx="242">
                  <c:v>5.9230362451385261</c:v>
                </c:pt>
              </c:numCache>
            </c:numRef>
          </c:yVal>
          <c:smooth val="0"/>
          <c:extLst>
            <c:ext xmlns:c16="http://schemas.microsoft.com/office/drawing/2014/chart" uri="{C3380CC4-5D6E-409C-BE32-E72D297353CC}">
              <c16:uniqueId val="{00000004-1AA5-4E76-A1CA-38E86619924C}"/>
            </c:ext>
          </c:extLst>
        </c:ser>
        <c:dLbls>
          <c:showLegendKey val="0"/>
          <c:showVal val="0"/>
          <c:showCatName val="0"/>
          <c:showSerName val="0"/>
          <c:showPercent val="0"/>
          <c:showBubbleSize val="0"/>
        </c:dLbls>
        <c:axId val="49350864"/>
        <c:axId val="49357104"/>
      </c:scatterChart>
      <c:valAx>
        <c:axId val="49350864"/>
        <c:scaling>
          <c:orientation val="minMax"/>
        </c:scaling>
        <c:delete val="0"/>
        <c:axPos val="b"/>
        <c:title>
          <c:tx>
            <c:rich>
              <a:bodyPr/>
              <a:lstStyle/>
              <a:p>
                <a:pPr>
                  <a:defRPr/>
                </a:pPr>
                <a:r>
                  <a:rPr lang="en-GB"/>
                  <a:t>total_bill</a:t>
                </a:r>
              </a:p>
            </c:rich>
          </c:tx>
          <c:overlay val="0"/>
        </c:title>
        <c:numFmt formatCode="General" sourceLinked="1"/>
        <c:majorTickMark val="out"/>
        <c:minorTickMark val="none"/>
        <c:tickLblPos val="nextTo"/>
        <c:crossAx val="49357104"/>
        <c:crosses val="autoZero"/>
        <c:crossBetween val="midCat"/>
      </c:valAx>
      <c:valAx>
        <c:axId val="49357104"/>
        <c:scaling>
          <c:orientation val="minMax"/>
        </c:scaling>
        <c:delete val="0"/>
        <c:axPos val="l"/>
        <c:title>
          <c:tx>
            <c:rich>
              <a:bodyPr/>
              <a:lstStyle/>
              <a:p>
                <a:pPr>
                  <a:defRPr/>
                </a:pPr>
                <a:r>
                  <a:rPr lang="en-GB"/>
                  <a:t>tip</a:t>
                </a:r>
              </a:p>
            </c:rich>
          </c:tx>
          <c:overlay val="0"/>
        </c:title>
        <c:numFmt formatCode="General" sourceLinked="1"/>
        <c:majorTickMark val="out"/>
        <c:minorTickMark val="none"/>
        <c:tickLblPos val="nextTo"/>
        <c:crossAx val="4935086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19050">
              <a:noFill/>
            </a:ln>
          </c:spPr>
          <c:xVal>
            <c:numRef>
              <c:f>RESULTS!$E$30:$E$272</c:f>
              <c:numCache>
                <c:formatCode>General</c:formatCode>
                <c:ptCount val="243"/>
                <c:pt idx="0">
                  <c:v>0.20576131687242799</c:v>
                </c:pt>
                <c:pt idx="1">
                  <c:v>0.61728395061728403</c:v>
                </c:pt>
                <c:pt idx="2">
                  <c:v>1.0288065843621399</c:v>
                </c:pt>
                <c:pt idx="3">
                  <c:v>1.440329218106996</c:v>
                </c:pt>
                <c:pt idx="4">
                  <c:v>1.8518518518518519</c:v>
                </c:pt>
                <c:pt idx="5">
                  <c:v>2.263374485596708</c:v>
                </c:pt>
                <c:pt idx="6">
                  <c:v>2.6748971193415643</c:v>
                </c:pt>
                <c:pt idx="7">
                  <c:v>3.0864197530864201</c:v>
                </c:pt>
                <c:pt idx="8">
                  <c:v>3.497942386831276</c:v>
                </c:pt>
                <c:pt idx="9">
                  <c:v>3.9094650205761319</c:v>
                </c:pt>
                <c:pt idx="10">
                  <c:v>4.3209876543209873</c:v>
                </c:pt>
                <c:pt idx="11">
                  <c:v>4.7325102880658436</c:v>
                </c:pt>
                <c:pt idx="12">
                  <c:v>5.1440329218106999</c:v>
                </c:pt>
                <c:pt idx="13">
                  <c:v>5.5555555555555554</c:v>
                </c:pt>
                <c:pt idx="14">
                  <c:v>5.9670781893004117</c:v>
                </c:pt>
                <c:pt idx="15">
                  <c:v>6.3786008230452671</c:v>
                </c:pt>
                <c:pt idx="16">
                  <c:v>6.7901234567901234</c:v>
                </c:pt>
                <c:pt idx="17">
                  <c:v>7.2016460905349797</c:v>
                </c:pt>
                <c:pt idx="18">
                  <c:v>7.6131687242798352</c:v>
                </c:pt>
                <c:pt idx="19">
                  <c:v>8.0246913580246915</c:v>
                </c:pt>
                <c:pt idx="20">
                  <c:v>8.4362139917695469</c:v>
                </c:pt>
                <c:pt idx="21">
                  <c:v>8.8477366255144041</c:v>
                </c:pt>
                <c:pt idx="22">
                  <c:v>9.2592592592592595</c:v>
                </c:pt>
                <c:pt idx="23">
                  <c:v>9.6707818930041149</c:v>
                </c:pt>
                <c:pt idx="24">
                  <c:v>10.082304526748972</c:v>
                </c:pt>
                <c:pt idx="25">
                  <c:v>10.493827160493828</c:v>
                </c:pt>
                <c:pt idx="26">
                  <c:v>10.905349794238683</c:v>
                </c:pt>
                <c:pt idx="27">
                  <c:v>11.316872427983538</c:v>
                </c:pt>
                <c:pt idx="28">
                  <c:v>11.728395061728396</c:v>
                </c:pt>
                <c:pt idx="29">
                  <c:v>12.139917695473251</c:v>
                </c:pt>
                <c:pt idx="30">
                  <c:v>12.551440329218106</c:v>
                </c:pt>
                <c:pt idx="31">
                  <c:v>12.962962962962964</c:v>
                </c:pt>
                <c:pt idx="32">
                  <c:v>13.374485596707819</c:v>
                </c:pt>
                <c:pt idx="33">
                  <c:v>13.786008230452675</c:v>
                </c:pt>
                <c:pt idx="34">
                  <c:v>14.197530864197532</c:v>
                </c:pt>
                <c:pt idx="35">
                  <c:v>14.609053497942387</c:v>
                </c:pt>
                <c:pt idx="36">
                  <c:v>15.020576131687243</c:v>
                </c:pt>
                <c:pt idx="37">
                  <c:v>15.4320987654321</c:v>
                </c:pt>
                <c:pt idx="38">
                  <c:v>15.843621399176955</c:v>
                </c:pt>
                <c:pt idx="39">
                  <c:v>16.255144032921812</c:v>
                </c:pt>
                <c:pt idx="40">
                  <c:v>16.666666666666668</c:v>
                </c:pt>
                <c:pt idx="41">
                  <c:v>17.078189300411523</c:v>
                </c:pt>
                <c:pt idx="42">
                  <c:v>17.489711934156382</c:v>
                </c:pt>
                <c:pt idx="43">
                  <c:v>17.901234567901238</c:v>
                </c:pt>
                <c:pt idx="44">
                  <c:v>18.312757201646093</c:v>
                </c:pt>
                <c:pt idx="45">
                  <c:v>18.724279835390949</c:v>
                </c:pt>
                <c:pt idx="46">
                  <c:v>19.135802469135804</c:v>
                </c:pt>
                <c:pt idx="47">
                  <c:v>19.547325102880659</c:v>
                </c:pt>
                <c:pt idx="48">
                  <c:v>19.958847736625518</c:v>
                </c:pt>
                <c:pt idx="49">
                  <c:v>20.370370370370374</c:v>
                </c:pt>
                <c:pt idx="50">
                  <c:v>20.781893004115229</c:v>
                </c:pt>
                <c:pt idx="51">
                  <c:v>21.193415637860085</c:v>
                </c:pt>
                <c:pt idx="52">
                  <c:v>21.60493827160494</c:v>
                </c:pt>
                <c:pt idx="53">
                  <c:v>22.016460905349795</c:v>
                </c:pt>
                <c:pt idx="54">
                  <c:v>22.427983539094651</c:v>
                </c:pt>
                <c:pt idx="55">
                  <c:v>22.83950617283951</c:v>
                </c:pt>
                <c:pt idx="56">
                  <c:v>23.251028806584365</c:v>
                </c:pt>
                <c:pt idx="57">
                  <c:v>23.662551440329221</c:v>
                </c:pt>
                <c:pt idx="58">
                  <c:v>24.074074074074076</c:v>
                </c:pt>
                <c:pt idx="59">
                  <c:v>24.485596707818932</c:v>
                </c:pt>
                <c:pt idx="60">
                  <c:v>24.897119341563787</c:v>
                </c:pt>
                <c:pt idx="61">
                  <c:v>25.308641975308646</c:v>
                </c:pt>
                <c:pt idx="62">
                  <c:v>25.720164609053501</c:v>
                </c:pt>
                <c:pt idx="63">
                  <c:v>26.131687242798357</c:v>
                </c:pt>
                <c:pt idx="64">
                  <c:v>26.543209876543212</c:v>
                </c:pt>
                <c:pt idx="65">
                  <c:v>26.954732510288068</c:v>
                </c:pt>
                <c:pt idx="66">
                  <c:v>27.366255144032923</c:v>
                </c:pt>
                <c:pt idx="67">
                  <c:v>27.777777777777779</c:v>
                </c:pt>
                <c:pt idx="68">
                  <c:v>28.189300411522638</c:v>
                </c:pt>
                <c:pt idx="69">
                  <c:v>28.600823045267493</c:v>
                </c:pt>
                <c:pt idx="70">
                  <c:v>29.012345679012348</c:v>
                </c:pt>
                <c:pt idx="71">
                  <c:v>29.423868312757204</c:v>
                </c:pt>
                <c:pt idx="72">
                  <c:v>29.835390946502059</c:v>
                </c:pt>
                <c:pt idx="73">
                  <c:v>30.246913580246915</c:v>
                </c:pt>
                <c:pt idx="74">
                  <c:v>30.658436213991774</c:v>
                </c:pt>
                <c:pt idx="75">
                  <c:v>31.069958847736629</c:v>
                </c:pt>
                <c:pt idx="76">
                  <c:v>31.481481481481485</c:v>
                </c:pt>
                <c:pt idx="77">
                  <c:v>31.89300411522634</c:v>
                </c:pt>
                <c:pt idx="78">
                  <c:v>32.304526748971192</c:v>
                </c:pt>
                <c:pt idx="79">
                  <c:v>32.716049382716051</c:v>
                </c:pt>
                <c:pt idx="80">
                  <c:v>33.127572016460903</c:v>
                </c:pt>
                <c:pt idx="81">
                  <c:v>33.539094650205762</c:v>
                </c:pt>
                <c:pt idx="82">
                  <c:v>33.950617283950614</c:v>
                </c:pt>
                <c:pt idx="83">
                  <c:v>34.362139917695472</c:v>
                </c:pt>
                <c:pt idx="84">
                  <c:v>34.773662551440331</c:v>
                </c:pt>
                <c:pt idx="85">
                  <c:v>35.185185185185183</c:v>
                </c:pt>
                <c:pt idx="86">
                  <c:v>35.596707818930042</c:v>
                </c:pt>
                <c:pt idx="87">
                  <c:v>36.008230452674894</c:v>
                </c:pt>
                <c:pt idx="88">
                  <c:v>36.419753086419753</c:v>
                </c:pt>
                <c:pt idx="89">
                  <c:v>36.831275720164605</c:v>
                </c:pt>
                <c:pt idx="90">
                  <c:v>37.242798353909464</c:v>
                </c:pt>
                <c:pt idx="91">
                  <c:v>37.654320987654323</c:v>
                </c:pt>
                <c:pt idx="92">
                  <c:v>38.065843621399175</c:v>
                </c:pt>
                <c:pt idx="93">
                  <c:v>38.477366255144034</c:v>
                </c:pt>
                <c:pt idx="94">
                  <c:v>38.888888888888886</c:v>
                </c:pt>
                <c:pt idx="95">
                  <c:v>39.300411522633745</c:v>
                </c:pt>
                <c:pt idx="96">
                  <c:v>39.711934156378604</c:v>
                </c:pt>
                <c:pt idx="97">
                  <c:v>40.123456790123456</c:v>
                </c:pt>
                <c:pt idx="98">
                  <c:v>40.534979423868315</c:v>
                </c:pt>
                <c:pt idx="99">
                  <c:v>40.946502057613166</c:v>
                </c:pt>
                <c:pt idx="100">
                  <c:v>41.358024691358025</c:v>
                </c:pt>
                <c:pt idx="101">
                  <c:v>41.769547325102877</c:v>
                </c:pt>
                <c:pt idx="102">
                  <c:v>42.181069958847736</c:v>
                </c:pt>
                <c:pt idx="103">
                  <c:v>42.592592592592595</c:v>
                </c:pt>
                <c:pt idx="104">
                  <c:v>43.004115226337447</c:v>
                </c:pt>
                <c:pt idx="105">
                  <c:v>43.415637860082306</c:v>
                </c:pt>
                <c:pt idx="106">
                  <c:v>43.827160493827158</c:v>
                </c:pt>
                <c:pt idx="107">
                  <c:v>44.238683127572017</c:v>
                </c:pt>
                <c:pt idx="108">
                  <c:v>44.650205761316869</c:v>
                </c:pt>
                <c:pt idx="109">
                  <c:v>45.061728395061728</c:v>
                </c:pt>
                <c:pt idx="110">
                  <c:v>45.473251028806587</c:v>
                </c:pt>
                <c:pt idx="111">
                  <c:v>45.884773662551439</c:v>
                </c:pt>
                <c:pt idx="112">
                  <c:v>46.296296296296298</c:v>
                </c:pt>
                <c:pt idx="113">
                  <c:v>46.707818930041149</c:v>
                </c:pt>
                <c:pt idx="114">
                  <c:v>47.119341563786008</c:v>
                </c:pt>
                <c:pt idx="115">
                  <c:v>47.53086419753086</c:v>
                </c:pt>
                <c:pt idx="116">
                  <c:v>47.942386831275719</c:v>
                </c:pt>
                <c:pt idx="117">
                  <c:v>48.353909465020578</c:v>
                </c:pt>
                <c:pt idx="118">
                  <c:v>48.76543209876543</c:v>
                </c:pt>
                <c:pt idx="119">
                  <c:v>49.176954732510289</c:v>
                </c:pt>
                <c:pt idx="120">
                  <c:v>49.588477366255141</c:v>
                </c:pt>
                <c:pt idx="121">
                  <c:v>50</c:v>
                </c:pt>
                <c:pt idx="122">
                  <c:v>50.411522633744859</c:v>
                </c:pt>
                <c:pt idx="123">
                  <c:v>50.823045267489711</c:v>
                </c:pt>
                <c:pt idx="124">
                  <c:v>51.23456790123457</c:v>
                </c:pt>
                <c:pt idx="125">
                  <c:v>51.646090534979422</c:v>
                </c:pt>
                <c:pt idx="126">
                  <c:v>52.057613168724281</c:v>
                </c:pt>
                <c:pt idx="127">
                  <c:v>52.469135802469133</c:v>
                </c:pt>
                <c:pt idx="128">
                  <c:v>52.880658436213992</c:v>
                </c:pt>
                <c:pt idx="129">
                  <c:v>53.292181069958851</c:v>
                </c:pt>
                <c:pt idx="130">
                  <c:v>53.703703703703702</c:v>
                </c:pt>
                <c:pt idx="131">
                  <c:v>54.115226337448561</c:v>
                </c:pt>
                <c:pt idx="132">
                  <c:v>54.526748971193413</c:v>
                </c:pt>
                <c:pt idx="133">
                  <c:v>54.938271604938272</c:v>
                </c:pt>
                <c:pt idx="134">
                  <c:v>55.349794238683124</c:v>
                </c:pt>
                <c:pt idx="135">
                  <c:v>55.761316872427983</c:v>
                </c:pt>
                <c:pt idx="136">
                  <c:v>56.172839506172842</c:v>
                </c:pt>
                <c:pt idx="137">
                  <c:v>56.584362139917694</c:v>
                </c:pt>
                <c:pt idx="138">
                  <c:v>56.995884773662553</c:v>
                </c:pt>
                <c:pt idx="139">
                  <c:v>57.407407407407405</c:v>
                </c:pt>
                <c:pt idx="140">
                  <c:v>57.818930041152264</c:v>
                </c:pt>
                <c:pt idx="141">
                  <c:v>58.230452674897123</c:v>
                </c:pt>
                <c:pt idx="142">
                  <c:v>58.641975308641975</c:v>
                </c:pt>
                <c:pt idx="143">
                  <c:v>59.053497942386834</c:v>
                </c:pt>
                <c:pt idx="144">
                  <c:v>59.465020576131685</c:v>
                </c:pt>
                <c:pt idx="145">
                  <c:v>59.876543209876544</c:v>
                </c:pt>
                <c:pt idx="146">
                  <c:v>60.288065843621396</c:v>
                </c:pt>
                <c:pt idx="147">
                  <c:v>60.699588477366255</c:v>
                </c:pt>
                <c:pt idx="148">
                  <c:v>61.111111111111114</c:v>
                </c:pt>
                <c:pt idx="149">
                  <c:v>61.522633744855966</c:v>
                </c:pt>
                <c:pt idx="150">
                  <c:v>61.934156378600825</c:v>
                </c:pt>
                <c:pt idx="151">
                  <c:v>62.345679012345677</c:v>
                </c:pt>
                <c:pt idx="152">
                  <c:v>62.757201646090536</c:v>
                </c:pt>
                <c:pt idx="153">
                  <c:v>63.168724279835388</c:v>
                </c:pt>
                <c:pt idx="154">
                  <c:v>63.580246913580247</c:v>
                </c:pt>
                <c:pt idx="155">
                  <c:v>63.991769547325106</c:v>
                </c:pt>
                <c:pt idx="156">
                  <c:v>64.403292181069958</c:v>
                </c:pt>
                <c:pt idx="157">
                  <c:v>64.81481481481481</c:v>
                </c:pt>
                <c:pt idx="158">
                  <c:v>65.226337448559676</c:v>
                </c:pt>
                <c:pt idx="159">
                  <c:v>65.637860082304528</c:v>
                </c:pt>
                <c:pt idx="160">
                  <c:v>66.049382716049379</c:v>
                </c:pt>
                <c:pt idx="161">
                  <c:v>66.460905349794245</c:v>
                </c:pt>
                <c:pt idx="162">
                  <c:v>66.872427983539097</c:v>
                </c:pt>
                <c:pt idx="163">
                  <c:v>67.283950617283949</c:v>
                </c:pt>
                <c:pt idx="164">
                  <c:v>67.695473251028801</c:v>
                </c:pt>
                <c:pt idx="165">
                  <c:v>68.106995884773667</c:v>
                </c:pt>
                <c:pt idx="166">
                  <c:v>68.518518518518519</c:v>
                </c:pt>
                <c:pt idx="167">
                  <c:v>68.930041152263371</c:v>
                </c:pt>
                <c:pt idx="168">
                  <c:v>69.341563786008237</c:v>
                </c:pt>
                <c:pt idx="169">
                  <c:v>69.753086419753089</c:v>
                </c:pt>
                <c:pt idx="170">
                  <c:v>70.164609053497941</c:v>
                </c:pt>
                <c:pt idx="171">
                  <c:v>70.576131687242793</c:v>
                </c:pt>
                <c:pt idx="172">
                  <c:v>70.987654320987659</c:v>
                </c:pt>
                <c:pt idx="173">
                  <c:v>71.399176954732511</c:v>
                </c:pt>
                <c:pt idx="174">
                  <c:v>71.810699588477362</c:v>
                </c:pt>
                <c:pt idx="175">
                  <c:v>72.222222222222229</c:v>
                </c:pt>
                <c:pt idx="176">
                  <c:v>72.63374485596708</c:v>
                </c:pt>
                <c:pt idx="177">
                  <c:v>73.045267489711932</c:v>
                </c:pt>
                <c:pt idx="178">
                  <c:v>73.456790123456784</c:v>
                </c:pt>
                <c:pt idx="179">
                  <c:v>73.86831275720165</c:v>
                </c:pt>
                <c:pt idx="180">
                  <c:v>74.279835390946502</c:v>
                </c:pt>
                <c:pt idx="181">
                  <c:v>74.691358024691354</c:v>
                </c:pt>
                <c:pt idx="182">
                  <c:v>75.10288065843622</c:v>
                </c:pt>
                <c:pt idx="183">
                  <c:v>75.514403292181072</c:v>
                </c:pt>
                <c:pt idx="184">
                  <c:v>75.925925925925924</c:v>
                </c:pt>
                <c:pt idx="185">
                  <c:v>76.337448559670776</c:v>
                </c:pt>
                <c:pt idx="186">
                  <c:v>76.748971193415642</c:v>
                </c:pt>
                <c:pt idx="187">
                  <c:v>77.160493827160494</c:v>
                </c:pt>
                <c:pt idx="188">
                  <c:v>77.572016460905346</c:v>
                </c:pt>
                <c:pt idx="189">
                  <c:v>77.983539094650212</c:v>
                </c:pt>
                <c:pt idx="190">
                  <c:v>78.395061728395063</c:v>
                </c:pt>
                <c:pt idx="191">
                  <c:v>78.806584362139915</c:v>
                </c:pt>
                <c:pt idx="192">
                  <c:v>79.218106995884781</c:v>
                </c:pt>
                <c:pt idx="193">
                  <c:v>79.629629629629633</c:v>
                </c:pt>
                <c:pt idx="194">
                  <c:v>80.041152263374485</c:v>
                </c:pt>
                <c:pt idx="195">
                  <c:v>80.452674897119337</c:v>
                </c:pt>
                <c:pt idx="196">
                  <c:v>80.864197530864203</c:v>
                </c:pt>
                <c:pt idx="197">
                  <c:v>81.275720164609055</c:v>
                </c:pt>
                <c:pt idx="198">
                  <c:v>81.687242798353907</c:v>
                </c:pt>
                <c:pt idx="199">
                  <c:v>82.098765432098773</c:v>
                </c:pt>
                <c:pt idx="200">
                  <c:v>82.510288065843625</c:v>
                </c:pt>
                <c:pt idx="201">
                  <c:v>82.921810699588477</c:v>
                </c:pt>
                <c:pt idx="202">
                  <c:v>83.333333333333329</c:v>
                </c:pt>
                <c:pt idx="203">
                  <c:v>83.744855967078195</c:v>
                </c:pt>
                <c:pt idx="204">
                  <c:v>84.156378600823047</c:v>
                </c:pt>
                <c:pt idx="205">
                  <c:v>84.567901234567898</c:v>
                </c:pt>
                <c:pt idx="206">
                  <c:v>84.979423868312765</c:v>
                </c:pt>
                <c:pt idx="207">
                  <c:v>85.390946502057616</c:v>
                </c:pt>
                <c:pt idx="208">
                  <c:v>85.802469135802468</c:v>
                </c:pt>
                <c:pt idx="209">
                  <c:v>86.21399176954732</c:v>
                </c:pt>
                <c:pt idx="210">
                  <c:v>86.625514403292186</c:v>
                </c:pt>
                <c:pt idx="211">
                  <c:v>87.037037037037038</c:v>
                </c:pt>
                <c:pt idx="212">
                  <c:v>87.44855967078189</c:v>
                </c:pt>
                <c:pt idx="213">
                  <c:v>87.860082304526756</c:v>
                </c:pt>
                <c:pt idx="214">
                  <c:v>88.271604938271608</c:v>
                </c:pt>
                <c:pt idx="215">
                  <c:v>88.68312757201646</c:v>
                </c:pt>
                <c:pt idx="216">
                  <c:v>89.094650205761312</c:v>
                </c:pt>
                <c:pt idx="217">
                  <c:v>89.506172839506178</c:v>
                </c:pt>
                <c:pt idx="218">
                  <c:v>89.91769547325103</c:v>
                </c:pt>
                <c:pt idx="219">
                  <c:v>90.329218106995881</c:v>
                </c:pt>
                <c:pt idx="220">
                  <c:v>90.740740740740748</c:v>
                </c:pt>
                <c:pt idx="221">
                  <c:v>91.152263374485599</c:v>
                </c:pt>
                <c:pt idx="222">
                  <c:v>91.563786008230451</c:v>
                </c:pt>
                <c:pt idx="223">
                  <c:v>91.975308641975303</c:v>
                </c:pt>
                <c:pt idx="224">
                  <c:v>92.386831275720169</c:v>
                </c:pt>
                <c:pt idx="225">
                  <c:v>92.798353909465021</c:v>
                </c:pt>
                <c:pt idx="226">
                  <c:v>93.209876543209873</c:v>
                </c:pt>
                <c:pt idx="227">
                  <c:v>93.621399176954739</c:v>
                </c:pt>
                <c:pt idx="228">
                  <c:v>94.032921810699591</c:v>
                </c:pt>
                <c:pt idx="229">
                  <c:v>94.444444444444443</c:v>
                </c:pt>
                <c:pt idx="230">
                  <c:v>94.855967078189295</c:v>
                </c:pt>
                <c:pt idx="231">
                  <c:v>95.267489711934161</c:v>
                </c:pt>
                <c:pt idx="232">
                  <c:v>95.679012345679013</c:v>
                </c:pt>
                <c:pt idx="233">
                  <c:v>96.090534979423865</c:v>
                </c:pt>
                <c:pt idx="234">
                  <c:v>96.502057613168731</c:v>
                </c:pt>
                <c:pt idx="235">
                  <c:v>96.913580246913583</c:v>
                </c:pt>
                <c:pt idx="236">
                  <c:v>97.325102880658434</c:v>
                </c:pt>
                <c:pt idx="237">
                  <c:v>97.7366255144033</c:v>
                </c:pt>
                <c:pt idx="238">
                  <c:v>98.148148148148152</c:v>
                </c:pt>
                <c:pt idx="239">
                  <c:v>98.559670781893004</c:v>
                </c:pt>
                <c:pt idx="240">
                  <c:v>98.971193415637856</c:v>
                </c:pt>
                <c:pt idx="241">
                  <c:v>99.382716049382722</c:v>
                </c:pt>
                <c:pt idx="242">
                  <c:v>99.794238683127574</c:v>
                </c:pt>
              </c:numCache>
            </c:numRef>
          </c:xVal>
          <c:yVal>
            <c:numRef>
              <c:f>RESULTS!$F$30:$F$272</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1-7755-4CA8-9F67-EFDEAE5BF895}"/>
            </c:ext>
          </c:extLst>
        </c:ser>
        <c:dLbls>
          <c:showLegendKey val="0"/>
          <c:showVal val="0"/>
          <c:showCatName val="0"/>
          <c:showSerName val="0"/>
          <c:showPercent val="0"/>
          <c:showBubbleSize val="0"/>
        </c:dLbls>
        <c:axId val="49355856"/>
        <c:axId val="49355024"/>
      </c:scatterChart>
      <c:valAx>
        <c:axId val="49355856"/>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49355024"/>
        <c:crosses val="autoZero"/>
        <c:crossBetween val="midCat"/>
      </c:valAx>
      <c:valAx>
        <c:axId val="49355024"/>
        <c:scaling>
          <c:orientation val="minMax"/>
        </c:scaling>
        <c:delete val="0"/>
        <c:axPos val="l"/>
        <c:title>
          <c:tx>
            <c:rich>
              <a:bodyPr/>
              <a:lstStyle/>
              <a:p>
                <a:pPr>
                  <a:defRPr/>
                </a:pPr>
                <a:r>
                  <a:rPr lang="en-GB"/>
                  <a:t>tip</a:t>
                </a:r>
              </a:p>
            </c:rich>
          </c:tx>
          <c:overlay val="0"/>
        </c:title>
        <c:numFmt formatCode="General" sourceLinked="1"/>
        <c:majorTickMark val="out"/>
        <c:minorTickMark val="none"/>
        <c:tickLblPos val="nextTo"/>
        <c:crossAx val="493558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Histogram</a:t>
            </a:r>
          </a:p>
        </c:rich>
      </c:tx>
      <c:overlay val="0"/>
    </c:title>
    <c:autoTitleDeleted val="0"/>
    <c:plotArea>
      <c:layout/>
      <c:barChart>
        <c:barDir val="col"/>
        <c:grouping val="clustered"/>
        <c:varyColors val="0"/>
        <c:ser>
          <c:idx val="0"/>
          <c:order val="0"/>
          <c:tx>
            <c:v>Frequency</c:v>
          </c:tx>
          <c:invertIfNegative val="0"/>
          <c:cat>
            <c:strRef>
              <c:f>tips!$J$17:$J$23</c:f>
              <c:strCache>
                <c:ptCount val="7"/>
                <c:pt idx="0">
                  <c:v>1</c:v>
                </c:pt>
                <c:pt idx="1">
                  <c:v>2</c:v>
                </c:pt>
                <c:pt idx="2">
                  <c:v>3</c:v>
                </c:pt>
                <c:pt idx="3">
                  <c:v>4</c:v>
                </c:pt>
                <c:pt idx="4">
                  <c:v>5</c:v>
                </c:pt>
                <c:pt idx="5">
                  <c:v>6</c:v>
                </c:pt>
                <c:pt idx="6">
                  <c:v>More</c:v>
                </c:pt>
              </c:strCache>
            </c:strRef>
          </c:cat>
          <c:val>
            <c:numRef>
              <c:f>tips!$K$17:$K$23</c:f>
              <c:numCache>
                <c:formatCode>General</c:formatCode>
                <c:ptCount val="7"/>
                <c:pt idx="0">
                  <c:v>4</c:v>
                </c:pt>
                <c:pt idx="1">
                  <c:v>73</c:v>
                </c:pt>
                <c:pt idx="2">
                  <c:v>68</c:v>
                </c:pt>
                <c:pt idx="3">
                  <c:v>57</c:v>
                </c:pt>
                <c:pt idx="4">
                  <c:v>23</c:v>
                </c:pt>
                <c:pt idx="5">
                  <c:v>11</c:v>
                </c:pt>
                <c:pt idx="6">
                  <c:v>7</c:v>
                </c:pt>
              </c:numCache>
            </c:numRef>
          </c:val>
          <c:extLst>
            <c:ext xmlns:c16="http://schemas.microsoft.com/office/drawing/2014/chart" uri="{C3380CC4-5D6E-409C-BE32-E72D297353CC}">
              <c16:uniqueId val="{00000001-D580-42D6-9B9E-93E8870759C1}"/>
            </c:ext>
          </c:extLst>
        </c:ser>
        <c:dLbls>
          <c:showLegendKey val="0"/>
          <c:showVal val="0"/>
          <c:showCatName val="0"/>
          <c:showSerName val="0"/>
          <c:showPercent val="0"/>
          <c:showBubbleSize val="0"/>
        </c:dLbls>
        <c:gapWidth val="150"/>
        <c:axId val="116979648"/>
        <c:axId val="116995456"/>
      </c:barChart>
      <c:lineChart>
        <c:grouping val="standard"/>
        <c:varyColors val="0"/>
        <c:ser>
          <c:idx val="1"/>
          <c:order val="1"/>
          <c:tx>
            <c:v>Cumulative %</c:v>
          </c:tx>
          <c:cat>
            <c:strRef>
              <c:f>tips!$J$17:$J$23</c:f>
              <c:strCache>
                <c:ptCount val="7"/>
                <c:pt idx="0">
                  <c:v>1</c:v>
                </c:pt>
                <c:pt idx="1">
                  <c:v>2</c:v>
                </c:pt>
                <c:pt idx="2">
                  <c:v>3</c:v>
                </c:pt>
                <c:pt idx="3">
                  <c:v>4</c:v>
                </c:pt>
                <c:pt idx="4">
                  <c:v>5</c:v>
                </c:pt>
                <c:pt idx="5">
                  <c:v>6</c:v>
                </c:pt>
                <c:pt idx="6">
                  <c:v>More</c:v>
                </c:pt>
              </c:strCache>
            </c:strRef>
          </c:cat>
          <c:val>
            <c:numRef>
              <c:f>tips!$L$17:$L$23</c:f>
              <c:numCache>
                <c:formatCode>0.00%</c:formatCode>
                <c:ptCount val="7"/>
                <c:pt idx="0">
                  <c:v>1.646090534979424E-2</c:v>
                </c:pt>
                <c:pt idx="1">
                  <c:v>0.3168724279835391</c:v>
                </c:pt>
                <c:pt idx="2">
                  <c:v>0.5967078189300411</c:v>
                </c:pt>
                <c:pt idx="3">
                  <c:v>0.83127572016460904</c:v>
                </c:pt>
                <c:pt idx="4">
                  <c:v>0.92592592592592593</c:v>
                </c:pt>
                <c:pt idx="5">
                  <c:v>0.9711934156378601</c:v>
                </c:pt>
                <c:pt idx="6">
                  <c:v>1</c:v>
                </c:pt>
              </c:numCache>
            </c:numRef>
          </c:val>
          <c:smooth val="0"/>
          <c:extLst>
            <c:ext xmlns:c16="http://schemas.microsoft.com/office/drawing/2014/chart" uri="{C3380CC4-5D6E-409C-BE32-E72D297353CC}">
              <c16:uniqueId val="{00000002-D580-42D6-9B9E-93E8870759C1}"/>
            </c:ext>
          </c:extLst>
        </c:ser>
        <c:dLbls>
          <c:showLegendKey val="0"/>
          <c:showVal val="0"/>
          <c:showCatName val="0"/>
          <c:showSerName val="0"/>
          <c:showPercent val="0"/>
          <c:showBubbleSize val="0"/>
        </c:dLbls>
        <c:marker val="1"/>
        <c:smooth val="0"/>
        <c:axId val="116988800"/>
        <c:axId val="116997536"/>
      </c:lineChart>
      <c:catAx>
        <c:axId val="116979648"/>
        <c:scaling>
          <c:orientation val="minMax"/>
        </c:scaling>
        <c:delete val="0"/>
        <c:axPos val="b"/>
        <c:title>
          <c:tx>
            <c:rich>
              <a:bodyPr/>
              <a:lstStyle/>
              <a:p>
                <a:pPr>
                  <a:defRPr/>
                </a:pPr>
                <a:r>
                  <a:rPr lang="en-GB"/>
                  <a:t>MAXIMUM OF EACH BIN</a:t>
                </a:r>
              </a:p>
            </c:rich>
          </c:tx>
          <c:overlay val="0"/>
        </c:title>
        <c:numFmt formatCode="General" sourceLinked="1"/>
        <c:majorTickMark val="out"/>
        <c:minorTickMark val="none"/>
        <c:tickLblPos val="nextTo"/>
        <c:crossAx val="116995456"/>
        <c:crosses val="autoZero"/>
        <c:auto val="1"/>
        <c:lblAlgn val="ctr"/>
        <c:lblOffset val="100"/>
        <c:noMultiLvlLbl val="0"/>
      </c:catAx>
      <c:valAx>
        <c:axId val="116995456"/>
        <c:scaling>
          <c:orientation val="minMax"/>
        </c:scaling>
        <c:delete val="0"/>
        <c:axPos val="l"/>
        <c:title>
          <c:tx>
            <c:rich>
              <a:bodyPr/>
              <a:lstStyle/>
              <a:p>
                <a:pPr>
                  <a:defRPr/>
                </a:pPr>
                <a:r>
                  <a:rPr lang="en-GB"/>
                  <a:t>Frequency</a:t>
                </a:r>
              </a:p>
            </c:rich>
          </c:tx>
          <c:overlay val="0"/>
        </c:title>
        <c:numFmt formatCode="General" sourceLinked="1"/>
        <c:majorTickMark val="out"/>
        <c:minorTickMark val="none"/>
        <c:tickLblPos val="nextTo"/>
        <c:crossAx val="116979648"/>
        <c:crosses val="autoZero"/>
        <c:crossBetween val="between"/>
      </c:valAx>
      <c:valAx>
        <c:axId val="116997536"/>
        <c:scaling>
          <c:orientation val="minMax"/>
        </c:scaling>
        <c:delete val="0"/>
        <c:axPos val="r"/>
        <c:numFmt formatCode="0.00%" sourceLinked="1"/>
        <c:majorTickMark val="out"/>
        <c:minorTickMark val="none"/>
        <c:tickLblPos val="nextTo"/>
        <c:crossAx val="116988800"/>
        <c:crosses val="max"/>
        <c:crossBetween val="between"/>
      </c:valAx>
      <c:catAx>
        <c:axId val="116988800"/>
        <c:scaling>
          <c:orientation val="minMax"/>
        </c:scaling>
        <c:delete val="1"/>
        <c:axPos val="b"/>
        <c:numFmt formatCode="General" sourceLinked="1"/>
        <c:majorTickMark val="out"/>
        <c:minorTickMark val="none"/>
        <c:tickLblPos val="nextTo"/>
        <c:crossAx val="116997536"/>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total_bill  Residual Plot</a:t>
            </a:r>
          </a:p>
        </c:rich>
      </c:tx>
      <c:overlay val="0"/>
    </c:title>
    <c:autoTitleDeleted val="0"/>
    <c:plotArea>
      <c:layout>
        <c:manualLayout>
          <c:layoutTarget val="inner"/>
          <c:xMode val="edge"/>
          <c:yMode val="edge"/>
          <c:x val="0.17399606299212597"/>
          <c:y val="0.27637148804675277"/>
          <c:w val="0.78756643700787399"/>
          <c:h val="0.55151002676389593"/>
        </c:manualLayout>
      </c:layout>
      <c:scatterChart>
        <c:scatterStyle val="lineMarker"/>
        <c:varyColors val="0"/>
        <c:ser>
          <c:idx val="0"/>
          <c:order val="0"/>
          <c:spPr>
            <a:ln w="19050">
              <a:noFill/>
            </a:ln>
          </c:spPr>
          <c:trendline>
            <c:trendlineType val="linear"/>
            <c:dispRSqr val="0"/>
            <c:dispEq val="0"/>
          </c:trendline>
          <c:xVal>
            <c:numRef>
              <c:f>tips!$F$2:$F$244</c:f>
              <c:numCache>
                <c:formatCode>General</c:formatCode>
                <c:ptCount val="243"/>
                <c:pt idx="0">
                  <c:v>3.07</c:v>
                </c:pt>
                <c:pt idx="1">
                  <c:v>5.75</c:v>
                </c:pt>
                <c:pt idx="2">
                  <c:v>7.25</c:v>
                </c:pt>
                <c:pt idx="3">
                  <c:v>12.6</c:v>
                </c:pt>
                <c:pt idx="4">
                  <c:v>16.989999999999998</c:v>
                </c:pt>
                <c:pt idx="5">
                  <c:v>12.9</c:v>
                </c:pt>
                <c:pt idx="6">
                  <c:v>32.83</c:v>
                </c:pt>
                <c:pt idx="7">
                  <c:v>10.51</c:v>
                </c:pt>
                <c:pt idx="8">
                  <c:v>8.51</c:v>
                </c:pt>
                <c:pt idx="9">
                  <c:v>10.07</c:v>
                </c:pt>
                <c:pt idx="10">
                  <c:v>9.68</c:v>
                </c:pt>
                <c:pt idx="11">
                  <c:v>18.64</c:v>
                </c:pt>
                <c:pt idx="12">
                  <c:v>7.56</c:v>
                </c:pt>
                <c:pt idx="13">
                  <c:v>7.74</c:v>
                </c:pt>
                <c:pt idx="14">
                  <c:v>9.5500000000000007</c:v>
                </c:pt>
                <c:pt idx="15">
                  <c:v>10.77</c:v>
                </c:pt>
                <c:pt idx="16">
                  <c:v>8.52</c:v>
                </c:pt>
                <c:pt idx="17">
                  <c:v>26.41</c:v>
                </c:pt>
                <c:pt idx="18">
                  <c:v>12.03</c:v>
                </c:pt>
                <c:pt idx="19">
                  <c:v>12.46</c:v>
                </c:pt>
                <c:pt idx="20">
                  <c:v>10.65</c:v>
                </c:pt>
                <c:pt idx="21">
                  <c:v>19.079999999999998</c:v>
                </c:pt>
                <c:pt idx="22">
                  <c:v>11.17</c:v>
                </c:pt>
                <c:pt idx="23">
                  <c:v>8.35</c:v>
                </c:pt>
                <c:pt idx="24">
                  <c:v>15.69</c:v>
                </c:pt>
                <c:pt idx="25">
                  <c:v>11.59</c:v>
                </c:pt>
                <c:pt idx="26">
                  <c:v>9.94</c:v>
                </c:pt>
                <c:pt idx="27">
                  <c:v>15.42</c:v>
                </c:pt>
                <c:pt idx="28">
                  <c:v>13.42</c:v>
                </c:pt>
                <c:pt idx="29">
                  <c:v>10.59</c:v>
                </c:pt>
                <c:pt idx="30">
                  <c:v>11.87</c:v>
                </c:pt>
                <c:pt idx="31">
                  <c:v>15.36</c:v>
                </c:pt>
                <c:pt idx="32">
                  <c:v>10.34</c:v>
                </c:pt>
                <c:pt idx="33">
                  <c:v>10.33</c:v>
                </c:pt>
                <c:pt idx="34">
                  <c:v>13.42</c:v>
                </c:pt>
                <c:pt idx="35">
                  <c:v>10.27</c:v>
                </c:pt>
                <c:pt idx="36">
                  <c:v>9.7799999999999994</c:v>
                </c:pt>
                <c:pt idx="37">
                  <c:v>17.82</c:v>
                </c:pt>
                <c:pt idx="38">
                  <c:v>11.24</c:v>
                </c:pt>
                <c:pt idx="39">
                  <c:v>12.43</c:v>
                </c:pt>
                <c:pt idx="40">
                  <c:v>10.07</c:v>
                </c:pt>
                <c:pt idx="41">
                  <c:v>8.58</c:v>
                </c:pt>
                <c:pt idx="42">
                  <c:v>15.04</c:v>
                </c:pt>
                <c:pt idx="43">
                  <c:v>12.02</c:v>
                </c:pt>
                <c:pt idx="44">
                  <c:v>11.02</c:v>
                </c:pt>
                <c:pt idx="45">
                  <c:v>8.77</c:v>
                </c:pt>
                <c:pt idx="46">
                  <c:v>13.37</c:v>
                </c:pt>
                <c:pt idx="47">
                  <c:v>12.69</c:v>
                </c:pt>
                <c:pt idx="48">
                  <c:v>16.309999999999999</c:v>
                </c:pt>
                <c:pt idx="49">
                  <c:v>13.81</c:v>
                </c:pt>
                <c:pt idx="50">
                  <c:v>13.03</c:v>
                </c:pt>
                <c:pt idx="51">
                  <c:v>15.95</c:v>
                </c:pt>
                <c:pt idx="52">
                  <c:v>14.52</c:v>
                </c:pt>
                <c:pt idx="53">
                  <c:v>11.38</c:v>
                </c:pt>
                <c:pt idx="54">
                  <c:v>12.26</c:v>
                </c:pt>
                <c:pt idx="55">
                  <c:v>10.33</c:v>
                </c:pt>
                <c:pt idx="56">
                  <c:v>14.15</c:v>
                </c:pt>
                <c:pt idx="57">
                  <c:v>16</c:v>
                </c:pt>
                <c:pt idx="58">
                  <c:v>7.51</c:v>
                </c:pt>
                <c:pt idx="59">
                  <c:v>13.13</c:v>
                </c:pt>
                <c:pt idx="60">
                  <c:v>24.55</c:v>
                </c:pt>
                <c:pt idx="61">
                  <c:v>19.77</c:v>
                </c:pt>
                <c:pt idx="62">
                  <c:v>16.489999999999998</c:v>
                </c:pt>
                <c:pt idx="63">
                  <c:v>16.21</c:v>
                </c:pt>
                <c:pt idx="64">
                  <c:v>13.81</c:v>
                </c:pt>
                <c:pt idx="65">
                  <c:v>10.63</c:v>
                </c:pt>
                <c:pt idx="66">
                  <c:v>17.89</c:v>
                </c:pt>
                <c:pt idx="67">
                  <c:v>14.48</c:v>
                </c:pt>
                <c:pt idx="68">
                  <c:v>30.46</c:v>
                </c:pt>
                <c:pt idx="69">
                  <c:v>10.34</c:v>
                </c:pt>
                <c:pt idx="70">
                  <c:v>13</c:v>
                </c:pt>
                <c:pt idx="71">
                  <c:v>13.51</c:v>
                </c:pt>
                <c:pt idx="72">
                  <c:v>30.06</c:v>
                </c:pt>
                <c:pt idx="73">
                  <c:v>10.09</c:v>
                </c:pt>
                <c:pt idx="74">
                  <c:v>24.01</c:v>
                </c:pt>
                <c:pt idx="75">
                  <c:v>27.18</c:v>
                </c:pt>
                <c:pt idx="76">
                  <c:v>22.67</c:v>
                </c:pt>
                <c:pt idx="77">
                  <c:v>20.23</c:v>
                </c:pt>
                <c:pt idx="78">
                  <c:v>12.74</c:v>
                </c:pt>
                <c:pt idx="79">
                  <c:v>15.48</c:v>
                </c:pt>
                <c:pt idx="80">
                  <c:v>15.98</c:v>
                </c:pt>
                <c:pt idx="81">
                  <c:v>24.27</c:v>
                </c:pt>
                <c:pt idx="82">
                  <c:v>28.55</c:v>
                </c:pt>
                <c:pt idx="83">
                  <c:v>15.01</c:v>
                </c:pt>
                <c:pt idx="84">
                  <c:v>22.82</c:v>
                </c:pt>
                <c:pt idx="85">
                  <c:v>14.73</c:v>
                </c:pt>
                <c:pt idx="86">
                  <c:v>12.16</c:v>
                </c:pt>
                <c:pt idx="87">
                  <c:v>15.77</c:v>
                </c:pt>
                <c:pt idx="88">
                  <c:v>12.76</c:v>
                </c:pt>
                <c:pt idx="89">
                  <c:v>16.04</c:v>
                </c:pt>
                <c:pt idx="90">
                  <c:v>20.76</c:v>
                </c:pt>
                <c:pt idx="91">
                  <c:v>16.43</c:v>
                </c:pt>
                <c:pt idx="92">
                  <c:v>18.690000000000001</c:v>
                </c:pt>
                <c:pt idx="93">
                  <c:v>11.69</c:v>
                </c:pt>
                <c:pt idx="94">
                  <c:v>17.809999999999999</c:v>
                </c:pt>
                <c:pt idx="95">
                  <c:v>20.69</c:v>
                </c:pt>
                <c:pt idx="96">
                  <c:v>16.45</c:v>
                </c:pt>
                <c:pt idx="97">
                  <c:v>18.350000000000001</c:v>
                </c:pt>
                <c:pt idx="98">
                  <c:v>12.54</c:v>
                </c:pt>
                <c:pt idx="99">
                  <c:v>11.35</c:v>
                </c:pt>
                <c:pt idx="100">
                  <c:v>44.3</c:v>
                </c:pt>
                <c:pt idx="101">
                  <c:v>14.26</c:v>
                </c:pt>
                <c:pt idx="102">
                  <c:v>14.07</c:v>
                </c:pt>
                <c:pt idx="103">
                  <c:v>12.66</c:v>
                </c:pt>
                <c:pt idx="104">
                  <c:v>16.399999999999999</c:v>
                </c:pt>
                <c:pt idx="105">
                  <c:v>13.27</c:v>
                </c:pt>
                <c:pt idx="106">
                  <c:v>16.27</c:v>
                </c:pt>
                <c:pt idx="107">
                  <c:v>12.48</c:v>
                </c:pt>
                <c:pt idx="108">
                  <c:v>17.46</c:v>
                </c:pt>
                <c:pt idx="109">
                  <c:v>23.95</c:v>
                </c:pt>
                <c:pt idx="110">
                  <c:v>28.44</c:v>
                </c:pt>
                <c:pt idx="111">
                  <c:v>10.29</c:v>
                </c:pt>
                <c:pt idx="112">
                  <c:v>13.39</c:v>
                </c:pt>
                <c:pt idx="113">
                  <c:v>17.59</c:v>
                </c:pt>
                <c:pt idx="114">
                  <c:v>17.29</c:v>
                </c:pt>
                <c:pt idx="115">
                  <c:v>13.28</c:v>
                </c:pt>
                <c:pt idx="116">
                  <c:v>17.260000000000002</c:v>
                </c:pt>
                <c:pt idx="117">
                  <c:v>20.29</c:v>
                </c:pt>
                <c:pt idx="118">
                  <c:v>13.16</c:v>
                </c:pt>
                <c:pt idx="119">
                  <c:v>20.27</c:v>
                </c:pt>
                <c:pt idx="120">
                  <c:v>22.12</c:v>
                </c:pt>
                <c:pt idx="121">
                  <c:v>24.08</c:v>
                </c:pt>
                <c:pt idx="122">
                  <c:v>18.43</c:v>
                </c:pt>
                <c:pt idx="123">
                  <c:v>19.649999999999999</c:v>
                </c:pt>
                <c:pt idx="124">
                  <c:v>15.06</c:v>
                </c:pt>
                <c:pt idx="125">
                  <c:v>18.29</c:v>
                </c:pt>
                <c:pt idx="126">
                  <c:v>18.04</c:v>
                </c:pt>
                <c:pt idx="127">
                  <c:v>38.01</c:v>
                </c:pt>
                <c:pt idx="128">
                  <c:v>17.07</c:v>
                </c:pt>
                <c:pt idx="129">
                  <c:v>22.76</c:v>
                </c:pt>
                <c:pt idx="130">
                  <c:v>19.440000000000001</c:v>
                </c:pt>
                <c:pt idx="131">
                  <c:v>21.16</c:v>
                </c:pt>
                <c:pt idx="132">
                  <c:v>28.97</c:v>
                </c:pt>
                <c:pt idx="133">
                  <c:v>21.01</c:v>
                </c:pt>
                <c:pt idx="134">
                  <c:v>15.38</c:v>
                </c:pt>
                <c:pt idx="135">
                  <c:v>14</c:v>
                </c:pt>
                <c:pt idx="136">
                  <c:v>17.510000000000002</c:v>
                </c:pt>
                <c:pt idx="137">
                  <c:v>40.549999999999997</c:v>
                </c:pt>
                <c:pt idx="138">
                  <c:v>38.729999999999997</c:v>
                </c:pt>
                <c:pt idx="139">
                  <c:v>28.15</c:v>
                </c:pt>
                <c:pt idx="140">
                  <c:v>15.98</c:v>
                </c:pt>
                <c:pt idx="141">
                  <c:v>20.45</c:v>
                </c:pt>
                <c:pt idx="142">
                  <c:v>15.69</c:v>
                </c:pt>
                <c:pt idx="143">
                  <c:v>15.53</c:v>
                </c:pt>
                <c:pt idx="144">
                  <c:v>18.78</c:v>
                </c:pt>
                <c:pt idx="145">
                  <c:v>14.83</c:v>
                </c:pt>
                <c:pt idx="146">
                  <c:v>13.94</c:v>
                </c:pt>
                <c:pt idx="147">
                  <c:v>16.93</c:v>
                </c:pt>
                <c:pt idx="148">
                  <c:v>17.920000000000002</c:v>
                </c:pt>
                <c:pt idx="149">
                  <c:v>30.14</c:v>
                </c:pt>
                <c:pt idx="150">
                  <c:v>32.9</c:v>
                </c:pt>
                <c:pt idx="151">
                  <c:v>26.88</c:v>
                </c:pt>
                <c:pt idx="152">
                  <c:v>26.86</c:v>
                </c:pt>
                <c:pt idx="153">
                  <c:v>20.079999999999998</c:v>
                </c:pt>
                <c:pt idx="154">
                  <c:v>15.81</c:v>
                </c:pt>
                <c:pt idx="155">
                  <c:v>19.82</c:v>
                </c:pt>
                <c:pt idx="156">
                  <c:v>31.85</c:v>
                </c:pt>
                <c:pt idx="157">
                  <c:v>20.29</c:v>
                </c:pt>
                <c:pt idx="158">
                  <c:v>14.78</c:v>
                </c:pt>
                <c:pt idx="159">
                  <c:v>16.47</c:v>
                </c:pt>
                <c:pt idx="160">
                  <c:v>22.75</c:v>
                </c:pt>
                <c:pt idx="161">
                  <c:v>18.260000000000002</c:v>
                </c:pt>
                <c:pt idx="162">
                  <c:v>17.78</c:v>
                </c:pt>
                <c:pt idx="163">
                  <c:v>23.68</c:v>
                </c:pt>
                <c:pt idx="164">
                  <c:v>20.65</c:v>
                </c:pt>
                <c:pt idx="165">
                  <c:v>11.61</c:v>
                </c:pt>
                <c:pt idx="166">
                  <c:v>16.66</c:v>
                </c:pt>
                <c:pt idx="167">
                  <c:v>26.59</c:v>
                </c:pt>
                <c:pt idx="168">
                  <c:v>22.42</c:v>
                </c:pt>
                <c:pt idx="169">
                  <c:v>24.52</c:v>
                </c:pt>
                <c:pt idx="170">
                  <c:v>13.42</c:v>
                </c:pt>
                <c:pt idx="171">
                  <c:v>21.01</c:v>
                </c:pt>
                <c:pt idx="172">
                  <c:v>16.97</c:v>
                </c:pt>
                <c:pt idx="173">
                  <c:v>22.49</c:v>
                </c:pt>
                <c:pt idx="174">
                  <c:v>17.309999999999999</c:v>
                </c:pt>
                <c:pt idx="175">
                  <c:v>17.47</c:v>
                </c:pt>
                <c:pt idx="176">
                  <c:v>21.5</c:v>
                </c:pt>
                <c:pt idx="177">
                  <c:v>45.35</c:v>
                </c:pt>
                <c:pt idx="178">
                  <c:v>20.9</c:v>
                </c:pt>
                <c:pt idx="179">
                  <c:v>18.149999999999999</c:v>
                </c:pt>
                <c:pt idx="180">
                  <c:v>19.489999999999998</c:v>
                </c:pt>
                <c:pt idx="181">
                  <c:v>34.630000000000003</c:v>
                </c:pt>
                <c:pt idx="182">
                  <c:v>24.06</c:v>
                </c:pt>
                <c:pt idx="183">
                  <c:v>24.59</c:v>
                </c:pt>
                <c:pt idx="184">
                  <c:v>34.65</c:v>
                </c:pt>
                <c:pt idx="185">
                  <c:v>16.29</c:v>
                </c:pt>
                <c:pt idx="186">
                  <c:v>25</c:v>
                </c:pt>
                <c:pt idx="187">
                  <c:v>18.29</c:v>
                </c:pt>
                <c:pt idx="188">
                  <c:v>18.239999999999998</c:v>
                </c:pt>
                <c:pt idx="189">
                  <c:v>21.58</c:v>
                </c:pt>
                <c:pt idx="190">
                  <c:v>27.2</c:v>
                </c:pt>
                <c:pt idx="191">
                  <c:v>18.28</c:v>
                </c:pt>
                <c:pt idx="192">
                  <c:v>27.28</c:v>
                </c:pt>
                <c:pt idx="193">
                  <c:v>14.31</c:v>
                </c:pt>
                <c:pt idx="194">
                  <c:v>38.07</c:v>
                </c:pt>
                <c:pt idx="195">
                  <c:v>25.71</c:v>
                </c:pt>
                <c:pt idx="196">
                  <c:v>16.82</c:v>
                </c:pt>
                <c:pt idx="197">
                  <c:v>9.6</c:v>
                </c:pt>
                <c:pt idx="198">
                  <c:v>23.1</c:v>
                </c:pt>
                <c:pt idx="199">
                  <c:v>16.579999999999998</c:v>
                </c:pt>
                <c:pt idx="200">
                  <c:v>18.71</c:v>
                </c:pt>
                <c:pt idx="201">
                  <c:v>20.53</c:v>
                </c:pt>
                <c:pt idx="202">
                  <c:v>20.49</c:v>
                </c:pt>
                <c:pt idx="203">
                  <c:v>17.920000000000002</c:v>
                </c:pt>
                <c:pt idx="204">
                  <c:v>20.92</c:v>
                </c:pt>
                <c:pt idx="205">
                  <c:v>19.809999999999999</c:v>
                </c:pt>
                <c:pt idx="206">
                  <c:v>29.8</c:v>
                </c:pt>
                <c:pt idx="207">
                  <c:v>25.21</c:v>
                </c:pt>
                <c:pt idx="208">
                  <c:v>21.7</c:v>
                </c:pt>
                <c:pt idx="209">
                  <c:v>16.32</c:v>
                </c:pt>
                <c:pt idx="210">
                  <c:v>25.56</c:v>
                </c:pt>
                <c:pt idx="211">
                  <c:v>31.71</c:v>
                </c:pt>
                <c:pt idx="212">
                  <c:v>35.83</c:v>
                </c:pt>
                <c:pt idx="213">
                  <c:v>25.29</c:v>
                </c:pt>
                <c:pt idx="214">
                  <c:v>40.17</c:v>
                </c:pt>
                <c:pt idx="215">
                  <c:v>35.26</c:v>
                </c:pt>
                <c:pt idx="216">
                  <c:v>31.27</c:v>
                </c:pt>
                <c:pt idx="217">
                  <c:v>22.23</c:v>
                </c:pt>
                <c:pt idx="218">
                  <c:v>25.28</c:v>
                </c:pt>
                <c:pt idx="219">
                  <c:v>32.68</c:v>
                </c:pt>
                <c:pt idx="220">
                  <c:v>41.19</c:v>
                </c:pt>
                <c:pt idx="221">
                  <c:v>27.05</c:v>
                </c:pt>
                <c:pt idx="222">
                  <c:v>48.17</c:v>
                </c:pt>
                <c:pt idx="223">
                  <c:v>20.69</c:v>
                </c:pt>
                <c:pt idx="224">
                  <c:v>43.11</c:v>
                </c:pt>
                <c:pt idx="225">
                  <c:v>29.93</c:v>
                </c:pt>
                <c:pt idx="226">
                  <c:v>29.85</c:v>
                </c:pt>
                <c:pt idx="227">
                  <c:v>7.25</c:v>
                </c:pt>
                <c:pt idx="228">
                  <c:v>25.89</c:v>
                </c:pt>
                <c:pt idx="229">
                  <c:v>34.83</c:v>
                </c:pt>
                <c:pt idx="230">
                  <c:v>34.81</c:v>
                </c:pt>
                <c:pt idx="231">
                  <c:v>30.4</c:v>
                </c:pt>
                <c:pt idx="232">
                  <c:v>23.33</c:v>
                </c:pt>
                <c:pt idx="233">
                  <c:v>24.71</c:v>
                </c:pt>
                <c:pt idx="234">
                  <c:v>29.03</c:v>
                </c:pt>
                <c:pt idx="235">
                  <c:v>32.4</c:v>
                </c:pt>
                <c:pt idx="236">
                  <c:v>23.17</c:v>
                </c:pt>
                <c:pt idx="237">
                  <c:v>28.17</c:v>
                </c:pt>
                <c:pt idx="238">
                  <c:v>34.299999999999997</c:v>
                </c:pt>
                <c:pt idx="239">
                  <c:v>48.27</c:v>
                </c:pt>
                <c:pt idx="240">
                  <c:v>39.42</c:v>
                </c:pt>
                <c:pt idx="241">
                  <c:v>48.33</c:v>
                </c:pt>
                <c:pt idx="242">
                  <c:v>50.81</c:v>
                </c:pt>
              </c:numCache>
            </c:numRef>
          </c:xVal>
          <c:yVal>
            <c:numRef>
              <c:f>Regression!$C$25:$C$267</c:f>
              <c:numCache>
                <c:formatCode>General</c:formatCode>
                <c:ptCount val="243"/>
                <c:pt idx="0">
                  <c:v>-1.6960974475800661</c:v>
                </c:pt>
                <c:pt idx="1">
                  <c:v>-0.3483579699015602</c:v>
                </c:pt>
                <c:pt idx="2">
                  <c:v>0.37211116892104723</c:v>
                </c:pt>
                <c:pt idx="3">
                  <c:v>-9.8033854447615809E-2</c:v>
                </c:pt>
                <c:pt idx="4">
                  <c:v>0.10648600650164131</c:v>
                </c:pt>
                <c:pt idx="5">
                  <c:v>1.1330397456933774</c:v>
                </c:pt>
                <c:pt idx="6">
                  <c:v>0.15637150076840278</c:v>
                </c:pt>
                <c:pt idx="7">
                  <c:v>-0.62378818957110704</c:v>
                </c:pt>
                <c:pt idx="8">
                  <c:v>-0.54149714961418827</c:v>
                </c:pt>
                <c:pt idx="9">
                  <c:v>0.75578289011459487</c:v>
                </c:pt>
                <c:pt idx="10">
                  <c:v>-0.29101334382073407</c:v>
                </c:pt>
                <c:pt idx="11">
                  <c:v>0.37695514532424923</c:v>
                </c:pt>
                <c:pt idx="12">
                  <c:v>-0.97136797691010313</c:v>
                </c:pt>
                <c:pt idx="13">
                  <c:v>0.14281310161436256</c:v>
                </c:pt>
                <c:pt idx="14">
                  <c:v>0.54053672862829094</c:v>
                </c:pt>
                <c:pt idx="15">
                  <c:v>0.73230492797717561</c:v>
                </c:pt>
                <c:pt idx="16">
                  <c:v>-0.33730873760429958</c:v>
                </c:pt>
                <c:pt idx="17">
                  <c:v>1.0773488132281974</c:v>
                </c:pt>
                <c:pt idx="18">
                  <c:v>0.79600101701445602</c:v>
                </c:pt>
                <c:pt idx="19">
                  <c:v>0.2598835316224406</c:v>
                </c:pt>
                <c:pt idx="20">
                  <c:v>1.2763239487746691</c:v>
                </c:pt>
                <c:pt idx="21">
                  <c:v>-0.30234410567616665</c:v>
                </c:pt>
                <c:pt idx="22">
                  <c:v>-0.34809110731423498</c:v>
                </c:pt>
                <c:pt idx="23">
                  <c:v>2.5204745096637104</c:v>
                </c:pt>
                <c:pt idx="24">
                  <c:v>0.17696981229509623</c:v>
                </c:pt>
                <c:pt idx="25">
                  <c:v>-0.45213449595546074</c:v>
                </c:pt>
                <c:pt idx="26">
                  <c:v>-0.3262753559716165</c:v>
                </c:pt>
                <c:pt idx="27">
                  <c:v>-0.25492755975787418</c:v>
                </c:pt>
                <c:pt idx="28">
                  <c:v>1.0997141404100446</c:v>
                </c:pt>
                <c:pt idx="29">
                  <c:v>1.4806761348531428E-2</c:v>
                </c:pt>
                <c:pt idx="30">
                  <c:v>-0.47546861841794841</c:v>
                </c:pt>
                <c:pt idx="31">
                  <c:v>-0.34879304000755029</c:v>
                </c:pt>
                <c:pt idx="32">
                  <c:v>0.49640438579128965</c:v>
                </c:pt>
                <c:pt idx="33">
                  <c:v>-0.64431339756660355</c:v>
                </c:pt>
                <c:pt idx="34">
                  <c:v>0.48101320093632172</c:v>
                </c:pt>
                <c:pt idx="35">
                  <c:v>0.15209531825646971</c:v>
                </c:pt>
                <c:pt idx="36">
                  <c:v>-0.63474965136632422</c:v>
                </c:pt>
                <c:pt idx="37">
                  <c:v>0.37019794620349922</c:v>
                </c:pt>
                <c:pt idx="38">
                  <c:v>-0.5744669381144214</c:v>
                </c:pt>
                <c:pt idx="39">
                  <c:v>0.79559883193135228</c:v>
                </c:pt>
                <c:pt idx="40">
                  <c:v>-0.36642037934027938</c:v>
                </c:pt>
                <c:pt idx="41">
                  <c:v>-0.21541136555132923</c:v>
                </c:pt>
                <c:pt idx="42">
                  <c:v>0.67391840308451156</c:v>
                </c:pt>
                <c:pt idx="43">
                  <c:v>-0.61910863828234008</c:v>
                </c:pt>
                <c:pt idx="44">
                  <c:v>1.4868820417930522</c:v>
                </c:pt>
                <c:pt idx="45">
                  <c:v>0.15750235377601562</c:v>
                </c:pt>
                <c:pt idx="46">
                  <c:v>1.7441048286552161</c:v>
                </c:pt>
                <c:pt idx="47">
                  <c:v>1.6770355823408698</c:v>
                </c:pt>
                <c:pt idx="48">
                  <c:v>-1.8690099832136799</c:v>
                </c:pt>
                <c:pt idx="49">
                  <c:v>0.18373316120753813</c:v>
                </c:pt>
                <c:pt idx="50">
                  <c:v>0.2608109247010395</c:v>
                </c:pt>
                <c:pt idx="51">
                  <c:v>0.59688819158474438</c:v>
                </c:pt>
                <c:pt idx="52">
                  <c:v>0.62417059870098957</c:v>
                </c:pt>
                <c:pt idx="53">
                  <c:v>-0.40638867801112366</c:v>
                </c:pt>
                <c:pt idx="54">
                  <c:v>0.73471047366733266</c:v>
                </c:pt>
                <c:pt idx="55">
                  <c:v>0.54159447810470596</c:v>
                </c:pt>
                <c:pt idx="56">
                  <c:v>-1.9115837364225019</c:v>
                </c:pt>
                <c:pt idx="57">
                  <c:v>-2.1944742715998444</c:v>
                </c:pt>
                <c:pt idx="58">
                  <c:v>-0.34278887665504221</c:v>
                </c:pt>
                <c:pt idx="59">
                  <c:v>0.74190392658780269</c:v>
                </c:pt>
                <c:pt idx="60">
                  <c:v>0.15765589432383331</c:v>
                </c:pt>
                <c:pt idx="61">
                  <c:v>-0.37244157705109648</c:v>
                </c:pt>
                <c:pt idx="62">
                  <c:v>-9.9705766115302463E-2</c:v>
                </c:pt>
                <c:pt idx="63">
                  <c:v>0.91750235377601541</c:v>
                </c:pt>
                <c:pt idx="64">
                  <c:v>-0.1290513854157207</c:v>
                </c:pt>
                <c:pt idx="65">
                  <c:v>0.11968977256631241</c:v>
                </c:pt>
                <c:pt idx="66">
                  <c:v>-0.17943890352797665</c:v>
                </c:pt>
                <c:pt idx="67">
                  <c:v>-0.24556608979287775</c:v>
                </c:pt>
                <c:pt idx="68">
                  <c:v>-1.0360487118926018</c:v>
                </c:pt>
                <c:pt idx="69">
                  <c:v>-0.40834945272240564</c:v>
                </c:pt>
                <c:pt idx="70">
                  <c:v>-0.21462899584139339</c:v>
                </c:pt>
                <c:pt idx="71">
                  <c:v>0.28550869404184631</c:v>
                </c:pt>
                <c:pt idx="72">
                  <c:v>-0.60168972497658535</c:v>
                </c:pt>
                <c:pt idx="73">
                  <c:v>1.424088977990638</c:v>
                </c:pt>
                <c:pt idx="74">
                  <c:v>-0.26897094839910007</c:v>
                </c:pt>
                <c:pt idx="75">
                  <c:v>-0.77619491895499593</c:v>
                </c:pt>
                <c:pt idx="76">
                  <c:v>0.27632394877466915</c:v>
                </c:pt>
                <c:pt idx="77">
                  <c:v>0.22263637691654337</c:v>
                </c:pt>
                <c:pt idx="78">
                  <c:v>-0.3115044830996121</c:v>
                </c:pt>
                <c:pt idx="79">
                  <c:v>-2.7574416497893495E-2</c:v>
                </c:pt>
                <c:pt idx="80">
                  <c:v>3.6840639591010582E-2</c:v>
                </c:pt>
                <c:pt idx="81">
                  <c:v>0.72852721822954392</c:v>
                </c:pt>
                <c:pt idx="82">
                  <c:v>-0.15002869787551565</c:v>
                </c:pt>
                <c:pt idx="83">
                  <c:v>0.64765707801756456</c:v>
                </c:pt>
                <c:pt idx="84">
                  <c:v>-0.57012498555671476</c:v>
                </c:pt>
                <c:pt idx="85">
                  <c:v>0.59207213410646808</c:v>
                </c:pt>
                <c:pt idx="86">
                  <c:v>-0.29060145786474534</c:v>
                </c:pt>
                <c:pt idx="87">
                  <c:v>1.1585515860732762</c:v>
                </c:pt>
                <c:pt idx="88">
                  <c:v>2.3338952189345097</c:v>
                </c:pt>
                <c:pt idx="89">
                  <c:v>-0.14362731553786645</c:v>
                </c:pt>
                <c:pt idx="90">
                  <c:v>-0.96307773969863764</c:v>
                </c:pt>
                <c:pt idx="91">
                  <c:v>0.21682478892643253</c:v>
                </c:pt>
                <c:pt idx="92">
                  <c:v>-0.5267603454588019</c:v>
                </c:pt>
                <c:pt idx="93">
                  <c:v>1.6642011163364145</c:v>
                </c:pt>
                <c:pt idx="94">
                  <c:v>-6.0455250802351035E-2</c:v>
                </c:pt>
                <c:pt idx="95">
                  <c:v>-0.40821791263085849</c:v>
                </c:pt>
                <c:pt idx="96">
                  <c:v>0.21424251853845577</c:v>
                </c:pt>
                <c:pt idx="97">
                  <c:v>-0.68567822813865398</c:v>
                </c:pt>
                <c:pt idx="98">
                  <c:v>-0.12788883107895277</c:v>
                </c:pt>
                <c:pt idx="99">
                  <c:v>-0.73079521692087379</c:v>
                </c:pt>
                <c:pt idx="100">
                  <c:v>0.38566956807508745</c:v>
                </c:pt>
                <c:pt idx="101">
                  <c:v>0.46282895227894016</c:v>
                </c:pt>
                <c:pt idx="102">
                  <c:v>-3.0715508513996141</c:v>
                </c:pt>
                <c:pt idx="103">
                  <c:v>0.2041694150072586</c:v>
                </c:pt>
                <c:pt idx="104">
                  <c:v>0.96155425959639551</c:v>
                </c:pt>
                <c:pt idx="105">
                  <c:v>-0.89507258312653781</c:v>
                </c:pt>
                <c:pt idx="106">
                  <c:v>0.98667124837861442</c:v>
                </c:pt>
                <c:pt idx="107">
                  <c:v>0.72143360407146462</c:v>
                </c:pt>
                <c:pt idx="108">
                  <c:v>0.92274851526231982</c:v>
                </c:pt>
                <c:pt idx="109">
                  <c:v>1.5750968080858581</c:v>
                </c:pt>
                <c:pt idx="110">
                  <c:v>0.60762300930094604</c:v>
                </c:pt>
                <c:pt idx="111">
                  <c:v>-0.68414519004793872</c:v>
                </c:pt>
                <c:pt idx="112">
                  <c:v>-0.91787913020606737</c:v>
                </c:pt>
                <c:pt idx="113">
                  <c:v>-0.88636312647366067</c:v>
                </c:pt>
                <c:pt idx="114">
                  <c:v>0.37897198920841912</c:v>
                </c:pt>
                <c:pt idx="115">
                  <c:v>0.76032711890758442</c:v>
                </c:pt>
                <c:pt idx="116">
                  <c:v>1.0061959597643151</c:v>
                </c:pt>
                <c:pt idx="117">
                  <c:v>-0.54088417111664855</c:v>
                </c:pt>
                <c:pt idx="118">
                  <c:v>-0.42764752002909057</c:v>
                </c:pt>
                <c:pt idx="119">
                  <c:v>-0.53000314633805212</c:v>
                </c:pt>
                <c:pt idx="120">
                  <c:v>0.15999566996821679</c:v>
                </c:pt>
                <c:pt idx="121">
                  <c:v>-0.65152151745792097</c:v>
                </c:pt>
                <c:pt idx="122">
                  <c:v>8.034296957216247E-2</c:v>
                </c:pt>
                <c:pt idx="123">
                  <c:v>-0.59697728866493138</c:v>
                </c:pt>
                <c:pt idx="124">
                  <c:v>0.28710631848460499</c:v>
                </c:pt>
                <c:pt idx="125">
                  <c:v>0.14983597962870654</c:v>
                </c:pt>
                <c:pt idx="126">
                  <c:v>-0.33739769180007428</c:v>
                </c:pt>
                <c:pt idx="127">
                  <c:v>-0.4469370701566211</c:v>
                </c:pt>
                <c:pt idx="128">
                  <c:v>-0.11747812881669528</c:v>
                </c:pt>
                <c:pt idx="129">
                  <c:v>-1.1377998768831774</c:v>
                </c:pt>
                <c:pt idx="130">
                  <c:v>-1.4253869977075966</c:v>
                </c:pt>
                <c:pt idx="131">
                  <c:v>-0.22024564108164491</c:v>
                </c:pt>
                <c:pt idx="132">
                  <c:v>-0.59544425057421613</c:v>
                </c:pt>
                <c:pt idx="133">
                  <c:v>-0.20981057097565525</c:v>
                </c:pt>
                <c:pt idx="134">
                  <c:v>0.41065005066779792</c:v>
                </c:pt>
                <c:pt idx="135">
                  <c:v>-0.56634845950281343</c:v>
                </c:pt>
                <c:pt idx="136">
                  <c:v>-7.3087376042995089E-3</c:v>
                </c:pt>
                <c:pt idx="137">
                  <c:v>-0.40811547515796764</c:v>
                </c:pt>
                <c:pt idx="138">
                  <c:v>-0.6022234501512358</c:v>
                </c:pt>
                <c:pt idx="139">
                  <c:v>0.44575852227086266</c:v>
                </c:pt>
                <c:pt idx="140">
                  <c:v>0.74353940215141012</c:v>
                </c:pt>
                <c:pt idx="141">
                  <c:v>2.177681445861297</c:v>
                </c:pt>
                <c:pt idx="142">
                  <c:v>-0.24523960695147196</c:v>
                </c:pt>
                <c:pt idx="143">
                  <c:v>1.238374861375457</c:v>
                </c:pt>
                <c:pt idx="144">
                  <c:v>-0.34734043893345534</c:v>
                </c:pt>
                <c:pt idx="145">
                  <c:v>-0.29956074274663891</c:v>
                </c:pt>
                <c:pt idx="146">
                  <c:v>-1.5192207766281165</c:v>
                </c:pt>
                <c:pt idx="147">
                  <c:v>-0.53889051138247979</c:v>
                </c:pt>
                <c:pt idx="148">
                  <c:v>-0.21960096125494921</c:v>
                </c:pt>
                <c:pt idx="149">
                  <c:v>0.28857477022327771</c:v>
                </c:pt>
                <c:pt idx="150">
                  <c:v>0.10027838322011995</c:v>
                </c:pt>
                <c:pt idx="151">
                  <c:v>-0.30109378083735461</c:v>
                </c:pt>
                <c:pt idx="152">
                  <c:v>5.5732803938894904E-3</c:v>
                </c:pt>
                <c:pt idx="153">
                  <c:v>-1.4993170643093152</c:v>
                </c:pt>
                <c:pt idx="154">
                  <c:v>-0.99778402621859952</c:v>
                </c:pt>
                <c:pt idx="155">
                  <c:v>1.0845898181424021</c:v>
                </c:pt>
                <c:pt idx="156">
                  <c:v>-0.97760375043958803</c:v>
                </c:pt>
                <c:pt idx="157">
                  <c:v>0.20346748231394374</c:v>
                </c:pt>
                <c:pt idx="158">
                  <c:v>0.2816261794338617</c:v>
                </c:pt>
                <c:pt idx="159">
                  <c:v>-0.65363583271702019</c:v>
                </c:pt>
                <c:pt idx="160">
                  <c:v>0.32069878635526283</c:v>
                </c:pt>
                <c:pt idx="161">
                  <c:v>0.24822013713390856</c:v>
                </c:pt>
                <c:pt idx="162">
                  <c:v>-0.62425732839371495</c:v>
                </c:pt>
                <c:pt idx="163">
                  <c:v>-0.37244157705109648</c:v>
                </c:pt>
                <c:pt idx="164">
                  <c:v>0.23934247296236633</c:v>
                </c:pt>
                <c:pt idx="165">
                  <c:v>-1.6169367417532499E-2</c:v>
                </c:pt>
                <c:pt idx="166">
                  <c:v>-0.86165802364742961</c:v>
                </c:pt>
                <c:pt idx="167">
                  <c:v>0.24943261085187274</c:v>
                </c:pt>
                <c:pt idx="168">
                  <c:v>-0.42458877733308298</c:v>
                </c:pt>
                <c:pt idx="169">
                  <c:v>-3.8785706522126873E-2</c:v>
                </c:pt>
                <c:pt idx="170">
                  <c:v>3.7453989230835312</c:v>
                </c:pt>
                <c:pt idx="171">
                  <c:v>0.57771196349672138</c:v>
                </c:pt>
                <c:pt idx="172">
                  <c:v>3.4658548099520616</c:v>
                </c:pt>
                <c:pt idx="173">
                  <c:v>-1.0852566413097802</c:v>
                </c:pt>
                <c:pt idx="174">
                  <c:v>1.3117395014733693</c:v>
                </c:pt>
                <c:pt idx="175">
                  <c:v>-1.2654260325221762</c:v>
                </c:pt>
                <c:pt idx="176">
                  <c:v>-0.80052835433354819</c:v>
                </c:pt>
                <c:pt idx="177">
                  <c:v>-0.44274014096757774</c:v>
                </c:pt>
                <c:pt idx="178">
                  <c:v>2.0692852200957472</c:v>
                </c:pt>
                <c:pt idx="179">
                  <c:v>-1.0069432199483144</c:v>
                </c:pt>
                <c:pt idx="180">
                  <c:v>-0.87904168454283527</c:v>
                </c:pt>
                <c:pt idx="181">
                  <c:v>2.2786892759565167</c:v>
                </c:pt>
                <c:pt idx="182">
                  <c:v>-2.1817202426120108</c:v>
                </c:pt>
                <c:pt idx="183">
                  <c:v>3.1454769927126907</c:v>
                </c:pt>
                <c:pt idx="184">
                  <c:v>-2.178088739926773</c:v>
                </c:pt>
                <c:pt idx="185">
                  <c:v>1.9056866024333963</c:v>
                </c:pt>
                <c:pt idx="186">
                  <c:v>0.38365272419091756</c:v>
                </c:pt>
                <c:pt idx="187">
                  <c:v>-2.1194133519905138</c:v>
                </c:pt>
                <c:pt idx="188">
                  <c:v>0.67219160593766825</c:v>
                </c:pt>
                <c:pt idx="189">
                  <c:v>0.65282161879351674</c:v>
                </c:pt>
                <c:pt idx="190">
                  <c:v>-1.0696972489361478</c:v>
                </c:pt>
                <c:pt idx="191">
                  <c:v>1.1880190445923575</c:v>
                </c:pt>
                <c:pt idx="192">
                  <c:v>-1.3474684279438098</c:v>
                </c:pt>
                <c:pt idx="193">
                  <c:v>-0.52766337069366864</c:v>
                </c:pt>
                <c:pt idx="194">
                  <c:v>1.3369210766076316</c:v>
                </c:pt>
                <c:pt idx="195">
                  <c:v>-0.27667139126302698</c:v>
                </c:pt>
                <c:pt idx="196">
                  <c:v>-8.357969901560125E-3</c:v>
                </c:pt>
                <c:pt idx="197">
                  <c:v>-0.44669220802556708</c:v>
                </c:pt>
                <c:pt idx="198">
                  <c:v>-0.2874537609729626</c:v>
                </c:pt>
                <c:pt idx="199">
                  <c:v>-0.34096460813326912</c:v>
                </c:pt>
                <c:pt idx="200">
                  <c:v>1.1134345972910569</c:v>
                </c:pt>
                <c:pt idx="201">
                  <c:v>-0.25017372124417925</c:v>
                </c:pt>
                <c:pt idx="202">
                  <c:v>-0.14419274204167243</c:v>
                </c:pt>
                <c:pt idx="203">
                  <c:v>0.92247431918957101</c:v>
                </c:pt>
                <c:pt idx="204">
                  <c:v>0.57846263187750102</c:v>
                </c:pt>
                <c:pt idx="205">
                  <c:v>-0.3033604529505407</c:v>
                </c:pt>
                <c:pt idx="206">
                  <c:v>-1.9871284618252876</c:v>
                </c:pt>
                <c:pt idx="207">
                  <c:v>-1.4399385599860097</c:v>
                </c:pt>
                <c:pt idx="208">
                  <c:v>-3.2272185838700729E-2</c:v>
                </c:pt>
                <c:pt idx="209">
                  <c:v>-2.0774440601000776</c:v>
                </c:pt>
                <c:pt idx="210">
                  <c:v>1.5200858078577228</c:v>
                </c:pt>
                <c:pt idx="211">
                  <c:v>3.0056085328042386</c:v>
                </c:pt>
                <c:pt idx="212">
                  <c:v>0.18421696700099277</c:v>
                </c:pt>
                <c:pt idx="213">
                  <c:v>2.6208608440822347</c:v>
                </c:pt>
                <c:pt idx="214">
                  <c:v>-1.1769614380003532</c:v>
                </c:pt>
                <c:pt idx="215">
                  <c:v>-0.87704069132324314</c:v>
                </c:pt>
                <c:pt idx="216">
                  <c:v>-0.63951200705917444</c:v>
                </c:pt>
                <c:pt idx="217">
                  <c:v>-0.2955575726137234</c:v>
                </c:pt>
                <c:pt idx="218">
                  <c:v>-0.9958379184781645</c:v>
                </c:pt>
                <c:pt idx="219">
                  <c:v>6.8175199695374999E-4</c:v>
                </c:pt>
                <c:pt idx="220">
                  <c:v>1.1484784825420791</c:v>
                </c:pt>
                <c:pt idx="221">
                  <c:v>9.630691441636019E-2</c:v>
                </c:pt>
                <c:pt idx="222">
                  <c:v>0.39987501444328544</c:v>
                </c:pt>
                <c:pt idx="223">
                  <c:v>-0.75152151745792084</c:v>
                </c:pt>
                <c:pt idx="224">
                  <c:v>-0.13055272217728042</c:v>
                </c:pt>
                <c:pt idx="225">
                  <c:v>1.7872837529962604E-2</c:v>
                </c:pt>
                <c:pt idx="226">
                  <c:v>-6.9131822432341394E-2</c:v>
                </c:pt>
                <c:pt idx="227">
                  <c:v>0.40316773470373191</c:v>
                </c:pt>
                <c:pt idx="228">
                  <c:v>-0.36435361607491412</c:v>
                </c:pt>
                <c:pt idx="229">
                  <c:v>-1.442658520257226</c:v>
                </c:pt>
                <c:pt idx="230">
                  <c:v>0.43030275106385218</c:v>
                </c:pt>
                <c:pt idx="231">
                  <c:v>1.2483895283463045</c:v>
                </c:pt>
                <c:pt idx="232">
                  <c:v>-0.58347495868377952</c:v>
                </c:pt>
                <c:pt idx="233">
                  <c:v>0.44709046782002693</c:v>
                </c:pt>
                <c:pt idx="234">
                  <c:v>-0.73002869787551572</c:v>
                </c:pt>
                <c:pt idx="235">
                  <c:v>-1.245484469082526</c:v>
                </c:pt>
                <c:pt idx="236">
                  <c:v>-3.1980814064413501</c:v>
                </c:pt>
                <c:pt idx="237">
                  <c:v>-1.2851095619622832E-2</c:v>
                </c:pt>
                <c:pt idx="238">
                  <c:v>1.9506268665177964</c:v>
                </c:pt>
                <c:pt idx="239">
                  <c:v>-1.775265158488935</c:v>
                </c:pt>
                <c:pt idx="240">
                  <c:v>-1.3020613924242639</c:v>
                </c:pt>
                <c:pt idx="241">
                  <c:v>-1.0431837282527221</c:v>
                </c:pt>
                <c:pt idx="242">
                  <c:v>0.10608997121023034</c:v>
                </c:pt>
              </c:numCache>
            </c:numRef>
          </c:yVal>
          <c:smooth val="0"/>
          <c:extLst>
            <c:ext xmlns:c16="http://schemas.microsoft.com/office/drawing/2014/chart" uri="{C3380CC4-5D6E-409C-BE32-E72D297353CC}">
              <c16:uniqueId val="{00000004-8084-4F7A-AD58-2B12130167C4}"/>
            </c:ext>
          </c:extLst>
        </c:ser>
        <c:dLbls>
          <c:showLegendKey val="0"/>
          <c:showVal val="0"/>
          <c:showCatName val="0"/>
          <c:showSerName val="0"/>
          <c:showPercent val="0"/>
          <c:showBubbleSize val="0"/>
        </c:dLbls>
        <c:axId val="116994208"/>
        <c:axId val="116984224"/>
      </c:scatterChart>
      <c:valAx>
        <c:axId val="116994208"/>
        <c:scaling>
          <c:orientation val="minMax"/>
        </c:scaling>
        <c:delete val="0"/>
        <c:axPos val="b"/>
        <c:title>
          <c:tx>
            <c:rich>
              <a:bodyPr/>
              <a:lstStyle/>
              <a:p>
                <a:pPr>
                  <a:defRPr/>
                </a:pPr>
                <a:r>
                  <a:rPr lang="en-GB"/>
                  <a:t>total_bill</a:t>
                </a:r>
              </a:p>
            </c:rich>
          </c:tx>
          <c:overlay val="0"/>
        </c:title>
        <c:numFmt formatCode="General" sourceLinked="1"/>
        <c:majorTickMark val="out"/>
        <c:minorTickMark val="none"/>
        <c:tickLblPos val="nextTo"/>
        <c:crossAx val="116984224"/>
        <c:crosses val="autoZero"/>
        <c:crossBetween val="midCat"/>
      </c:valAx>
      <c:valAx>
        <c:axId val="116984224"/>
        <c:scaling>
          <c:orientation val="minMax"/>
        </c:scaling>
        <c:delete val="0"/>
        <c:axPos val="l"/>
        <c:majorGridlines/>
        <c:title>
          <c:tx>
            <c:rich>
              <a:bodyPr/>
              <a:lstStyle/>
              <a:p>
                <a:pPr>
                  <a:defRPr/>
                </a:pPr>
                <a:r>
                  <a:rPr lang="en-GB"/>
                  <a:t>Residuals</a:t>
                </a:r>
              </a:p>
            </c:rich>
          </c:tx>
          <c:overlay val="0"/>
        </c:title>
        <c:numFmt formatCode="General" sourceLinked="1"/>
        <c:majorTickMark val="out"/>
        <c:minorTickMark val="none"/>
        <c:tickLblPos val="nextTo"/>
        <c:crossAx val="11699420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total_bill Line Fit  Plot</a:t>
            </a:r>
          </a:p>
        </c:rich>
      </c:tx>
      <c:overlay val="0"/>
    </c:title>
    <c:autoTitleDeleted val="0"/>
    <c:plotArea>
      <c:layout/>
      <c:scatterChart>
        <c:scatterStyle val="lineMarker"/>
        <c:varyColors val="0"/>
        <c:ser>
          <c:idx val="0"/>
          <c:order val="0"/>
          <c:tx>
            <c:v>tip</c:v>
          </c:tx>
          <c:spPr>
            <a:ln w="19050">
              <a:noFill/>
            </a:ln>
          </c:spPr>
          <c:xVal>
            <c:numRef>
              <c:f>tips!$F$2:$F$244</c:f>
              <c:numCache>
                <c:formatCode>General</c:formatCode>
                <c:ptCount val="243"/>
                <c:pt idx="0">
                  <c:v>3.07</c:v>
                </c:pt>
                <c:pt idx="1">
                  <c:v>5.75</c:v>
                </c:pt>
                <c:pt idx="2">
                  <c:v>7.25</c:v>
                </c:pt>
                <c:pt idx="3">
                  <c:v>12.6</c:v>
                </c:pt>
                <c:pt idx="4">
                  <c:v>16.989999999999998</c:v>
                </c:pt>
                <c:pt idx="5">
                  <c:v>12.9</c:v>
                </c:pt>
                <c:pt idx="6">
                  <c:v>32.83</c:v>
                </c:pt>
                <c:pt idx="7">
                  <c:v>10.51</c:v>
                </c:pt>
                <c:pt idx="8">
                  <c:v>8.51</c:v>
                </c:pt>
                <c:pt idx="9">
                  <c:v>10.07</c:v>
                </c:pt>
                <c:pt idx="10">
                  <c:v>9.68</c:v>
                </c:pt>
                <c:pt idx="11">
                  <c:v>18.64</c:v>
                </c:pt>
                <c:pt idx="12">
                  <c:v>7.56</c:v>
                </c:pt>
                <c:pt idx="13">
                  <c:v>7.74</c:v>
                </c:pt>
                <c:pt idx="14">
                  <c:v>9.5500000000000007</c:v>
                </c:pt>
                <c:pt idx="15">
                  <c:v>10.77</c:v>
                </c:pt>
                <c:pt idx="16">
                  <c:v>8.52</c:v>
                </c:pt>
                <c:pt idx="17">
                  <c:v>26.41</c:v>
                </c:pt>
                <c:pt idx="18">
                  <c:v>12.03</c:v>
                </c:pt>
                <c:pt idx="19">
                  <c:v>12.46</c:v>
                </c:pt>
                <c:pt idx="20">
                  <c:v>10.65</c:v>
                </c:pt>
                <c:pt idx="21">
                  <c:v>19.079999999999998</c:v>
                </c:pt>
                <c:pt idx="22">
                  <c:v>11.17</c:v>
                </c:pt>
                <c:pt idx="23">
                  <c:v>8.35</c:v>
                </c:pt>
                <c:pt idx="24">
                  <c:v>15.69</c:v>
                </c:pt>
                <c:pt idx="25">
                  <c:v>11.59</c:v>
                </c:pt>
                <c:pt idx="26">
                  <c:v>9.94</c:v>
                </c:pt>
                <c:pt idx="27">
                  <c:v>15.42</c:v>
                </c:pt>
                <c:pt idx="28">
                  <c:v>13.42</c:v>
                </c:pt>
                <c:pt idx="29">
                  <c:v>10.59</c:v>
                </c:pt>
                <c:pt idx="30">
                  <c:v>11.87</c:v>
                </c:pt>
                <c:pt idx="31">
                  <c:v>15.36</c:v>
                </c:pt>
                <c:pt idx="32">
                  <c:v>10.34</c:v>
                </c:pt>
                <c:pt idx="33">
                  <c:v>10.33</c:v>
                </c:pt>
                <c:pt idx="34">
                  <c:v>13.42</c:v>
                </c:pt>
                <c:pt idx="35">
                  <c:v>10.27</c:v>
                </c:pt>
                <c:pt idx="36">
                  <c:v>9.7799999999999994</c:v>
                </c:pt>
                <c:pt idx="37">
                  <c:v>17.82</c:v>
                </c:pt>
                <c:pt idx="38">
                  <c:v>11.24</c:v>
                </c:pt>
                <c:pt idx="39">
                  <c:v>12.43</c:v>
                </c:pt>
                <c:pt idx="40">
                  <c:v>10.07</c:v>
                </c:pt>
                <c:pt idx="41">
                  <c:v>8.58</c:v>
                </c:pt>
                <c:pt idx="42">
                  <c:v>15.04</c:v>
                </c:pt>
                <c:pt idx="43">
                  <c:v>12.02</c:v>
                </c:pt>
                <c:pt idx="44">
                  <c:v>11.02</c:v>
                </c:pt>
                <c:pt idx="45">
                  <c:v>8.77</c:v>
                </c:pt>
                <c:pt idx="46">
                  <c:v>13.37</c:v>
                </c:pt>
                <c:pt idx="47">
                  <c:v>12.69</c:v>
                </c:pt>
                <c:pt idx="48">
                  <c:v>16.309999999999999</c:v>
                </c:pt>
                <c:pt idx="49">
                  <c:v>13.81</c:v>
                </c:pt>
                <c:pt idx="50">
                  <c:v>13.03</c:v>
                </c:pt>
                <c:pt idx="51">
                  <c:v>15.95</c:v>
                </c:pt>
                <c:pt idx="52">
                  <c:v>14.52</c:v>
                </c:pt>
                <c:pt idx="53">
                  <c:v>11.38</c:v>
                </c:pt>
                <c:pt idx="54">
                  <c:v>12.26</c:v>
                </c:pt>
                <c:pt idx="55">
                  <c:v>10.33</c:v>
                </c:pt>
                <c:pt idx="56">
                  <c:v>14.15</c:v>
                </c:pt>
                <c:pt idx="57">
                  <c:v>16</c:v>
                </c:pt>
                <c:pt idx="58">
                  <c:v>7.51</c:v>
                </c:pt>
                <c:pt idx="59">
                  <c:v>13.13</c:v>
                </c:pt>
                <c:pt idx="60">
                  <c:v>24.55</c:v>
                </c:pt>
                <c:pt idx="61">
                  <c:v>19.77</c:v>
                </c:pt>
                <c:pt idx="62">
                  <c:v>16.489999999999998</c:v>
                </c:pt>
                <c:pt idx="63">
                  <c:v>16.21</c:v>
                </c:pt>
                <c:pt idx="64">
                  <c:v>13.81</c:v>
                </c:pt>
                <c:pt idx="65">
                  <c:v>10.63</c:v>
                </c:pt>
                <c:pt idx="66">
                  <c:v>17.89</c:v>
                </c:pt>
                <c:pt idx="67">
                  <c:v>14.48</c:v>
                </c:pt>
                <c:pt idx="68">
                  <c:v>30.46</c:v>
                </c:pt>
                <c:pt idx="69">
                  <c:v>10.34</c:v>
                </c:pt>
                <c:pt idx="70">
                  <c:v>13</c:v>
                </c:pt>
                <c:pt idx="71">
                  <c:v>13.51</c:v>
                </c:pt>
                <c:pt idx="72">
                  <c:v>30.06</c:v>
                </c:pt>
                <c:pt idx="73">
                  <c:v>10.09</c:v>
                </c:pt>
                <c:pt idx="74">
                  <c:v>24.01</c:v>
                </c:pt>
                <c:pt idx="75">
                  <c:v>27.18</c:v>
                </c:pt>
                <c:pt idx="76">
                  <c:v>22.67</c:v>
                </c:pt>
                <c:pt idx="77">
                  <c:v>20.23</c:v>
                </c:pt>
                <c:pt idx="78">
                  <c:v>12.74</c:v>
                </c:pt>
                <c:pt idx="79">
                  <c:v>15.48</c:v>
                </c:pt>
                <c:pt idx="80">
                  <c:v>15.98</c:v>
                </c:pt>
                <c:pt idx="81">
                  <c:v>24.27</c:v>
                </c:pt>
                <c:pt idx="82">
                  <c:v>28.55</c:v>
                </c:pt>
                <c:pt idx="83">
                  <c:v>15.01</c:v>
                </c:pt>
                <c:pt idx="84">
                  <c:v>22.82</c:v>
                </c:pt>
                <c:pt idx="85">
                  <c:v>14.73</c:v>
                </c:pt>
                <c:pt idx="86">
                  <c:v>12.16</c:v>
                </c:pt>
                <c:pt idx="87">
                  <c:v>15.77</c:v>
                </c:pt>
                <c:pt idx="88">
                  <c:v>12.76</c:v>
                </c:pt>
                <c:pt idx="89">
                  <c:v>16.04</c:v>
                </c:pt>
                <c:pt idx="90">
                  <c:v>20.76</c:v>
                </c:pt>
                <c:pt idx="91">
                  <c:v>16.43</c:v>
                </c:pt>
                <c:pt idx="92">
                  <c:v>18.690000000000001</c:v>
                </c:pt>
                <c:pt idx="93">
                  <c:v>11.69</c:v>
                </c:pt>
                <c:pt idx="94">
                  <c:v>17.809999999999999</c:v>
                </c:pt>
                <c:pt idx="95">
                  <c:v>20.69</c:v>
                </c:pt>
                <c:pt idx="96">
                  <c:v>16.45</c:v>
                </c:pt>
                <c:pt idx="97">
                  <c:v>18.350000000000001</c:v>
                </c:pt>
                <c:pt idx="98">
                  <c:v>12.54</c:v>
                </c:pt>
                <c:pt idx="99">
                  <c:v>11.35</c:v>
                </c:pt>
                <c:pt idx="100">
                  <c:v>44.3</c:v>
                </c:pt>
                <c:pt idx="101">
                  <c:v>14.26</c:v>
                </c:pt>
                <c:pt idx="102">
                  <c:v>14.07</c:v>
                </c:pt>
                <c:pt idx="103">
                  <c:v>12.66</c:v>
                </c:pt>
                <c:pt idx="104">
                  <c:v>16.399999999999999</c:v>
                </c:pt>
                <c:pt idx="105">
                  <c:v>13.27</c:v>
                </c:pt>
                <c:pt idx="106">
                  <c:v>16.27</c:v>
                </c:pt>
                <c:pt idx="107">
                  <c:v>12.48</c:v>
                </c:pt>
                <c:pt idx="108">
                  <c:v>17.46</c:v>
                </c:pt>
                <c:pt idx="109">
                  <c:v>23.95</c:v>
                </c:pt>
                <c:pt idx="110">
                  <c:v>28.44</c:v>
                </c:pt>
                <c:pt idx="111">
                  <c:v>10.29</c:v>
                </c:pt>
                <c:pt idx="112">
                  <c:v>13.39</c:v>
                </c:pt>
                <c:pt idx="113">
                  <c:v>17.59</c:v>
                </c:pt>
                <c:pt idx="114">
                  <c:v>17.29</c:v>
                </c:pt>
                <c:pt idx="115">
                  <c:v>13.28</c:v>
                </c:pt>
                <c:pt idx="116">
                  <c:v>17.260000000000002</c:v>
                </c:pt>
                <c:pt idx="117">
                  <c:v>20.29</c:v>
                </c:pt>
                <c:pt idx="118">
                  <c:v>13.16</c:v>
                </c:pt>
                <c:pt idx="119">
                  <c:v>20.27</c:v>
                </c:pt>
                <c:pt idx="120">
                  <c:v>22.12</c:v>
                </c:pt>
                <c:pt idx="121">
                  <c:v>24.08</c:v>
                </c:pt>
                <c:pt idx="122">
                  <c:v>18.43</c:v>
                </c:pt>
                <c:pt idx="123">
                  <c:v>19.649999999999999</c:v>
                </c:pt>
                <c:pt idx="124">
                  <c:v>15.06</c:v>
                </c:pt>
                <c:pt idx="125">
                  <c:v>18.29</c:v>
                </c:pt>
                <c:pt idx="126">
                  <c:v>18.04</c:v>
                </c:pt>
                <c:pt idx="127">
                  <c:v>38.01</c:v>
                </c:pt>
                <c:pt idx="128">
                  <c:v>17.07</c:v>
                </c:pt>
                <c:pt idx="129">
                  <c:v>22.76</c:v>
                </c:pt>
                <c:pt idx="130">
                  <c:v>19.440000000000001</c:v>
                </c:pt>
                <c:pt idx="131">
                  <c:v>21.16</c:v>
                </c:pt>
                <c:pt idx="132">
                  <c:v>28.97</c:v>
                </c:pt>
                <c:pt idx="133">
                  <c:v>21.01</c:v>
                </c:pt>
                <c:pt idx="134">
                  <c:v>15.38</c:v>
                </c:pt>
                <c:pt idx="135">
                  <c:v>14</c:v>
                </c:pt>
                <c:pt idx="136">
                  <c:v>17.510000000000002</c:v>
                </c:pt>
                <c:pt idx="137">
                  <c:v>40.549999999999997</c:v>
                </c:pt>
                <c:pt idx="138">
                  <c:v>38.729999999999997</c:v>
                </c:pt>
                <c:pt idx="139">
                  <c:v>28.15</c:v>
                </c:pt>
                <c:pt idx="140">
                  <c:v>15.98</c:v>
                </c:pt>
                <c:pt idx="141">
                  <c:v>20.45</c:v>
                </c:pt>
                <c:pt idx="142">
                  <c:v>15.69</c:v>
                </c:pt>
                <c:pt idx="143">
                  <c:v>15.53</c:v>
                </c:pt>
                <c:pt idx="144">
                  <c:v>18.78</c:v>
                </c:pt>
                <c:pt idx="145">
                  <c:v>14.83</c:v>
                </c:pt>
                <c:pt idx="146">
                  <c:v>13.94</c:v>
                </c:pt>
                <c:pt idx="147">
                  <c:v>16.93</c:v>
                </c:pt>
                <c:pt idx="148">
                  <c:v>17.920000000000002</c:v>
                </c:pt>
                <c:pt idx="149">
                  <c:v>30.14</c:v>
                </c:pt>
                <c:pt idx="150">
                  <c:v>32.9</c:v>
                </c:pt>
                <c:pt idx="151">
                  <c:v>26.88</c:v>
                </c:pt>
                <c:pt idx="152">
                  <c:v>26.86</c:v>
                </c:pt>
                <c:pt idx="153">
                  <c:v>20.079999999999998</c:v>
                </c:pt>
                <c:pt idx="154">
                  <c:v>15.81</c:v>
                </c:pt>
                <c:pt idx="155">
                  <c:v>19.82</c:v>
                </c:pt>
                <c:pt idx="156">
                  <c:v>31.85</c:v>
                </c:pt>
                <c:pt idx="157">
                  <c:v>20.29</c:v>
                </c:pt>
                <c:pt idx="158">
                  <c:v>14.78</c:v>
                </c:pt>
                <c:pt idx="159">
                  <c:v>16.47</c:v>
                </c:pt>
                <c:pt idx="160">
                  <c:v>22.75</c:v>
                </c:pt>
                <c:pt idx="161">
                  <c:v>18.260000000000002</c:v>
                </c:pt>
                <c:pt idx="162">
                  <c:v>17.78</c:v>
                </c:pt>
                <c:pt idx="163">
                  <c:v>23.68</c:v>
                </c:pt>
                <c:pt idx="164">
                  <c:v>20.65</c:v>
                </c:pt>
                <c:pt idx="165">
                  <c:v>11.61</c:v>
                </c:pt>
                <c:pt idx="166">
                  <c:v>16.66</c:v>
                </c:pt>
                <c:pt idx="167">
                  <c:v>26.59</c:v>
                </c:pt>
                <c:pt idx="168">
                  <c:v>22.42</c:v>
                </c:pt>
                <c:pt idx="169">
                  <c:v>24.52</c:v>
                </c:pt>
                <c:pt idx="170">
                  <c:v>13.42</c:v>
                </c:pt>
                <c:pt idx="171">
                  <c:v>21.01</c:v>
                </c:pt>
                <c:pt idx="172">
                  <c:v>16.97</c:v>
                </c:pt>
                <c:pt idx="173">
                  <c:v>22.49</c:v>
                </c:pt>
                <c:pt idx="174">
                  <c:v>17.309999999999999</c:v>
                </c:pt>
                <c:pt idx="175">
                  <c:v>17.47</c:v>
                </c:pt>
                <c:pt idx="176">
                  <c:v>21.5</c:v>
                </c:pt>
                <c:pt idx="177">
                  <c:v>45.35</c:v>
                </c:pt>
                <c:pt idx="178">
                  <c:v>20.9</c:v>
                </c:pt>
                <c:pt idx="179">
                  <c:v>18.149999999999999</c:v>
                </c:pt>
                <c:pt idx="180">
                  <c:v>19.489999999999998</c:v>
                </c:pt>
                <c:pt idx="181">
                  <c:v>34.630000000000003</c:v>
                </c:pt>
                <c:pt idx="182">
                  <c:v>24.06</c:v>
                </c:pt>
                <c:pt idx="183">
                  <c:v>24.59</c:v>
                </c:pt>
                <c:pt idx="184">
                  <c:v>34.65</c:v>
                </c:pt>
                <c:pt idx="185">
                  <c:v>16.29</c:v>
                </c:pt>
                <c:pt idx="186">
                  <c:v>25</c:v>
                </c:pt>
                <c:pt idx="187">
                  <c:v>18.29</c:v>
                </c:pt>
                <c:pt idx="188">
                  <c:v>18.239999999999998</c:v>
                </c:pt>
                <c:pt idx="189">
                  <c:v>21.58</c:v>
                </c:pt>
                <c:pt idx="190">
                  <c:v>27.2</c:v>
                </c:pt>
                <c:pt idx="191">
                  <c:v>18.28</c:v>
                </c:pt>
                <c:pt idx="192">
                  <c:v>27.28</c:v>
                </c:pt>
                <c:pt idx="193">
                  <c:v>14.31</c:v>
                </c:pt>
                <c:pt idx="194">
                  <c:v>38.07</c:v>
                </c:pt>
                <c:pt idx="195">
                  <c:v>25.71</c:v>
                </c:pt>
                <c:pt idx="196">
                  <c:v>16.82</c:v>
                </c:pt>
                <c:pt idx="197">
                  <c:v>9.6</c:v>
                </c:pt>
                <c:pt idx="198">
                  <c:v>23.1</c:v>
                </c:pt>
                <c:pt idx="199">
                  <c:v>16.579999999999998</c:v>
                </c:pt>
                <c:pt idx="200">
                  <c:v>18.71</c:v>
                </c:pt>
                <c:pt idx="201">
                  <c:v>20.53</c:v>
                </c:pt>
                <c:pt idx="202">
                  <c:v>20.49</c:v>
                </c:pt>
                <c:pt idx="203">
                  <c:v>17.920000000000002</c:v>
                </c:pt>
                <c:pt idx="204">
                  <c:v>20.92</c:v>
                </c:pt>
                <c:pt idx="205">
                  <c:v>19.809999999999999</c:v>
                </c:pt>
                <c:pt idx="206">
                  <c:v>29.8</c:v>
                </c:pt>
                <c:pt idx="207">
                  <c:v>25.21</c:v>
                </c:pt>
                <c:pt idx="208">
                  <c:v>21.7</c:v>
                </c:pt>
                <c:pt idx="209">
                  <c:v>16.32</c:v>
                </c:pt>
                <c:pt idx="210">
                  <c:v>25.56</c:v>
                </c:pt>
                <c:pt idx="211">
                  <c:v>31.71</c:v>
                </c:pt>
                <c:pt idx="212">
                  <c:v>35.83</c:v>
                </c:pt>
                <c:pt idx="213">
                  <c:v>25.29</c:v>
                </c:pt>
                <c:pt idx="214">
                  <c:v>40.17</c:v>
                </c:pt>
                <c:pt idx="215">
                  <c:v>35.26</c:v>
                </c:pt>
                <c:pt idx="216">
                  <c:v>31.27</c:v>
                </c:pt>
                <c:pt idx="217">
                  <c:v>22.23</c:v>
                </c:pt>
                <c:pt idx="218">
                  <c:v>25.28</c:v>
                </c:pt>
                <c:pt idx="219">
                  <c:v>32.68</c:v>
                </c:pt>
                <c:pt idx="220">
                  <c:v>41.19</c:v>
                </c:pt>
                <c:pt idx="221">
                  <c:v>27.05</c:v>
                </c:pt>
                <c:pt idx="222">
                  <c:v>48.17</c:v>
                </c:pt>
                <c:pt idx="223">
                  <c:v>20.69</c:v>
                </c:pt>
                <c:pt idx="224">
                  <c:v>43.11</c:v>
                </c:pt>
                <c:pt idx="225">
                  <c:v>29.93</c:v>
                </c:pt>
                <c:pt idx="226">
                  <c:v>29.85</c:v>
                </c:pt>
                <c:pt idx="227">
                  <c:v>7.25</c:v>
                </c:pt>
                <c:pt idx="228">
                  <c:v>25.89</c:v>
                </c:pt>
                <c:pt idx="229">
                  <c:v>34.83</c:v>
                </c:pt>
                <c:pt idx="230">
                  <c:v>34.81</c:v>
                </c:pt>
                <c:pt idx="231">
                  <c:v>30.4</c:v>
                </c:pt>
                <c:pt idx="232">
                  <c:v>23.33</c:v>
                </c:pt>
                <c:pt idx="233">
                  <c:v>24.71</c:v>
                </c:pt>
                <c:pt idx="234">
                  <c:v>29.03</c:v>
                </c:pt>
                <c:pt idx="235">
                  <c:v>32.4</c:v>
                </c:pt>
                <c:pt idx="236">
                  <c:v>23.17</c:v>
                </c:pt>
                <c:pt idx="237">
                  <c:v>28.17</c:v>
                </c:pt>
                <c:pt idx="238">
                  <c:v>34.299999999999997</c:v>
                </c:pt>
                <c:pt idx="239">
                  <c:v>48.27</c:v>
                </c:pt>
                <c:pt idx="240">
                  <c:v>39.42</c:v>
                </c:pt>
                <c:pt idx="241">
                  <c:v>48.33</c:v>
                </c:pt>
                <c:pt idx="242">
                  <c:v>50.81</c:v>
                </c:pt>
              </c:numCache>
            </c:numRef>
          </c:xVal>
          <c:yVal>
            <c:numRef>
              <c:f>tips!$G$2:$G$244</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4-4B54-4B26-B9EE-2A2E990542CC}"/>
            </c:ext>
          </c:extLst>
        </c:ser>
        <c:ser>
          <c:idx val="1"/>
          <c:order val="1"/>
          <c:tx>
            <c:v>Predicted tip</c:v>
          </c:tx>
          <c:spPr>
            <a:ln w="19050">
              <a:noFill/>
            </a:ln>
          </c:spPr>
          <c:xVal>
            <c:numRef>
              <c:f>tips!$F$2:$F$244</c:f>
              <c:numCache>
                <c:formatCode>General</c:formatCode>
                <c:ptCount val="243"/>
                <c:pt idx="0">
                  <c:v>3.07</c:v>
                </c:pt>
                <c:pt idx="1">
                  <c:v>5.75</c:v>
                </c:pt>
                <c:pt idx="2">
                  <c:v>7.25</c:v>
                </c:pt>
                <c:pt idx="3">
                  <c:v>12.6</c:v>
                </c:pt>
                <c:pt idx="4">
                  <c:v>16.989999999999998</c:v>
                </c:pt>
                <c:pt idx="5">
                  <c:v>12.9</c:v>
                </c:pt>
                <c:pt idx="6">
                  <c:v>32.83</c:v>
                </c:pt>
                <c:pt idx="7">
                  <c:v>10.51</c:v>
                </c:pt>
                <c:pt idx="8">
                  <c:v>8.51</c:v>
                </c:pt>
                <c:pt idx="9">
                  <c:v>10.07</c:v>
                </c:pt>
                <c:pt idx="10">
                  <c:v>9.68</c:v>
                </c:pt>
                <c:pt idx="11">
                  <c:v>18.64</c:v>
                </c:pt>
                <c:pt idx="12">
                  <c:v>7.56</c:v>
                </c:pt>
                <c:pt idx="13">
                  <c:v>7.74</c:v>
                </c:pt>
                <c:pt idx="14">
                  <c:v>9.5500000000000007</c:v>
                </c:pt>
                <c:pt idx="15">
                  <c:v>10.77</c:v>
                </c:pt>
                <c:pt idx="16">
                  <c:v>8.52</c:v>
                </c:pt>
                <c:pt idx="17">
                  <c:v>26.41</c:v>
                </c:pt>
                <c:pt idx="18">
                  <c:v>12.03</c:v>
                </c:pt>
                <c:pt idx="19">
                  <c:v>12.46</c:v>
                </c:pt>
                <c:pt idx="20">
                  <c:v>10.65</c:v>
                </c:pt>
                <c:pt idx="21">
                  <c:v>19.079999999999998</c:v>
                </c:pt>
                <c:pt idx="22">
                  <c:v>11.17</c:v>
                </c:pt>
                <c:pt idx="23">
                  <c:v>8.35</c:v>
                </c:pt>
                <c:pt idx="24">
                  <c:v>15.69</c:v>
                </c:pt>
                <c:pt idx="25">
                  <c:v>11.59</c:v>
                </c:pt>
                <c:pt idx="26">
                  <c:v>9.94</c:v>
                </c:pt>
                <c:pt idx="27">
                  <c:v>15.42</c:v>
                </c:pt>
                <c:pt idx="28">
                  <c:v>13.42</c:v>
                </c:pt>
                <c:pt idx="29">
                  <c:v>10.59</c:v>
                </c:pt>
                <c:pt idx="30">
                  <c:v>11.87</c:v>
                </c:pt>
                <c:pt idx="31">
                  <c:v>15.36</c:v>
                </c:pt>
                <c:pt idx="32">
                  <c:v>10.34</c:v>
                </c:pt>
                <c:pt idx="33">
                  <c:v>10.33</c:v>
                </c:pt>
                <c:pt idx="34">
                  <c:v>13.42</c:v>
                </c:pt>
                <c:pt idx="35">
                  <c:v>10.27</c:v>
                </c:pt>
                <c:pt idx="36">
                  <c:v>9.7799999999999994</c:v>
                </c:pt>
                <c:pt idx="37">
                  <c:v>17.82</c:v>
                </c:pt>
                <c:pt idx="38">
                  <c:v>11.24</c:v>
                </c:pt>
                <c:pt idx="39">
                  <c:v>12.43</c:v>
                </c:pt>
                <c:pt idx="40">
                  <c:v>10.07</c:v>
                </c:pt>
                <c:pt idx="41">
                  <c:v>8.58</c:v>
                </c:pt>
                <c:pt idx="42">
                  <c:v>15.04</c:v>
                </c:pt>
                <c:pt idx="43">
                  <c:v>12.02</c:v>
                </c:pt>
                <c:pt idx="44">
                  <c:v>11.02</c:v>
                </c:pt>
                <c:pt idx="45">
                  <c:v>8.77</c:v>
                </c:pt>
                <c:pt idx="46">
                  <c:v>13.37</c:v>
                </c:pt>
                <c:pt idx="47">
                  <c:v>12.69</c:v>
                </c:pt>
                <c:pt idx="48">
                  <c:v>16.309999999999999</c:v>
                </c:pt>
                <c:pt idx="49">
                  <c:v>13.81</c:v>
                </c:pt>
                <c:pt idx="50">
                  <c:v>13.03</c:v>
                </c:pt>
                <c:pt idx="51">
                  <c:v>15.95</c:v>
                </c:pt>
                <c:pt idx="52">
                  <c:v>14.52</c:v>
                </c:pt>
                <c:pt idx="53">
                  <c:v>11.38</c:v>
                </c:pt>
                <c:pt idx="54">
                  <c:v>12.26</c:v>
                </c:pt>
                <c:pt idx="55">
                  <c:v>10.33</c:v>
                </c:pt>
                <c:pt idx="56">
                  <c:v>14.15</c:v>
                </c:pt>
                <c:pt idx="57">
                  <c:v>16</c:v>
                </c:pt>
                <c:pt idx="58">
                  <c:v>7.51</c:v>
                </c:pt>
                <c:pt idx="59">
                  <c:v>13.13</c:v>
                </c:pt>
                <c:pt idx="60">
                  <c:v>24.55</c:v>
                </c:pt>
                <c:pt idx="61">
                  <c:v>19.77</c:v>
                </c:pt>
                <c:pt idx="62">
                  <c:v>16.489999999999998</c:v>
                </c:pt>
                <c:pt idx="63">
                  <c:v>16.21</c:v>
                </c:pt>
                <c:pt idx="64">
                  <c:v>13.81</c:v>
                </c:pt>
                <c:pt idx="65">
                  <c:v>10.63</c:v>
                </c:pt>
                <c:pt idx="66">
                  <c:v>17.89</c:v>
                </c:pt>
                <c:pt idx="67">
                  <c:v>14.48</c:v>
                </c:pt>
                <c:pt idx="68">
                  <c:v>30.46</c:v>
                </c:pt>
                <c:pt idx="69">
                  <c:v>10.34</c:v>
                </c:pt>
                <c:pt idx="70">
                  <c:v>13</c:v>
                </c:pt>
                <c:pt idx="71">
                  <c:v>13.51</c:v>
                </c:pt>
                <c:pt idx="72">
                  <c:v>30.06</c:v>
                </c:pt>
                <c:pt idx="73">
                  <c:v>10.09</c:v>
                </c:pt>
                <c:pt idx="74">
                  <c:v>24.01</c:v>
                </c:pt>
                <c:pt idx="75">
                  <c:v>27.18</c:v>
                </c:pt>
                <c:pt idx="76">
                  <c:v>22.67</c:v>
                </c:pt>
                <c:pt idx="77">
                  <c:v>20.23</c:v>
                </c:pt>
                <c:pt idx="78">
                  <c:v>12.74</c:v>
                </c:pt>
                <c:pt idx="79">
                  <c:v>15.48</c:v>
                </c:pt>
                <c:pt idx="80">
                  <c:v>15.98</c:v>
                </c:pt>
                <c:pt idx="81">
                  <c:v>24.27</c:v>
                </c:pt>
                <c:pt idx="82">
                  <c:v>28.55</c:v>
                </c:pt>
                <c:pt idx="83">
                  <c:v>15.01</c:v>
                </c:pt>
                <c:pt idx="84">
                  <c:v>22.82</c:v>
                </c:pt>
                <c:pt idx="85">
                  <c:v>14.73</c:v>
                </c:pt>
                <c:pt idx="86">
                  <c:v>12.16</c:v>
                </c:pt>
                <c:pt idx="87">
                  <c:v>15.77</c:v>
                </c:pt>
                <c:pt idx="88">
                  <c:v>12.76</c:v>
                </c:pt>
                <c:pt idx="89">
                  <c:v>16.04</c:v>
                </c:pt>
                <c:pt idx="90">
                  <c:v>20.76</c:v>
                </c:pt>
                <c:pt idx="91">
                  <c:v>16.43</c:v>
                </c:pt>
                <c:pt idx="92">
                  <c:v>18.690000000000001</c:v>
                </c:pt>
                <c:pt idx="93">
                  <c:v>11.69</c:v>
                </c:pt>
                <c:pt idx="94">
                  <c:v>17.809999999999999</c:v>
                </c:pt>
                <c:pt idx="95">
                  <c:v>20.69</c:v>
                </c:pt>
                <c:pt idx="96">
                  <c:v>16.45</c:v>
                </c:pt>
                <c:pt idx="97">
                  <c:v>18.350000000000001</c:v>
                </c:pt>
                <c:pt idx="98">
                  <c:v>12.54</c:v>
                </c:pt>
                <c:pt idx="99">
                  <c:v>11.35</c:v>
                </c:pt>
                <c:pt idx="100">
                  <c:v>44.3</c:v>
                </c:pt>
                <c:pt idx="101">
                  <c:v>14.26</c:v>
                </c:pt>
                <c:pt idx="102">
                  <c:v>14.07</c:v>
                </c:pt>
                <c:pt idx="103">
                  <c:v>12.66</c:v>
                </c:pt>
                <c:pt idx="104">
                  <c:v>16.399999999999999</c:v>
                </c:pt>
                <c:pt idx="105">
                  <c:v>13.27</c:v>
                </c:pt>
                <c:pt idx="106">
                  <c:v>16.27</c:v>
                </c:pt>
                <c:pt idx="107">
                  <c:v>12.48</c:v>
                </c:pt>
                <c:pt idx="108">
                  <c:v>17.46</c:v>
                </c:pt>
                <c:pt idx="109">
                  <c:v>23.95</c:v>
                </c:pt>
                <c:pt idx="110">
                  <c:v>28.44</c:v>
                </c:pt>
                <c:pt idx="111">
                  <c:v>10.29</c:v>
                </c:pt>
                <c:pt idx="112">
                  <c:v>13.39</c:v>
                </c:pt>
                <c:pt idx="113">
                  <c:v>17.59</c:v>
                </c:pt>
                <c:pt idx="114">
                  <c:v>17.29</c:v>
                </c:pt>
                <c:pt idx="115">
                  <c:v>13.28</c:v>
                </c:pt>
                <c:pt idx="116">
                  <c:v>17.260000000000002</c:v>
                </c:pt>
                <c:pt idx="117">
                  <c:v>20.29</c:v>
                </c:pt>
                <c:pt idx="118">
                  <c:v>13.16</c:v>
                </c:pt>
                <c:pt idx="119">
                  <c:v>20.27</c:v>
                </c:pt>
                <c:pt idx="120">
                  <c:v>22.12</c:v>
                </c:pt>
                <c:pt idx="121">
                  <c:v>24.08</c:v>
                </c:pt>
                <c:pt idx="122">
                  <c:v>18.43</c:v>
                </c:pt>
                <c:pt idx="123">
                  <c:v>19.649999999999999</c:v>
                </c:pt>
                <c:pt idx="124">
                  <c:v>15.06</c:v>
                </c:pt>
                <c:pt idx="125">
                  <c:v>18.29</c:v>
                </c:pt>
                <c:pt idx="126">
                  <c:v>18.04</c:v>
                </c:pt>
                <c:pt idx="127">
                  <c:v>38.01</c:v>
                </c:pt>
                <c:pt idx="128">
                  <c:v>17.07</c:v>
                </c:pt>
                <c:pt idx="129">
                  <c:v>22.76</c:v>
                </c:pt>
                <c:pt idx="130">
                  <c:v>19.440000000000001</c:v>
                </c:pt>
                <c:pt idx="131">
                  <c:v>21.16</c:v>
                </c:pt>
                <c:pt idx="132">
                  <c:v>28.97</c:v>
                </c:pt>
                <c:pt idx="133">
                  <c:v>21.01</c:v>
                </c:pt>
                <c:pt idx="134">
                  <c:v>15.38</c:v>
                </c:pt>
                <c:pt idx="135">
                  <c:v>14</c:v>
                </c:pt>
                <c:pt idx="136">
                  <c:v>17.510000000000002</c:v>
                </c:pt>
                <c:pt idx="137">
                  <c:v>40.549999999999997</c:v>
                </c:pt>
                <c:pt idx="138">
                  <c:v>38.729999999999997</c:v>
                </c:pt>
                <c:pt idx="139">
                  <c:v>28.15</c:v>
                </c:pt>
                <c:pt idx="140">
                  <c:v>15.98</c:v>
                </c:pt>
                <c:pt idx="141">
                  <c:v>20.45</c:v>
                </c:pt>
                <c:pt idx="142">
                  <c:v>15.69</c:v>
                </c:pt>
                <c:pt idx="143">
                  <c:v>15.53</c:v>
                </c:pt>
                <c:pt idx="144">
                  <c:v>18.78</c:v>
                </c:pt>
                <c:pt idx="145">
                  <c:v>14.83</c:v>
                </c:pt>
                <c:pt idx="146">
                  <c:v>13.94</c:v>
                </c:pt>
                <c:pt idx="147">
                  <c:v>16.93</c:v>
                </c:pt>
                <c:pt idx="148">
                  <c:v>17.920000000000002</c:v>
                </c:pt>
                <c:pt idx="149">
                  <c:v>30.14</c:v>
                </c:pt>
                <c:pt idx="150">
                  <c:v>32.9</c:v>
                </c:pt>
                <c:pt idx="151">
                  <c:v>26.88</c:v>
                </c:pt>
                <c:pt idx="152">
                  <c:v>26.86</c:v>
                </c:pt>
                <c:pt idx="153">
                  <c:v>20.079999999999998</c:v>
                </c:pt>
                <c:pt idx="154">
                  <c:v>15.81</c:v>
                </c:pt>
                <c:pt idx="155">
                  <c:v>19.82</c:v>
                </c:pt>
                <c:pt idx="156">
                  <c:v>31.85</c:v>
                </c:pt>
                <c:pt idx="157">
                  <c:v>20.29</c:v>
                </c:pt>
                <c:pt idx="158">
                  <c:v>14.78</c:v>
                </c:pt>
                <c:pt idx="159">
                  <c:v>16.47</c:v>
                </c:pt>
                <c:pt idx="160">
                  <c:v>22.75</c:v>
                </c:pt>
                <c:pt idx="161">
                  <c:v>18.260000000000002</c:v>
                </c:pt>
                <c:pt idx="162">
                  <c:v>17.78</c:v>
                </c:pt>
                <c:pt idx="163">
                  <c:v>23.68</c:v>
                </c:pt>
                <c:pt idx="164">
                  <c:v>20.65</c:v>
                </c:pt>
                <c:pt idx="165">
                  <c:v>11.61</c:v>
                </c:pt>
                <c:pt idx="166">
                  <c:v>16.66</c:v>
                </c:pt>
                <c:pt idx="167">
                  <c:v>26.59</c:v>
                </c:pt>
                <c:pt idx="168">
                  <c:v>22.42</c:v>
                </c:pt>
                <c:pt idx="169">
                  <c:v>24.52</c:v>
                </c:pt>
                <c:pt idx="170">
                  <c:v>13.42</c:v>
                </c:pt>
                <c:pt idx="171">
                  <c:v>21.01</c:v>
                </c:pt>
                <c:pt idx="172">
                  <c:v>16.97</c:v>
                </c:pt>
                <c:pt idx="173">
                  <c:v>22.49</c:v>
                </c:pt>
                <c:pt idx="174">
                  <c:v>17.309999999999999</c:v>
                </c:pt>
                <c:pt idx="175">
                  <c:v>17.47</c:v>
                </c:pt>
                <c:pt idx="176">
                  <c:v>21.5</c:v>
                </c:pt>
                <c:pt idx="177">
                  <c:v>45.35</c:v>
                </c:pt>
                <c:pt idx="178">
                  <c:v>20.9</c:v>
                </c:pt>
                <c:pt idx="179">
                  <c:v>18.149999999999999</c:v>
                </c:pt>
                <c:pt idx="180">
                  <c:v>19.489999999999998</c:v>
                </c:pt>
                <c:pt idx="181">
                  <c:v>34.630000000000003</c:v>
                </c:pt>
                <c:pt idx="182">
                  <c:v>24.06</c:v>
                </c:pt>
                <c:pt idx="183">
                  <c:v>24.59</c:v>
                </c:pt>
                <c:pt idx="184">
                  <c:v>34.65</c:v>
                </c:pt>
                <c:pt idx="185">
                  <c:v>16.29</c:v>
                </c:pt>
                <c:pt idx="186">
                  <c:v>25</c:v>
                </c:pt>
                <c:pt idx="187">
                  <c:v>18.29</c:v>
                </c:pt>
                <c:pt idx="188">
                  <c:v>18.239999999999998</c:v>
                </c:pt>
                <c:pt idx="189">
                  <c:v>21.58</c:v>
                </c:pt>
                <c:pt idx="190">
                  <c:v>27.2</c:v>
                </c:pt>
                <c:pt idx="191">
                  <c:v>18.28</c:v>
                </c:pt>
                <c:pt idx="192">
                  <c:v>27.28</c:v>
                </c:pt>
                <c:pt idx="193">
                  <c:v>14.31</c:v>
                </c:pt>
                <c:pt idx="194">
                  <c:v>38.07</c:v>
                </c:pt>
                <c:pt idx="195">
                  <c:v>25.71</c:v>
                </c:pt>
                <c:pt idx="196">
                  <c:v>16.82</c:v>
                </c:pt>
                <c:pt idx="197">
                  <c:v>9.6</c:v>
                </c:pt>
                <c:pt idx="198">
                  <c:v>23.1</c:v>
                </c:pt>
                <c:pt idx="199">
                  <c:v>16.579999999999998</c:v>
                </c:pt>
                <c:pt idx="200">
                  <c:v>18.71</c:v>
                </c:pt>
                <c:pt idx="201">
                  <c:v>20.53</c:v>
                </c:pt>
                <c:pt idx="202">
                  <c:v>20.49</c:v>
                </c:pt>
                <c:pt idx="203">
                  <c:v>17.920000000000002</c:v>
                </c:pt>
                <c:pt idx="204">
                  <c:v>20.92</c:v>
                </c:pt>
                <c:pt idx="205">
                  <c:v>19.809999999999999</c:v>
                </c:pt>
                <c:pt idx="206">
                  <c:v>29.8</c:v>
                </c:pt>
                <c:pt idx="207">
                  <c:v>25.21</c:v>
                </c:pt>
                <c:pt idx="208">
                  <c:v>21.7</c:v>
                </c:pt>
                <c:pt idx="209">
                  <c:v>16.32</c:v>
                </c:pt>
                <c:pt idx="210">
                  <c:v>25.56</c:v>
                </c:pt>
                <c:pt idx="211">
                  <c:v>31.71</c:v>
                </c:pt>
                <c:pt idx="212">
                  <c:v>35.83</c:v>
                </c:pt>
                <c:pt idx="213">
                  <c:v>25.29</c:v>
                </c:pt>
                <c:pt idx="214">
                  <c:v>40.17</c:v>
                </c:pt>
                <c:pt idx="215">
                  <c:v>35.26</c:v>
                </c:pt>
                <c:pt idx="216">
                  <c:v>31.27</c:v>
                </c:pt>
                <c:pt idx="217">
                  <c:v>22.23</c:v>
                </c:pt>
                <c:pt idx="218">
                  <c:v>25.28</c:v>
                </c:pt>
                <c:pt idx="219">
                  <c:v>32.68</c:v>
                </c:pt>
                <c:pt idx="220">
                  <c:v>41.19</c:v>
                </c:pt>
                <c:pt idx="221">
                  <c:v>27.05</c:v>
                </c:pt>
                <c:pt idx="222">
                  <c:v>48.17</c:v>
                </c:pt>
                <c:pt idx="223">
                  <c:v>20.69</c:v>
                </c:pt>
                <c:pt idx="224">
                  <c:v>43.11</c:v>
                </c:pt>
                <c:pt idx="225">
                  <c:v>29.93</c:v>
                </c:pt>
                <c:pt idx="226">
                  <c:v>29.85</c:v>
                </c:pt>
                <c:pt idx="227">
                  <c:v>7.25</c:v>
                </c:pt>
                <c:pt idx="228">
                  <c:v>25.89</c:v>
                </c:pt>
                <c:pt idx="229">
                  <c:v>34.83</c:v>
                </c:pt>
                <c:pt idx="230">
                  <c:v>34.81</c:v>
                </c:pt>
                <c:pt idx="231">
                  <c:v>30.4</c:v>
                </c:pt>
                <c:pt idx="232">
                  <c:v>23.33</c:v>
                </c:pt>
                <c:pt idx="233">
                  <c:v>24.71</c:v>
                </c:pt>
                <c:pt idx="234">
                  <c:v>29.03</c:v>
                </c:pt>
                <c:pt idx="235">
                  <c:v>32.4</c:v>
                </c:pt>
                <c:pt idx="236">
                  <c:v>23.17</c:v>
                </c:pt>
                <c:pt idx="237">
                  <c:v>28.17</c:v>
                </c:pt>
                <c:pt idx="238">
                  <c:v>34.299999999999997</c:v>
                </c:pt>
                <c:pt idx="239">
                  <c:v>48.27</c:v>
                </c:pt>
                <c:pt idx="240">
                  <c:v>39.42</c:v>
                </c:pt>
                <c:pt idx="241">
                  <c:v>48.33</c:v>
                </c:pt>
                <c:pt idx="242">
                  <c:v>50.81</c:v>
                </c:pt>
              </c:numCache>
            </c:numRef>
          </c:xVal>
          <c:yVal>
            <c:numRef>
              <c:f>Regression!$B$25:$B$267</c:f>
              <c:numCache>
                <c:formatCode>General</c:formatCode>
                <c:ptCount val="243"/>
                <c:pt idx="0">
                  <c:v>2.7060974475800661</c:v>
                </c:pt>
                <c:pt idx="1">
                  <c:v>2.0083579699015601</c:v>
                </c:pt>
                <c:pt idx="2">
                  <c:v>3.1278888310789528</c:v>
                </c:pt>
                <c:pt idx="3">
                  <c:v>3.4080338544476159</c:v>
                </c:pt>
                <c:pt idx="4">
                  <c:v>3.5035139934983586</c:v>
                </c:pt>
                <c:pt idx="5">
                  <c:v>3.5769602543066226</c:v>
                </c:pt>
                <c:pt idx="6">
                  <c:v>1.8436284992315972</c:v>
                </c:pt>
                <c:pt idx="7">
                  <c:v>3.7437881895711072</c:v>
                </c:pt>
                <c:pt idx="8">
                  <c:v>2.5014971496141882</c:v>
                </c:pt>
                <c:pt idx="9">
                  <c:v>2.4742171098854051</c:v>
                </c:pt>
                <c:pt idx="10">
                  <c:v>2.001013343820734</c:v>
                </c:pt>
                <c:pt idx="11">
                  <c:v>4.6230448546757508</c:v>
                </c:pt>
                <c:pt idx="12">
                  <c:v>2.5413679769101032</c:v>
                </c:pt>
                <c:pt idx="13">
                  <c:v>2.8571868983856374</c:v>
                </c:pt>
                <c:pt idx="14">
                  <c:v>2.4794632713717091</c:v>
                </c:pt>
                <c:pt idx="15">
                  <c:v>3.1876950720228243</c:v>
                </c:pt>
                <c:pt idx="16">
                  <c:v>2.0073087376042995</c:v>
                </c:pt>
                <c:pt idx="17">
                  <c:v>2.6326511867718025</c:v>
                </c:pt>
                <c:pt idx="18">
                  <c:v>2.703998982985544</c:v>
                </c:pt>
                <c:pt idx="19">
                  <c:v>3.0901164683775595</c:v>
                </c:pt>
                <c:pt idx="20">
                  <c:v>2.8036760512253309</c:v>
                </c:pt>
                <c:pt idx="21">
                  <c:v>3.0523441056761667</c:v>
                </c:pt>
                <c:pt idx="22">
                  <c:v>2.578091107314235</c:v>
                </c:pt>
                <c:pt idx="23">
                  <c:v>5.0595254903362896</c:v>
                </c:pt>
                <c:pt idx="24">
                  <c:v>3.0030301877049039</c:v>
                </c:pt>
                <c:pt idx="25">
                  <c:v>2.7921344959554606</c:v>
                </c:pt>
                <c:pt idx="26">
                  <c:v>2.3262753559716165</c:v>
                </c:pt>
                <c:pt idx="27">
                  <c:v>2.2549275597578742</c:v>
                </c:pt>
                <c:pt idx="28">
                  <c:v>3.2002858595899553</c:v>
                </c:pt>
                <c:pt idx="29">
                  <c:v>2.9851932386514686</c:v>
                </c:pt>
                <c:pt idx="30">
                  <c:v>1.9254686184179484</c:v>
                </c:pt>
                <c:pt idx="31">
                  <c:v>2.8487930400075503</c:v>
                </c:pt>
                <c:pt idx="32">
                  <c:v>2.5035956142087104</c:v>
                </c:pt>
                <c:pt idx="33">
                  <c:v>3.0943133975666037</c:v>
                </c:pt>
                <c:pt idx="34">
                  <c:v>2.7889867990636783</c:v>
                </c:pt>
                <c:pt idx="35">
                  <c:v>3.4479046817435304</c:v>
                </c:pt>
                <c:pt idx="36">
                  <c:v>2.6347496513663242</c:v>
                </c:pt>
                <c:pt idx="37">
                  <c:v>2.6998020537965006</c:v>
                </c:pt>
                <c:pt idx="38">
                  <c:v>2.8844669381144215</c:v>
                </c:pt>
                <c:pt idx="39">
                  <c:v>4.2044011680686477</c:v>
                </c:pt>
                <c:pt idx="40">
                  <c:v>2.6064203793402796</c:v>
                </c:pt>
                <c:pt idx="41">
                  <c:v>2.7554113655513293</c:v>
                </c:pt>
                <c:pt idx="42">
                  <c:v>2.3860815969154885</c:v>
                </c:pt>
                <c:pt idx="43">
                  <c:v>1.9391086382823401</c:v>
                </c:pt>
                <c:pt idx="44">
                  <c:v>4.1131179582069475</c:v>
                </c:pt>
                <c:pt idx="45">
                  <c:v>2.8424976462239844</c:v>
                </c:pt>
                <c:pt idx="46">
                  <c:v>3.2558951713447839</c:v>
                </c:pt>
                <c:pt idx="47">
                  <c:v>4.3229644176591302</c:v>
                </c:pt>
                <c:pt idx="48">
                  <c:v>3.9190099832136798</c:v>
                </c:pt>
                <c:pt idx="49">
                  <c:v>2.8162668387924619</c:v>
                </c:pt>
                <c:pt idx="50">
                  <c:v>2.2391890752989605</c:v>
                </c:pt>
                <c:pt idx="51">
                  <c:v>2.0031118084152557</c:v>
                </c:pt>
                <c:pt idx="52">
                  <c:v>4.5758294012990106</c:v>
                </c:pt>
                <c:pt idx="53">
                  <c:v>1.9663886780111237</c:v>
                </c:pt>
                <c:pt idx="54">
                  <c:v>3.6052895263326672</c:v>
                </c:pt>
                <c:pt idx="55">
                  <c:v>2.9684055218952938</c:v>
                </c:pt>
                <c:pt idx="56">
                  <c:v>4.9115837364225019</c:v>
                </c:pt>
                <c:pt idx="57">
                  <c:v>3.6944742715998444</c:v>
                </c:pt>
                <c:pt idx="58">
                  <c:v>2.1027888766550422</c:v>
                </c:pt>
                <c:pt idx="59">
                  <c:v>5.9880960734121977</c:v>
                </c:pt>
                <c:pt idx="60">
                  <c:v>3.0523441056761667</c:v>
                </c:pt>
                <c:pt idx="61">
                  <c:v>2.3724415770510965</c:v>
                </c:pt>
                <c:pt idx="62">
                  <c:v>2.0797057661153024</c:v>
                </c:pt>
                <c:pt idx="63">
                  <c:v>2.8424976462239844</c:v>
                </c:pt>
                <c:pt idx="64">
                  <c:v>2.7690513854157208</c:v>
                </c:pt>
                <c:pt idx="65">
                  <c:v>3.0303102274336875</c:v>
                </c:pt>
                <c:pt idx="66">
                  <c:v>2.6494389035279768</c:v>
                </c:pt>
                <c:pt idx="67">
                  <c:v>1.2455660897928778</c:v>
                </c:pt>
                <c:pt idx="68">
                  <c:v>3.0460487118926016</c:v>
                </c:pt>
                <c:pt idx="69">
                  <c:v>2.4983494527224055</c:v>
                </c:pt>
                <c:pt idx="70">
                  <c:v>2.1846289958413934</c:v>
                </c:pt>
                <c:pt idx="71">
                  <c:v>2.7144913059581537</c:v>
                </c:pt>
                <c:pt idx="72">
                  <c:v>3.7416897249765855</c:v>
                </c:pt>
                <c:pt idx="73">
                  <c:v>3.575911022009362</c:v>
                </c:pt>
                <c:pt idx="74">
                  <c:v>2.4689709483991003</c:v>
                </c:pt>
                <c:pt idx="75">
                  <c:v>2.0261949189549959</c:v>
                </c:pt>
                <c:pt idx="76">
                  <c:v>2.8036760512253309</c:v>
                </c:pt>
                <c:pt idx="77">
                  <c:v>3.7773636230834566</c:v>
                </c:pt>
                <c:pt idx="78">
                  <c:v>3.3115044830996121</c:v>
                </c:pt>
                <c:pt idx="79">
                  <c:v>2.7375744164978935</c:v>
                </c:pt>
                <c:pt idx="80">
                  <c:v>2.9631593604089894</c:v>
                </c:pt>
                <c:pt idx="81">
                  <c:v>2.671472781770456</c:v>
                </c:pt>
                <c:pt idx="82">
                  <c:v>1.9800286978755157</c:v>
                </c:pt>
                <c:pt idx="83">
                  <c:v>4.3523429219824354</c:v>
                </c:pt>
                <c:pt idx="84">
                  <c:v>2.6001249855567146</c:v>
                </c:pt>
                <c:pt idx="85">
                  <c:v>4.5779278658935318</c:v>
                </c:pt>
                <c:pt idx="86">
                  <c:v>2.2906014578647453</c:v>
                </c:pt>
                <c:pt idx="87">
                  <c:v>2.8414484139267238</c:v>
                </c:pt>
                <c:pt idx="88">
                  <c:v>3.51610478106549</c:v>
                </c:pt>
                <c:pt idx="89">
                  <c:v>3.1436273155378665</c:v>
                </c:pt>
                <c:pt idx="90">
                  <c:v>3.9630777396986376</c:v>
                </c:pt>
                <c:pt idx="91">
                  <c:v>3.2831752110735675</c:v>
                </c:pt>
                <c:pt idx="92">
                  <c:v>1.5267603454588019</c:v>
                </c:pt>
                <c:pt idx="93">
                  <c:v>2.6357988836635853</c:v>
                </c:pt>
                <c:pt idx="94">
                  <c:v>3.310455250802351</c:v>
                </c:pt>
                <c:pt idx="95">
                  <c:v>5.1382179126308589</c:v>
                </c:pt>
                <c:pt idx="96">
                  <c:v>3.7857574814615442</c:v>
                </c:pt>
                <c:pt idx="97">
                  <c:v>2.185678228138654</c:v>
                </c:pt>
                <c:pt idx="98">
                  <c:v>3.1278888310789528</c:v>
                </c:pt>
                <c:pt idx="99">
                  <c:v>2.2307952169208738</c:v>
                </c:pt>
                <c:pt idx="100">
                  <c:v>2.1143304319249125</c:v>
                </c:pt>
                <c:pt idx="101">
                  <c:v>2.5371710477210598</c:v>
                </c:pt>
                <c:pt idx="102">
                  <c:v>5.5715508513996141</c:v>
                </c:pt>
                <c:pt idx="103">
                  <c:v>3.2758305849927414</c:v>
                </c:pt>
                <c:pt idx="104">
                  <c:v>3.1184457404036046</c:v>
                </c:pt>
                <c:pt idx="105">
                  <c:v>2.5350725831265377</c:v>
                </c:pt>
                <c:pt idx="106">
                  <c:v>3.0733287516213852</c:v>
                </c:pt>
                <c:pt idx="107">
                  <c:v>3.5685663959285354</c:v>
                </c:pt>
                <c:pt idx="108">
                  <c:v>2.83725148473768</c:v>
                </c:pt>
                <c:pt idx="109">
                  <c:v>2.4249031919141419</c:v>
                </c:pt>
                <c:pt idx="110">
                  <c:v>2.392376990699054</c:v>
                </c:pt>
                <c:pt idx="111">
                  <c:v>1.6841451900479387</c:v>
                </c:pt>
                <c:pt idx="112">
                  <c:v>4.9178791302060674</c:v>
                </c:pt>
                <c:pt idx="113">
                  <c:v>3.4363631264736605</c:v>
                </c:pt>
                <c:pt idx="114">
                  <c:v>3.6210280107915809</c:v>
                </c:pt>
                <c:pt idx="115">
                  <c:v>2.7396728810924156</c:v>
                </c:pt>
                <c:pt idx="116">
                  <c:v>4.0638040402356852</c:v>
                </c:pt>
                <c:pt idx="117">
                  <c:v>2.0408841711166485</c:v>
                </c:pt>
                <c:pt idx="118">
                  <c:v>2.2276475200290906</c:v>
                </c:pt>
                <c:pt idx="119">
                  <c:v>3.4500031463380521</c:v>
                </c:pt>
                <c:pt idx="120">
                  <c:v>2.1500043300317833</c:v>
                </c:pt>
                <c:pt idx="121">
                  <c:v>2.3315215174579209</c:v>
                </c:pt>
                <c:pt idx="122">
                  <c:v>2.4196570304278375</c:v>
                </c:pt>
                <c:pt idx="123">
                  <c:v>2.5969772886649314</c:v>
                </c:pt>
                <c:pt idx="124">
                  <c:v>2.232893681515395</c:v>
                </c:pt>
                <c:pt idx="125">
                  <c:v>4.0501640203712936</c:v>
                </c:pt>
                <c:pt idx="126">
                  <c:v>1.8173976918000743</c:v>
                </c:pt>
                <c:pt idx="127">
                  <c:v>2.4469370701566211</c:v>
                </c:pt>
                <c:pt idx="128">
                  <c:v>2.1174781288166953</c:v>
                </c:pt>
                <c:pt idx="129">
                  <c:v>3.3177998768831776</c:v>
                </c:pt>
                <c:pt idx="130">
                  <c:v>2.9253869977075966</c:v>
                </c:pt>
                <c:pt idx="131">
                  <c:v>3.050245641081645</c:v>
                </c:pt>
                <c:pt idx="132">
                  <c:v>2.0954442505742161</c:v>
                </c:pt>
                <c:pt idx="133">
                  <c:v>2.2098105709756553</c:v>
                </c:pt>
                <c:pt idx="134">
                  <c:v>2.8393499493322021</c:v>
                </c:pt>
                <c:pt idx="135">
                  <c:v>1.8163484595028134</c:v>
                </c:pt>
                <c:pt idx="136">
                  <c:v>2.0073087376042995</c:v>
                </c:pt>
                <c:pt idx="137">
                  <c:v>2.4081154751579676</c:v>
                </c:pt>
                <c:pt idx="138">
                  <c:v>2.6022234501512358</c:v>
                </c:pt>
                <c:pt idx="139">
                  <c:v>2.3042414777291373</c:v>
                </c:pt>
                <c:pt idx="140">
                  <c:v>2.7564605978485899</c:v>
                </c:pt>
                <c:pt idx="141">
                  <c:v>4.5223185541387032</c:v>
                </c:pt>
                <c:pt idx="142">
                  <c:v>5.245239606951472</c:v>
                </c:pt>
                <c:pt idx="143">
                  <c:v>3.761625138624543</c:v>
                </c:pt>
                <c:pt idx="144">
                  <c:v>2.6473404389334552</c:v>
                </c:pt>
                <c:pt idx="145">
                  <c:v>1.7995607427466389</c:v>
                </c:pt>
                <c:pt idx="146">
                  <c:v>2.8792207766281166</c:v>
                </c:pt>
                <c:pt idx="147">
                  <c:v>2.1688905113824797</c:v>
                </c:pt>
                <c:pt idx="148">
                  <c:v>1.9496009612549492</c:v>
                </c:pt>
                <c:pt idx="149">
                  <c:v>1.7114252297767223</c:v>
                </c:pt>
                <c:pt idx="150">
                  <c:v>2.3997216167798801</c:v>
                </c:pt>
                <c:pt idx="151">
                  <c:v>2.3010937808373546</c:v>
                </c:pt>
                <c:pt idx="152">
                  <c:v>2.7344267196061107</c:v>
                </c:pt>
                <c:pt idx="153">
                  <c:v>3.4993170643093152</c:v>
                </c:pt>
                <c:pt idx="154">
                  <c:v>2.9977840262185995</c:v>
                </c:pt>
                <c:pt idx="155">
                  <c:v>4.0554101818575976</c:v>
                </c:pt>
                <c:pt idx="156">
                  <c:v>5.977603750439588</c:v>
                </c:pt>
                <c:pt idx="157">
                  <c:v>3.5465325176860563</c:v>
                </c:pt>
                <c:pt idx="158">
                  <c:v>2.3283738205661382</c:v>
                </c:pt>
                <c:pt idx="159">
                  <c:v>2.6536358327170202</c:v>
                </c:pt>
                <c:pt idx="160">
                  <c:v>3.1793012136447372</c:v>
                </c:pt>
                <c:pt idx="161">
                  <c:v>2.2517798628660914</c:v>
                </c:pt>
                <c:pt idx="162">
                  <c:v>2.6242573283937149</c:v>
                </c:pt>
                <c:pt idx="163">
                  <c:v>2.3724415770510965</c:v>
                </c:pt>
                <c:pt idx="164">
                  <c:v>2.7606575270376337</c:v>
                </c:pt>
                <c:pt idx="165">
                  <c:v>3.4961693674175325</c:v>
                </c:pt>
                <c:pt idx="166">
                  <c:v>3.1016580236474298</c:v>
                </c:pt>
                <c:pt idx="167">
                  <c:v>4.2505673891481273</c:v>
                </c:pt>
                <c:pt idx="168">
                  <c:v>2.0345887773330831</c:v>
                </c:pt>
                <c:pt idx="169">
                  <c:v>2.0387857065221269</c:v>
                </c:pt>
                <c:pt idx="170">
                  <c:v>6.2546010769164688</c:v>
                </c:pt>
                <c:pt idx="171">
                  <c:v>2.5822880365032788</c:v>
                </c:pt>
                <c:pt idx="172">
                  <c:v>1.6841451900479387</c:v>
                </c:pt>
                <c:pt idx="173">
                  <c:v>4.2652566413097803</c:v>
                </c:pt>
                <c:pt idx="174">
                  <c:v>2.6882604985266307</c:v>
                </c:pt>
                <c:pt idx="175">
                  <c:v>4.3754260325221761</c:v>
                </c:pt>
                <c:pt idx="176">
                  <c:v>2.8005283543335482</c:v>
                </c:pt>
                <c:pt idx="177">
                  <c:v>2.4427401409675777</c:v>
                </c:pt>
                <c:pt idx="178">
                  <c:v>1.9307147799042528</c:v>
                </c:pt>
                <c:pt idx="179">
                  <c:v>4.5569432199483142</c:v>
                </c:pt>
                <c:pt idx="180">
                  <c:v>4.5590416845428354</c:v>
                </c:pt>
                <c:pt idx="181">
                  <c:v>3.3713107240434836</c:v>
                </c:pt>
                <c:pt idx="182">
                  <c:v>5.6817202426120108</c:v>
                </c:pt>
                <c:pt idx="183">
                  <c:v>3.3545230072873093</c:v>
                </c:pt>
                <c:pt idx="184">
                  <c:v>5.178088739926773</c:v>
                </c:pt>
                <c:pt idx="185">
                  <c:v>3.0943133975666037</c:v>
                </c:pt>
                <c:pt idx="186">
                  <c:v>3.1163472758090824</c:v>
                </c:pt>
                <c:pt idx="187">
                  <c:v>4.1194133519905138</c:v>
                </c:pt>
                <c:pt idx="188">
                  <c:v>2.8278083940623318</c:v>
                </c:pt>
                <c:pt idx="189">
                  <c:v>3.3471783812064833</c:v>
                </c:pt>
                <c:pt idx="190">
                  <c:v>2.5696972489361478</c:v>
                </c:pt>
                <c:pt idx="191">
                  <c:v>3.0019809554076429</c:v>
                </c:pt>
                <c:pt idx="192">
                  <c:v>3.9074684279438099</c:v>
                </c:pt>
                <c:pt idx="193">
                  <c:v>2.5476633706936687</c:v>
                </c:pt>
                <c:pt idx="194">
                  <c:v>2.6630789233923684</c:v>
                </c:pt>
                <c:pt idx="195">
                  <c:v>1.7166713912630269</c:v>
                </c:pt>
                <c:pt idx="196">
                  <c:v>2.0083579699015601</c:v>
                </c:pt>
                <c:pt idx="197">
                  <c:v>5.4466922080255671</c:v>
                </c:pt>
                <c:pt idx="198">
                  <c:v>2.2874537609729626</c:v>
                </c:pt>
                <c:pt idx="199">
                  <c:v>2.3409646081332691</c:v>
                </c:pt>
                <c:pt idx="200">
                  <c:v>2.8865654027089431</c:v>
                </c:pt>
                <c:pt idx="201">
                  <c:v>2.260173721244179</c:v>
                </c:pt>
                <c:pt idx="202">
                  <c:v>2.6441927420416724</c:v>
                </c:pt>
                <c:pt idx="203">
                  <c:v>3.077525680810429</c:v>
                </c:pt>
                <c:pt idx="204">
                  <c:v>2.651537368122499</c:v>
                </c:pt>
                <c:pt idx="205">
                  <c:v>3.7133604529505408</c:v>
                </c:pt>
                <c:pt idx="206">
                  <c:v>4.9871284618252876</c:v>
                </c:pt>
                <c:pt idx="207">
                  <c:v>3.4699385599860095</c:v>
                </c:pt>
                <c:pt idx="208">
                  <c:v>2.2622721858387007</c:v>
                </c:pt>
                <c:pt idx="209">
                  <c:v>4.0774440601000776</c:v>
                </c:pt>
                <c:pt idx="210">
                  <c:v>3.6399141921422773</c:v>
                </c:pt>
                <c:pt idx="211">
                  <c:v>5.9943914671957614</c:v>
                </c:pt>
                <c:pt idx="212">
                  <c:v>2.3157830329990072</c:v>
                </c:pt>
                <c:pt idx="213">
                  <c:v>3.8791391559177653</c:v>
                </c:pt>
                <c:pt idx="214">
                  <c:v>2.2769614380003533</c:v>
                </c:pt>
                <c:pt idx="215">
                  <c:v>3.8770406913232431</c:v>
                </c:pt>
                <c:pt idx="216">
                  <c:v>2.1395120070591744</c:v>
                </c:pt>
                <c:pt idx="217">
                  <c:v>1.7355575726137233</c:v>
                </c:pt>
                <c:pt idx="218">
                  <c:v>4.0858379184781644</c:v>
                </c:pt>
                <c:pt idx="219">
                  <c:v>2.1993182480030464</c:v>
                </c:pt>
                <c:pt idx="220">
                  <c:v>2.3315215174579209</c:v>
                </c:pt>
                <c:pt idx="221">
                  <c:v>1.8236930855836397</c:v>
                </c:pt>
                <c:pt idx="222">
                  <c:v>2.6001249855567146</c:v>
                </c:pt>
                <c:pt idx="223">
                  <c:v>2.3315215174579209</c:v>
                </c:pt>
                <c:pt idx="224">
                  <c:v>2.6305527221772804</c:v>
                </c:pt>
                <c:pt idx="225">
                  <c:v>1.9821271624700374</c:v>
                </c:pt>
                <c:pt idx="226">
                  <c:v>3.0691318224323414</c:v>
                </c:pt>
                <c:pt idx="227">
                  <c:v>2.3168322652962683</c:v>
                </c:pt>
                <c:pt idx="228">
                  <c:v>3.244353616074914</c:v>
                </c:pt>
                <c:pt idx="229">
                  <c:v>3.442658520257226</c:v>
                </c:pt>
                <c:pt idx="230">
                  <c:v>2.5696972489361478</c:v>
                </c:pt>
                <c:pt idx="231">
                  <c:v>2.1416104716536957</c:v>
                </c:pt>
                <c:pt idx="232">
                  <c:v>2.0534749586837795</c:v>
                </c:pt>
                <c:pt idx="233">
                  <c:v>2.5529095321799731</c:v>
                </c:pt>
                <c:pt idx="234">
                  <c:v>1.9800286978755157</c:v>
                </c:pt>
                <c:pt idx="235">
                  <c:v>2.245484469082526</c:v>
                </c:pt>
                <c:pt idx="236">
                  <c:v>4.36808140644135</c:v>
                </c:pt>
                <c:pt idx="237">
                  <c:v>4.6828510956196228</c:v>
                </c:pt>
                <c:pt idx="238">
                  <c:v>3.9693731334822036</c:v>
                </c:pt>
                <c:pt idx="239">
                  <c:v>3.775265158488935</c:v>
                </c:pt>
                <c:pt idx="240">
                  <c:v>3.3020613924242639</c:v>
                </c:pt>
                <c:pt idx="241">
                  <c:v>2.7931837282527221</c:v>
                </c:pt>
                <c:pt idx="242">
                  <c:v>2.8939100287897697</c:v>
                </c:pt>
              </c:numCache>
            </c:numRef>
          </c:yVal>
          <c:smooth val="0"/>
          <c:extLst>
            <c:ext xmlns:c16="http://schemas.microsoft.com/office/drawing/2014/chart" uri="{C3380CC4-5D6E-409C-BE32-E72D297353CC}">
              <c16:uniqueId val="{00000005-4B54-4B26-B9EE-2A2E990542CC}"/>
            </c:ext>
          </c:extLst>
        </c:ser>
        <c:dLbls>
          <c:showLegendKey val="0"/>
          <c:showVal val="0"/>
          <c:showCatName val="0"/>
          <c:showSerName val="0"/>
          <c:showPercent val="0"/>
          <c:showBubbleSize val="0"/>
        </c:dLbls>
        <c:axId val="116994208"/>
        <c:axId val="116984640"/>
      </c:scatterChart>
      <c:valAx>
        <c:axId val="116994208"/>
        <c:scaling>
          <c:orientation val="minMax"/>
        </c:scaling>
        <c:delete val="0"/>
        <c:axPos val="b"/>
        <c:title>
          <c:tx>
            <c:rich>
              <a:bodyPr/>
              <a:lstStyle/>
              <a:p>
                <a:pPr>
                  <a:defRPr/>
                </a:pPr>
                <a:r>
                  <a:rPr lang="en-GB"/>
                  <a:t>total_bill</a:t>
                </a:r>
              </a:p>
            </c:rich>
          </c:tx>
          <c:overlay val="0"/>
        </c:title>
        <c:numFmt formatCode="General" sourceLinked="1"/>
        <c:majorTickMark val="out"/>
        <c:minorTickMark val="none"/>
        <c:tickLblPos val="nextTo"/>
        <c:crossAx val="116984640"/>
        <c:crosses val="autoZero"/>
        <c:crossBetween val="midCat"/>
      </c:valAx>
      <c:valAx>
        <c:axId val="116984640"/>
        <c:scaling>
          <c:orientation val="minMax"/>
        </c:scaling>
        <c:delete val="0"/>
        <c:axPos val="l"/>
        <c:majorGridlines/>
        <c:title>
          <c:tx>
            <c:rich>
              <a:bodyPr/>
              <a:lstStyle/>
              <a:p>
                <a:pPr>
                  <a:defRPr/>
                </a:pPr>
                <a:r>
                  <a:rPr lang="en-GB"/>
                  <a:t>tip</a:t>
                </a:r>
              </a:p>
            </c:rich>
          </c:tx>
          <c:overlay val="0"/>
        </c:title>
        <c:numFmt formatCode="General" sourceLinked="1"/>
        <c:majorTickMark val="out"/>
        <c:minorTickMark val="none"/>
        <c:tickLblPos val="nextTo"/>
        <c:crossAx val="116994208"/>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layout>
        <c:manualLayout>
          <c:xMode val="edge"/>
          <c:yMode val="edge"/>
          <c:x val="0.18125000000000002"/>
          <c:y val="3.9408866995073892E-2"/>
        </c:manualLayout>
      </c:layout>
      <c:overlay val="0"/>
    </c:title>
    <c:autoTitleDeleted val="0"/>
    <c:plotArea>
      <c:layout/>
      <c:scatterChart>
        <c:scatterStyle val="lineMarker"/>
        <c:varyColors val="0"/>
        <c:ser>
          <c:idx val="0"/>
          <c:order val="0"/>
          <c:spPr>
            <a:ln w="19050">
              <a:noFill/>
            </a:ln>
          </c:spPr>
          <c:xVal>
            <c:numRef>
              <c:f>Regression!$F$25:$F$267</c:f>
              <c:numCache>
                <c:formatCode>General</c:formatCode>
                <c:ptCount val="243"/>
                <c:pt idx="0">
                  <c:v>0.20576131687242799</c:v>
                </c:pt>
                <c:pt idx="1">
                  <c:v>0.61728395061728403</c:v>
                </c:pt>
                <c:pt idx="2">
                  <c:v>1.0288065843621399</c:v>
                </c:pt>
                <c:pt idx="3">
                  <c:v>1.440329218106996</c:v>
                </c:pt>
                <c:pt idx="4">
                  <c:v>1.8518518518518519</c:v>
                </c:pt>
                <c:pt idx="5">
                  <c:v>2.263374485596708</c:v>
                </c:pt>
                <c:pt idx="6">
                  <c:v>2.6748971193415643</c:v>
                </c:pt>
                <c:pt idx="7">
                  <c:v>3.0864197530864201</c:v>
                </c:pt>
                <c:pt idx="8">
                  <c:v>3.497942386831276</c:v>
                </c:pt>
                <c:pt idx="9">
                  <c:v>3.9094650205761319</c:v>
                </c:pt>
                <c:pt idx="10">
                  <c:v>4.3209876543209873</c:v>
                </c:pt>
                <c:pt idx="11">
                  <c:v>4.7325102880658436</c:v>
                </c:pt>
                <c:pt idx="12">
                  <c:v>5.1440329218106999</c:v>
                </c:pt>
                <c:pt idx="13">
                  <c:v>5.5555555555555554</c:v>
                </c:pt>
                <c:pt idx="14">
                  <c:v>5.9670781893004117</c:v>
                </c:pt>
                <c:pt idx="15">
                  <c:v>6.3786008230452671</c:v>
                </c:pt>
                <c:pt idx="16">
                  <c:v>6.7901234567901234</c:v>
                </c:pt>
                <c:pt idx="17">
                  <c:v>7.2016460905349797</c:v>
                </c:pt>
                <c:pt idx="18">
                  <c:v>7.6131687242798352</c:v>
                </c:pt>
                <c:pt idx="19">
                  <c:v>8.0246913580246915</c:v>
                </c:pt>
                <c:pt idx="20">
                  <c:v>8.4362139917695469</c:v>
                </c:pt>
                <c:pt idx="21">
                  <c:v>8.8477366255144041</c:v>
                </c:pt>
                <c:pt idx="22">
                  <c:v>9.2592592592592595</c:v>
                </c:pt>
                <c:pt idx="23">
                  <c:v>9.6707818930041149</c:v>
                </c:pt>
                <c:pt idx="24">
                  <c:v>10.082304526748972</c:v>
                </c:pt>
                <c:pt idx="25">
                  <c:v>10.493827160493828</c:v>
                </c:pt>
                <c:pt idx="26">
                  <c:v>10.905349794238683</c:v>
                </c:pt>
                <c:pt idx="27">
                  <c:v>11.316872427983538</c:v>
                </c:pt>
                <c:pt idx="28">
                  <c:v>11.728395061728396</c:v>
                </c:pt>
                <c:pt idx="29">
                  <c:v>12.139917695473251</c:v>
                </c:pt>
                <c:pt idx="30">
                  <c:v>12.551440329218106</c:v>
                </c:pt>
                <c:pt idx="31">
                  <c:v>12.962962962962964</c:v>
                </c:pt>
                <c:pt idx="32">
                  <c:v>13.374485596707819</c:v>
                </c:pt>
                <c:pt idx="33">
                  <c:v>13.786008230452675</c:v>
                </c:pt>
                <c:pt idx="34">
                  <c:v>14.197530864197532</c:v>
                </c:pt>
                <c:pt idx="35">
                  <c:v>14.609053497942387</c:v>
                </c:pt>
                <c:pt idx="36">
                  <c:v>15.020576131687243</c:v>
                </c:pt>
                <c:pt idx="37">
                  <c:v>15.4320987654321</c:v>
                </c:pt>
                <c:pt idx="38">
                  <c:v>15.843621399176955</c:v>
                </c:pt>
                <c:pt idx="39">
                  <c:v>16.255144032921812</c:v>
                </c:pt>
                <c:pt idx="40">
                  <c:v>16.666666666666668</c:v>
                </c:pt>
                <c:pt idx="41">
                  <c:v>17.078189300411523</c:v>
                </c:pt>
                <c:pt idx="42">
                  <c:v>17.489711934156382</c:v>
                </c:pt>
                <c:pt idx="43">
                  <c:v>17.901234567901238</c:v>
                </c:pt>
                <c:pt idx="44">
                  <c:v>18.312757201646093</c:v>
                </c:pt>
                <c:pt idx="45">
                  <c:v>18.724279835390949</c:v>
                </c:pt>
                <c:pt idx="46">
                  <c:v>19.135802469135804</c:v>
                </c:pt>
                <c:pt idx="47">
                  <c:v>19.547325102880659</c:v>
                </c:pt>
                <c:pt idx="48">
                  <c:v>19.958847736625518</c:v>
                </c:pt>
                <c:pt idx="49">
                  <c:v>20.370370370370374</c:v>
                </c:pt>
                <c:pt idx="50">
                  <c:v>20.781893004115229</c:v>
                </c:pt>
                <c:pt idx="51">
                  <c:v>21.193415637860085</c:v>
                </c:pt>
                <c:pt idx="52">
                  <c:v>21.60493827160494</c:v>
                </c:pt>
                <c:pt idx="53">
                  <c:v>22.016460905349795</c:v>
                </c:pt>
                <c:pt idx="54">
                  <c:v>22.427983539094651</c:v>
                </c:pt>
                <c:pt idx="55">
                  <c:v>22.83950617283951</c:v>
                </c:pt>
                <c:pt idx="56">
                  <c:v>23.251028806584365</c:v>
                </c:pt>
                <c:pt idx="57">
                  <c:v>23.662551440329221</c:v>
                </c:pt>
                <c:pt idx="58">
                  <c:v>24.074074074074076</c:v>
                </c:pt>
                <c:pt idx="59">
                  <c:v>24.485596707818932</c:v>
                </c:pt>
                <c:pt idx="60">
                  <c:v>24.897119341563787</c:v>
                </c:pt>
                <c:pt idx="61">
                  <c:v>25.308641975308646</c:v>
                </c:pt>
                <c:pt idx="62">
                  <c:v>25.720164609053501</c:v>
                </c:pt>
                <c:pt idx="63">
                  <c:v>26.131687242798357</c:v>
                </c:pt>
                <c:pt idx="64">
                  <c:v>26.543209876543212</c:v>
                </c:pt>
                <c:pt idx="65">
                  <c:v>26.954732510288068</c:v>
                </c:pt>
                <c:pt idx="66">
                  <c:v>27.366255144032923</c:v>
                </c:pt>
                <c:pt idx="67">
                  <c:v>27.777777777777779</c:v>
                </c:pt>
                <c:pt idx="68">
                  <c:v>28.189300411522638</c:v>
                </c:pt>
                <c:pt idx="69">
                  <c:v>28.600823045267493</c:v>
                </c:pt>
                <c:pt idx="70">
                  <c:v>29.012345679012348</c:v>
                </c:pt>
                <c:pt idx="71">
                  <c:v>29.423868312757204</c:v>
                </c:pt>
                <c:pt idx="72">
                  <c:v>29.835390946502059</c:v>
                </c:pt>
                <c:pt idx="73">
                  <c:v>30.246913580246915</c:v>
                </c:pt>
                <c:pt idx="74">
                  <c:v>30.658436213991774</c:v>
                </c:pt>
                <c:pt idx="75">
                  <c:v>31.069958847736629</c:v>
                </c:pt>
                <c:pt idx="76">
                  <c:v>31.481481481481485</c:v>
                </c:pt>
                <c:pt idx="77">
                  <c:v>31.89300411522634</c:v>
                </c:pt>
                <c:pt idx="78">
                  <c:v>32.304526748971192</c:v>
                </c:pt>
                <c:pt idx="79">
                  <c:v>32.716049382716051</c:v>
                </c:pt>
                <c:pt idx="80">
                  <c:v>33.127572016460903</c:v>
                </c:pt>
                <c:pt idx="81">
                  <c:v>33.539094650205762</c:v>
                </c:pt>
                <c:pt idx="82">
                  <c:v>33.950617283950614</c:v>
                </c:pt>
                <c:pt idx="83">
                  <c:v>34.362139917695472</c:v>
                </c:pt>
                <c:pt idx="84">
                  <c:v>34.773662551440331</c:v>
                </c:pt>
                <c:pt idx="85">
                  <c:v>35.185185185185183</c:v>
                </c:pt>
                <c:pt idx="86">
                  <c:v>35.596707818930042</c:v>
                </c:pt>
                <c:pt idx="87">
                  <c:v>36.008230452674894</c:v>
                </c:pt>
                <c:pt idx="88">
                  <c:v>36.419753086419753</c:v>
                </c:pt>
                <c:pt idx="89">
                  <c:v>36.831275720164605</c:v>
                </c:pt>
                <c:pt idx="90">
                  <c:v>37.242798353909464</c:v>
                </c:pt>
                <c:pt idx="91">
                  <c:v>37.654320987654323</c:v>
                </c:pt>
                <c:pt idx="92">
                  <c:v>38.065843621399175</c:v>
                </c:pt>
                <c:pt idx="93">
                  <c:v>38.477366255144034</c:v>
                </c:pt>
                <c:pt idx="94">
                  <c:v>38.888888888888886</c:v>
                </c:pt>
                <c:pt idx="95">
                  <c:v>39.300411522633745</c:v>
                </c:pt>
                <c:pt idx="96">
                  <c:v>39.711934156378604</c:v>
                </c:pt>
                <c:pt idx="97">
                  <c:v>40.123456790123456</c:v>
                </c:pt>
                <c:pt idx="98">
                  <c:v>40.534979423868315</c:v>
                </c:pt>
                <c:pt idx="99">
                  <c:v>40.946502057613166</c:v>
                </c:pt>
                <c:pt idx="100">
                  <c:v>41.358024691358025</c:v>
                </c:pt>
                <c:pt idx="101">
                  <c:v>41.769547325102877</c:v>
                </c:pt>
                <c:pt idx="102">
                  <c:v>42.181069958847736</c:v>
                </c:pt>
                <c:pt idx="103">
                  <c:v>42.592592592592595</c:v>
                </c:pt>
                <c:pt idx="104">
                  <c:v>43.004115226337447</c:v>
                </c:pt>
                <c:pt idx="105">
                  <c:v>43.415637860082306</c:v>
                </c:pt>
                <c:pt idx="106">
                  <c:v>43.827160493827158</c:v>
                </c:pt>
                <c:pt idx="107">
                  <c:v>44.238683127572017</c:v>
                </c:pt>
                <c:pt idx="108">
                  <c:v>44.650205761316869</c:v>
                </c:pt>
                <c:pt idx="109">
                  <c:v>45.061728395061728</c:v>
                </c:pt>
                <c:pt idx="110">
                  <c:v>45.473251028806587</c:v>
                </c:pt>
                <c:pt idx="111">
                  <c:v>45.884773662551439</c:v>
                </c:pt>
                <c:pt idx="112">
                  <c:v>46.296296296296298</c:v>
                </c:pt>
                <c:pt idx="113">
                  <c:v>46.707818930041149</c:v>
                </c:pt>
                <c:pt idx="114">
                  <c:v>47.119341563786008</c:v>
                </c:pt>
                <c:pt idx="115">
                  <c:v>47.53086419753086</c:v>
                </c:pt>
                <c:pt idx="116">
                  <c:v>47.942386831275719</c:v>
                </c:pt>
                <c:pt idx="117">
                  <c:v>48.353909465020578</c:v>
                </c:pt>
                <c:pt idx="118">
                  <c:v>48.76543209876543</c:v>
                </c:pt>
                <c:pt idx="119">
                  <c:v>49.176954732510289</c:v>
                </c:pt>
                <c:pt idx="120">
                  <c:v>49.588477366255141</c:v>
                </c:pt>
                <c:pt idx="121">
                  <c:v>50</c:v>
                </c:pt>
                <c:pt idx="122">
                  <c:v>50.411522633744859</c:v>
                </c:pt>
                <c:pt idx="123">
                  <c:v>50.823045267489711</c:v>
                </c:pt>
                <c:pt idx="124">
                  <c:v>51.23456790123457</c:v>
                </c:pt>
                <c:pt idx="125">
                  <c:v>51.646090534979422</c:v>
                </c:pt>
                <c:pt idx="126">
                  <c:v>52.057613168724281</c:v>
                </c:pt>
                <c:pt idx="127">
                  <c:v>52.469135802469133</c:v>
                </c:pt>
                <c:pt idx="128">
                  <c:v>52.880658436213992</c:v>
                </c:pt>
                <c:pt idx="129">
                  <c:v>53.292181069958851</c:v>
                </c:pt>
                <c:pt idx="130">
                  <c:v>53.703703703703702</c:v>
                </c:pt>
                <c:pt idx="131">
                  <c:v>54.115226337448561</c:v>
                </c:pt>
                <c:pt idx="132">
                  <c:v>54.526748971193413</c:v>
                </c:pt>
                <c:pt idx="133">
                  <c:v>54.938271604938272</c:v>
                </c:pt>
                <c:pt idx="134">
                  <c:v>55.349794238683124</c:v>
                </c:pt>
                <c:pt idx="135">
                  <c:v>55.761316872427983</c:v>
                </c:pt>
                <c:pt idx="136">
                  <c:v>56.172839506172842</c:v>
                </c:pt>
                <c:pt idx="137">
                  <c:v>56.584362139917694</c:v>
                </c:pt>
                <c:pt idx="138">
                  <c:v>56.995884773662553</c:v>
                </c:pt>
                <c:pt idx="139">
                  <c:v>57.407407407407405</c:v>
                </c:pt>
                <c:pt idx="140">
                  <c:v>57.818930041152264</c:v>
                </c:pt>
                <c:pt idx="141">
                  <c:v>58.230452674897123</c:v>
                </c:pt>
                <c:pt idx="142">
                  <c:v>58.641975308641975</c:v>
                </c:pt>
                <c:pt idx="143">
                  <c:v>59.053497942386834</c:v>
                </c:pt>
                <c:pt idx="144">
                  <c:v>59.465020576131685</c:v>
                </c:pt>
                <c:pt idx="145">
                  <c:v>59.876543209876544</c:v>
                </c:pt>
                <c:pt idx="146">
                  <c:v>60.288065843621396</c:v>
                </c:pt>
                <c:pt idx="147">
                  <c:v>60.699588477366255</c:v>
                </c:pt>
                <c:pt idx="148">
                  <c:v>61.111111111111114</c:v>
                </c:pt>
                <c:pt idx="149">
                  <c:v>61.522633744855966</c:v>
                </c:pt>
                <c:pt idx="150">
                  <c:v>61.934156378600825</c:v>
                </c:pt>
                <c:pt idx="151">
                  <c:v>62.345679012345677</c:v>
                </c:pt>
                <c:pt idx="152">
                  <c:v>62.757201646090536</c:v>
                </c:pt>
                <c:pt idx="153">
                  <c:v>63.168724279835388</c:v>
                </c:pt>
                <c:pt idx="154">
                  <c:v>63.580246913580247</c:v>
                </c:pt>
                <c:pt idx="155">
                  <c:v>63.991769547325106</c:v>
                </c:pt>
                <c:pt idx="156">
                  <c:v>64.403292181069958</c:v>
                </c:pt>
                <c:pt idx="157">
                  <c:v>64.81481481481481</c:v>
                </c:pt>
                <c:pt idx="158">
                  <c:v>65.226337448559676</c:v>
                </c:pt>
                <c:pt idx="159">
                  <c:v>65.637860082304528</c:v>
                </c:pt>
                <c:pt idx="160">
                  <c:v>66.049382716049379</c:v>
                </c:pt>
                <c:pt idx="161">
                  <c:v>66.460905349794245</c:v>
                </c:pt>
                <c:pt idx="162">
                  <c:v>66.872427983539097</c:v>
                </c:pt>
                <c:pt idx="163">
                  <c:v>67.283950617283949</c:v>
                </c:pt>
                <c:pt idx="164">
                  <c:v>67.695473251028801</c:v>
                </c:pt>
                <c:pt idx="165">
                  <c:v>68.106995884773667</c:v>
                </c:pt>
                <c:pt idx="166">
                  <c:v>68.518518518518519</c:v>
                </c:pt>
                <c:pt idx="167">
                  <c:v>68.930041152263371</c:v>
                </c:pt>
                <c:pt idx="168">
                  <c:v>69.341563786008237</c:v>
                </c:pt>
                <c:pt idx="169">
                  <c:v>69.753086419753089</c:v>
                </c:pt>
                <c:pt idx="170">
                  <c:v>70.164609053497941</c:v>
                </c:pt>
                <c:pt idx="171">
                  <c:v>70.576131687242793</c:v>
                </c:pt>
                <c:pt idx="172">
                  <c:v>70.987654320987659</c:v>
                </c:pt>
                <c:pt idx="173">
                  <c:v>71.399176954732511</c:v>
                </c:pt>
                <c:pt idx="174">
                  <c:v>71.810699588477362</c:v>
                </c:pt>
                <c:pt idx="175">
                  <c:v>72.222222222222229</c:v>
                </c:pt>
                <c:pt idx="176">
                  <c:v>72.63374485596708</c:v>
                </c:pt>
                <c:pt idx="177">
                  <c:v>73.045267489711932</c:v>
                </c:pt>
                <c:pt idx="178">
                  <c:v>73.456790123456784</c:v>
                </c:pt>
                <c:pt idx="179">
                  <c:v>73.86831275720165</c:v>
                </c:pt>
                <c:pt idx="180">
                  <c:v>74.279835390946502</c:v>
                </c:pt>
                <c:pt idx="181">
                  <c:v>74.691358024691354</c:v>
                </c:pt>
                <c:pt idx="182">
                  <c:v>75.10288065843622</c:v>
                </c:pt>
                <c:pt idx="183">
                  <c:v>75.514403292181072</c:v>
                </c:pt>
                <c:pt idx="184">
                  <c:v>75.925925925925924</c:v>
                </c:pt>
                <c:pt idx="185">
                  <c:v>76.337448559670776</c:v>
                </c:pt>
                <c:pt idx="186">
                  <c:v>76.748971193415642</c:v>
                </c:pt>
                <c:pt idx="187">
                  <c:v>77.160493827160494</c:v>
                </c:pt>
                <c:pt idx="188">
                  <c:v>77.572016460905346</c:v>
                </c:pt>
                <c:pt idx="189">
                  <c:v>77.983539094650212</c:v>
                </c:pt>
                <c:pt idx="190">
                  <c:v>78.395061728395063</c:v>
                </c:pt>
                <c:pt idx="191">
                  <c:v>78.806584362139915</c:v>
                </c:pt>
                <c:pt idx="192">
                  <c:v>79.218106995884781</c:v>
                </c:pt>
                <c:pt idx="193">
                  <c:v>79.629629629629633</c:v>
                </c:pt>
                <c:pt idx="194">
                  <c:v>80.041152263374485</c:v>
                </c:pt>
                <c:pt idx="195">
                  <c:v>80.452674897119337</c:v>
                </c:pt>
                <c:pt idx="196">
                  <c:v>80.864197530864203</c:v>
                </c:pt>
                <c:pt idx="197">
                  <c:v>81.275720164609055</c:v>
                </c:pt>
                <c:pt idx="198">
                  <c:v>81.687242798353907</c:v>
                </c:pt>
                <c:pt idx="199">
                  <c:v>82.098765432098773</c:v>
                </c:pt>
                <c:pt idx="200">
                  <c:v>82.510288065843625</c:v>
                </c:pt>
                <c:pt idx="201">
                  <c:v>82.921810699588477</c:v>
                </c:pt>
                <c:pt idx="202">
                  <c:v>83.333333333333329</c:v>
                </c:pt>
                <c:pt idx="203">
                  <c:v>83.744855967078195</c:v>
                </c:pt>
                <c:pt idx="204">
                  <c:v>84.156378600823047</c:v>
                </c:pt>
                <c:pt idx="205">
                  <c:v>84.567901234567898</c:v>
                </c:pt>
                <c:pt idx="206">
                  <c:v>84.979423868312765</c:v>
                </c:pt>
                <c:pt idx="207">
                  <c:v>85.390946502057616</c:v>
                </c:pt>
                <c:pt idx="208">
                  <c:v>85.802469135802468</c:v>
                </c:pt>
                <c:pt idx="209">
                  <c:v>86.21399176954732</c:v>
                </c:pt>
                <c:pt idx="210">
                  <c:v>86.625514403292186</c:v>
                </c:pt>
                <c:pt idx="211">
                  <c:v>87.037037037037038</c:v>
                </c:pt>
                <c:pt idx="212">
                  <c:v>87.44855967078189</c:v>
                </c:pt>
                <c:pt idx="213">
                  <c:v>87.860082304526756</c:v>
                </c:pt>
                <c:pt idx="214">
                  <c:v>88.271604938271608</c:v>
                </c:pt>
                <c:pt idx="215">
                  <c:v>88.68312757201646</c:v>
                </c:pt>
                <c:pt idx="216">
                  <c:v>89.094650205761312</c:v>
                </c:pt>
                <c:pt idx="217">
                  <c:v>89.506172839506178</c:v>
                </c:pt>
                <c:pt idx="218">
                  <c:v>89.91769547325103</c:v>
                </c:pt>
                <c:pt idx="219">
                  <c:v>90.329218106995881</c:v>
                </c:pt>
                <c:pt idx="220">
                  <c:v>90.740740740740748</c:v>
                </c:pt>
                <c:pt idx="221">
                  <c:v>91.152263374485599</c:v>
                </c:pt>
                <c:pt idx="222">
                  <c:v>91.563786008230451</c:v>
                </c:pt>
                <c:pt idx="223">
                  <c:v>91.975308641975303</c:v>
                </c:pt>
                <c:pt idx="224">
                  <c:v>92.386831275720169</c:v>
                </c:pt>
                <c:pt idx="225">
                  <c:v>92.798353909465021</c:v>
                </c:pt>
                <c:pt idx="226">
                  <c:v>93.209876543209873</c:v>
                </c:pt>
                <c:pt idx="227">
                  <c:v>93.621399176954739</c:v>
                </c:pt>
                <c:pt idx="228">
                  <c:v>94.032921810699591</c:v>
                </c:pt>
                <c:pt idx="229">
                  <c:v>94.444444444444443</c:v>
                </c:pt>
                <c:pt idx="230">
                  <c:v>94.855967078189295</c:v>
                </c:pt>
                <c:pt idx="231">
                  <c:v>95.267489711934161</c:v>
                </c:pt>
                <c:pt idx="232">
                  <c:v>95.679012345679013</c:v>
                </c:pt>
                <c:pt idx="233">
                  <c:v>96.090534979423865</c:v>
                </c:pt>
                <c:pt idx="234">
                  <c:v>96.502057613168731</c:v>
                </c:pt>
                <c:pt idx="235">
                  <c:v>96.913580246913583</c:v>
                </c:pt>
                <c:pt idx="236">
                  <c:v>97.325102880658434</c:v>
                </c:pt>
                <c:pt idx="237">
                  <c:v>97.7366255144033</c:v>
                </c:pt>
                <c:pt idx="238">
                  <c:v>98.148148148148152</c:v>
                </c:pt>
                <c:pt idx="239">
                  <c:v>98.559670781893004</c:v>
                </c:pt>
                <c:pt idx="240">
                  <c:v>98.971193415637856</c:v>
                </c:pt>
                <c:pt idx="241">
                  <c:v>99.382716049382722</c:v>
                </c:pt>
                <c:pt idx="242">
                  <c:v>99.794238683127574</c:v>
                </c:pt>
              </c:numCache>
            </c:numRef>
          </c:xVal>
          <c:yVal>
            <c:numRef>
              <c:f>Regression!$G$25:$G$267</c:f>
              <c:numCache>
                <c:formatCode>General</c:formatCode>
                <c:ptCount val="243"/>
                <c:pt idx="0">
                  <c:v>1</c:v>
                </c:pt>
                <c:pt idx="1">
                  <c:v>1</c:v>
                </c:pt>
                <c:pt idx="2">
                  <c:v>1</c:v>
                </c:pt>
                <c:pt idx="3">
                  <c:v>1</c:v>
                </c:pt>
                <c:pt idx="4">
                  <c:v>1.01</c:v>
                </c:pt>
                <c:pt idx="5">
                  <c:v>1.1000000000000001</c:v>
                </c:pt>
                <c:pt idx="6">
                  <c:v>1.17</c:v>
                </c:pt>
                <c:pt idx="7">
                  <c:v>1.25</c:v>
                </c:pt>
                <c:pt idx="8">
                  <c:v>1.25</c:v>
                </c:pt>
                <c:pt idx="9">
                  <c:v>1.25</c:v>
                </c:pt>
                <c:pt idx="10">
                  <c:v>1.32</c:v>
                </c:pt>
                <c:pt idx="11">
                  <c:v>1.36</c:v>
                </c:pt>
                <c:pt idx="12">
                  <c:v>1.44</c:v>
                </c:pt>
                <c:pt idx="13">
                  <c:v>1.44</c:v>
                </c:pt>
                <c:pt idx="14">
                  <c:v>1.45</c:v>
                </c:pt>
                <c:pt idx="15">
                  <c:v>1.47</c:v>
                </c:pt>
                <c:pt idx="16">
                  <c:v>1.48</c:v>
                </c:pt>
                <c:pt idx="17">
                  <c:v>1.5</c:v>
                </c:pt>
                <c:pt idx="18">
                  <c:v>1.5</c:v>
                </c:pt>
                <c:pt idx="19">
                  <c:v>1.5</c:v>
                </c:pt>
                <c:pt idx="20">
                  <c:v>1.5</c:v>
                </c:pt>
                <c:pt idx="21">
                  <c:v>1.5</c:v>
                </c:pt>
                <c:pt idx="22">
                  <c:v>1.5</c:v>
                </c:pt>
                <c:pt idx="23">
                  <c:v>1.5</c:v>
                </c:pt>
                <c:pt idx="24">
                  <c:v>1.5</c:v>
                </c:pt>
                <c:pt idx="25">
                  <c:v>1.5</c:v>
                </c:pt>
                <c:pt idx="26">
                  <c:v>1.56</c:v>
                </c:pt>
                <c:pt idx="27">
                  <c:v>1.57</c:v>
                </c:pt>
                <c:pt idx="28">
                  <c:v>1.58</c:v>
                </c:pt>
                <c:pt idx="29">
                  <c:v>1.61</c:v>
                </c:pt>
                <c:pt idx="30">
                  <c:v>1.63</c:v>
                </c:pt>
                <c:pt idx="31">
                  <c:v>1.64</c:v>
                </c:pt>
                <c:pt idx="32">
                  <c:v>1.66</c:v>
                </c:pt>
                <c:pt idx="33">
                  <c:v>1.67</c:v>
                </c:pt>
                <c:pt idx="34">
                  <c:v>1.68</c:v>
                </c:pt>
                <c:pt idx="35">
                  <c:v>1.71</c:v>
                </c:pt>
                <c:pt idx="36">
                  <c:v>1.73</c:v>
                </c:pt>
                <c:pt idx="37">
                  <c:v>1.75</c:v>
                </c:pt>
                <c:pt idx="38">
                  <c:v>1.76</c:v>
                </c:pt>
                <c:pt idx="39">
                  <c:v>1.8</c:v>
                </c:pt>
                <c:pt idx="40">
                  <c:v>1.83</c:v>
                </c:pt>
                <c:pt idx="41">
                  <c:v>1.92</c:v>
                </c:pt>
                <c:pt idx="42">
                  <c:v>1.96</c:v>
                </c:pt>
                <c:pt idx="43">
                  <c:v>1.97</c:v>
                </c:pt>
                <c:pt idx="44">
                  <c:v>1.98</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2</c:v>
                </c:pt>
                <c:pt idx="77">
                  <c:v>2.0099999999999998</c:v>
                </c:pt>
                <c:pt idx="78">
                  <c:v>2.0099999999999998</c:v>
                </c:pt>
                <c:pt idx="79">
                  <c:v>2.02</c:v>
                </c:pt>
                <c:pt idx="80">
                  <c:v>2.0299999999999998</c:v>
                </c:pt>
                <c:pt idx="81">
                  <c:v>2.0299999999999998</c:v>
                </c:pt>
                <c:pt idx="82">
                  <c:v>2.0499999999999998</c:v>
                </c:pt>
                <c:pt idx="83">
                  <c:v>2.09</c:v>
                </c:pt>
                <c:pt idx="84">
                  <c:v>2.1800000000000002</c:v>
                </c:pt>
                <c:pt idx="85">
                  <c:v>2.2000000000000002</c:v>
                </c:pt>
                <c:pt idx="86">
                  <c:v>2.2000000000000002</c:v>
                </c:pt>
                <c:pt idx="87">
                  <c:v>2.23</c:v>
                </c:pt>
                <c:pt idx="88">
                  <c:v>2.23</c:v>
                </c:pt>
                <c:pt idx="89">
                  <c:v>2.2400000000000002</c:v>
                </c:pt>
                <c:pt idx="90">
                  <c:v>2.2400000000000002</c:v>
                </c:pt>
                <c:pt idx="91">
                  <c:v>2.2999999999999998</c:v>
                </c:pt>
                <c:pt idx="92">
                  <c:v>2.31</c:v>
                </c:pt>
                <c:pt idx="93">
                  <c:v>2.31</c:v>
                </c:pt>
                <c:pt idx="94">
                  <c:v>2.34</c:v>
                </c:pt>
                <c:pt idx="95">
                  <c:v>2.4500000000000002</c:v>
                </c:pt>
                <c:pt idx="96">
                  <c:v>2.4700000000000002</c:v>
                </c:pt>
                <c:pt idx="97">
                  <c:v>2.5</c:v>
                </c:pt>
                <c:pt idx="98">
                  <c:v>2.5</c:v>
                </c:pt>
                <c:pt idx="99">
                  <c:v>2.5</c:v>
                </c:pt>
                <c:pt idx="100">
                  <c:v>2.5</c:v>
                </c:pt>
                <c:pt idx="101">
                  <c:v>2.5</c:v>
                </c:pt>
                <c:pt idx="102">
                  <c:v>2.5</c:v>
                </c:pt>
                <c:pt idx="103">
                  <c:v>2.5</c:v>
                </c:pt>
                <c:pt idx="104">
                  <c:v>2.5</c:v>
                </c:pt>
                <c:pt idx="105">
                  <c:v>2.5</c:v>
                </c:pt>
                <c:pt idx="106">
                  <c:v>2.5</c:v>
                </c:pt>
                <c:pt idx="107">
                  <c:v>2.52</c:v>
                </c:pt>
                <c:pt idx="108">
                  <c:v>2.54</c:v>
                </c:pt>
                <c:pt idx="109">
                  <c:v>2.5499999999999998</c:v>
                </c:pt>
                <c:pt idx="110">
                  <c:v>2.56</c:v>
                </c:pt>
                <c:pt idx="111">
                  <c:v>2.6</c:v>
                </c:pt>
                <c:pt idx="112">
                  <c:v>2.61</c:v>
                </c:pt>
                <c:pt idx="113">
                  <c:v>2.64</c:v>
                </c:pt>
                <c:pt idx="114">
                  <c:v>2.71</c:v>
                </c:pt>
                <c:pt idx="115">
                  <c:v>2.72</c:v>
                </c:pt>
                <c:pt idx="116">
                  <c:v>2.74</c:v>
                </c:pt>
                <c:pt idx="117">
                  <c:v>2.75</c:v>
                </c:pt>
                <c:pt idx="118">
                  <c:v>2.75</c:v>
                </c:pt>
                <c:pt idx="119">
                  <c:v>2.83</c:v>
                </c:pt>
                <c:pt idx="120">
                  <c:v>2.88</c:v>
                </c:pt>
                <c:pt idx="121">
                  <c:v>2.92</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3.02</c:v>
                </c:pt>
                <c:pt idx="146">
                  <c:v>3.06</c:v>
                </c:pt>
                <c:pt idx="147">
                  <c:v>3.07</c:v>
                </c:pt>
                <c:pt idx="148">
                  <c:v>3.08</c:v>
                </c:pt>
                <c:pt idx="149">
                  <c:v>3.09</c:v>
                </c:pt>
                <c:pt idx="150">
                  <c:v>3.11</c:v>
                </c:pt>
                <c:pt idx="151">
                  <c:v>3.12</c:v>
                </c:pt>
                <c:pt idx="152">
                  <c:v>3.14</c:v>
                </c:pt>
                <c:pt idx="153">
                  <c:v>3.15</c:v>
                </c:pt>
                <c:pt idx="154">
                  <c:v>3.16</c:v>
                </c:pt>
                <c:pt idx="155">
                  <c:v>3.18</c:v>
                </c:pt>
                <c:pt idx="156">
                  <c:v>3.18</c:v>
                </c:pt>
                <c:pt idx="157">
                  <c:v>3.21</c:v>
                </c:pt>
                <c:pt idx="158">
                  <c:v>3.23</c:v>
                </c:pt>
                <c:pt idx="159">
                  <c:v>3.23</c:v>
                </c:pt>
                <c:pt idx="160">
                  <c:v>3.25</c:v>
                </c:pt>
                <c:pt idx="161">
                  <c:v>3.25</c:v>
                </c:pt>
                <c:pt idx="162">
                  <c:v>3.27</c:v>
                </c:pt>
                <c:pt idx="163">
                  <c:v>3.31</c:v>
                </c:pt>
                <c:pt idx="164">
                  <c:v>3.35</c:v>
                </c:pt>
                <c:pt idx="165">
                  <c:v>3.39</c:v>
                </c:pt>
                <c:pt idx="166">
                  <c:v>3.4</c:v>
                </c:pt>
                <c:pt idx="167">
                  <c:v>3.41</c:v>
                </c:pt>
                <c:pt idx="168">
                  <c:v>3.48</c:v>
                </c:pt>
                <c:pt idx="169">
                  <c:v>3.48</c:v>
                </c:pt>
                <c:pt idx="170">
                  <c:v>3.48</c:v>
                </c:pt>
                <c:pt idx="171">
                  <c:v>3.5</c:v>
                </c:pt>
                <c:pt idx="172">
                  <c:v>3.5</c:v>
                </c:pt>
                <c:pt idx="173">
                  <c:v>3.5</c:v>
                </c:pt>
                <c:pt idx="174">
                  <c:v>3.5</c:v>
                </c:pt>
                <c:pt idx="175">
                  <c:v>3.5</c:v>
                </c:pt>
                <c:pt idx="176">
                  <c:v>3.5</c:v>
                </c:pt>
                <c:pt idx="177">
                  <c:v>3.5</c:v>
                </c:pt>
                <c:pt idx="178">
                  <c:v>3.5</c:v>
                </c:pt>
                <c:pt idx="179">
                  <c:v>3.5</c:v>
                </c:pt>
                <c:pt idx="180">
                  <c:v>3.51</c:v>
                </c:pt>
                <c:pt idx="181">
                  <c:v>3.55</c:v>
                </c:pt>
                <c:pt idx="182">
                  <c:v>3.6</c:v>
                </c:pt>
                <c:pt idx="183">
                  <c:v>3.61</c:v>
                </c:pt>
                <c:pt idx="184">
                  <c:v>3.68</c:v>
                </c:pt>
                <c:pt idx="185">
                  <c:v>3.71</c:v>
                </c:pt>
                <c:pt idx="186">
                  <c:v>3.75</c:v>
                </c:pt>
                <c:pt idx="187">
                  <c:v>3.76</c:v>
                </c:pt>
                <c:pt idx="188">
                  <c:v>3.76</c:v>
                </c:pt>
                <c:pt idx="189">
                  <c:v>3.92</c:v>
                </c:pt>
                <c:pt idx="190">
                  <c:v>4</c:v>
                </c:pt>
                <c:pt idx="191">
                  <c:v>4</c:v>
                </c:pt>
                <c:pt idx="192">
                  <c:v>4</c:v>
                </c:pt>
                <c:pt idx="193">
                  <c:v>4</c:v>
                </c:pt>
                <c:pt idx="194">
                  <c:v>4</c:v>
                </c:pt>
                <c:pt idx="195">
                  <c:v>4</c:v>
                </c:pt>
                <c:pt idx="196">
                  <c:v>4</c:v>
                </c:pt>
                <c:pt idx="197">
                  <c:v>4</c:v>
                </c:pt>
                <c:pt idx="198">
                  <c:v>4</c:v>
                </c:pt>
                <c:pt idx="199">
                  <c:v>4</c:v>
                </c:pt>
                <c:pt idx="200">
                  <c:v>4</c:v>
                </c:pt>
                <c:pt idx="201">
                  <c:v>4</c:v>
                </c:pt>
                <c:pt idx="202">
                  <c:v>4.0599999999999996</c:v>
                </c:pt>
                <c:pt idx="203">
                  <c:v>4.08</c:v>
                </c:pt>
                <c:pt idx="204">
                  <c:v>4.08</c:v>
                </c:pt>
                <c:pt idx="205">
                  <c:v>4.1900000000000004</c:v>
                </c:pt>
                <c:pt idx="206">
                  <c:v>4.2</c:v>
                </c:pt>
                <c:pt idx="207">
                  <c:v>4.29</c:v>
                </c:pt>
                <c:pt idx="208">
                  <c:v>4.3</c:v>
                </c:pt>
                <c:pt idx="209">
                  <c:v>4.3</c:v>
                </c:pt>
                <c:pt idx="210">
                  <c:v>4.34</c:v>
                </c:pt>
                <c:pt idx="211">
                  <c:v>4.5</c:v>
                </c:pt>
                <c:pt idx="212">
                  <c:v>4.67</c:v>
                </c:pt>
                <c:pt idx="213">
                  <c:v>4.71</c:v>
                </c:pt>
                <c:pt idx="214">
                  <c:v>4.7300000000000004</c:v>
                </c:pt>
                <c:pt idx="215">
                  <c:v>5</c:v>
                </c:pt>
                <c:pt idx="216">
                  <c:v>5</c:v>
                </c:pt>
                <c:pt idx="217">
                  <c:v>5</c:v>
                </c:pt>
                <c:pt idx="218">
                  <c:v>5</c:v>
                </c:pt>
                <c:pt idx="219">
                  <c:v>5</c:v>
                </c:pt>
                <c:pt idx="220">
                  <c:v>5</c:v>
                </c:pt>
                <c:pt idx="221">
                  <c:v>5</c:v>
                </c:pt>
                <c:pt idx="222">
                  <c:v>5</c:v>
                </c:pt>
                <c:pt idx="223">
                  <c:v>5</c:v>
                </c:pt>
                <c:pt idx="224">
                  <c:v>5</c:v>
                </c:pt>
                <c:pt idx="225">
                  <c:v>5.07</c:v>
                </c:pt>
                <c:pt idx="226">
                  <c:v>5.14</c:v>
                </c:pt>
                <c:pt idx="227">
                  <c:v>5.15</c:v>
                </c:pt>
                <c:pt idx="228">
                  <c:v>5.16</c:v>
                </c:pt>
                <c:pt idx="229">
                  <c:v>5.17</c:v>
                </c:pt>
                <c:pt idx="230">
                  <c:v>5.2</c:v>
                </c:pt>
                <c:pt idx="231">
                  <c:v>5.6</c:v>
                </c:pt>
                <c:pt idx="232">
                  <c:v>5.65</c:v>
                </c:pt>
                <c:pt idx="233">
                  <c:v>5.85</c:v>
                </c:pt>
                <c:pt idx="234">
                  <c:v>5.92</c:v>
                </c:pt>
                <c:pt idx="235">
                  <c:v>6</c:v>
                </c:pt>
                <c:pt idx="236">
                  <c:v>6.5</c:v>
                </c:pt>
                <c:pt idx="237">
                  <c:v>6.5</c:v>
                </c:pt>
                <c:pt idx="238">
                  <c:v>6.7</c:v>
                </c:pt>
                <c:pt idx="239">
                  <c:v>6.73</c:v>
                </c:pt>
                <c:pt idx="240">
                  <c:v>7.58</c:v>
                </c:pt>
                <c:pt idx="241">
                  <c:v>9</c:v>
                </c:pt>
                <c:pt idx="242">
                  <c:v>10</c:v>
                </c:pt>
              </c:numCache>
            </c:numRef>
          </c:yVal>
          <c:smooth val="0"/>
          <c:extLst>
            <c:ext xmlns:c16="http://schemas.microsoft.com/office/drawing/2014/chart" uri="{C3380CC4-5D6E-409C-BE32-E72D297353CC}">
              <c16:uniqueId val="{00000001-CDC4-4F1C-9046-7E90B75706D5}"/>
            </c:ext>
          </c:extLst>
        </c:ser>
        <c:dLbls>
          <c:showLegendKey val="0"/>
          <c:showVal val="0"/>
          <c:showCatName val="0"/>
          <c:showSerName val="0"/>
          <c:showPercent val="0"/>
          <c:showBubbleSize val="0"/>
        </c:dLbls>
        <c:axId val="116997952"/>
        <c:axId val="117002112"/>
      </c:scatterChart>
      <c:valAx>
        <c:axId val="116997952"/>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117002112"/>
        <c:crosses val="autoZero"/>
        <c:crossBetween val="midCat"/>
      </c:valAx>
      <c:valAx>
        <c:axId val="117002112"/>
        <c:scaling>
          <c:orientation val="minMax"/>
        </c:scaling>
        <c:delete val="0"/>
        <c:axPos val="l"/>
        <c:title>
          <c:tx>
            <c:rich>
              <a:bodyPr/>
              <a:lstStyle/>
              <a:p>
                <a:pPr>
                  <a:defRPr/>
                </a:pPr>
                <a:r>
                  <a:rPr lang="en-GB"/>
                  <a:t>tip</a:t>
                </a:r>
              </a:p>
            </c:rich>
          </c:tx>
          <c:overlay val="0"/>
        </c:title>
        <c:numFmt formatCode="General" sourceLinked="1"/>
        <c:majorTickMark val="out"/>
        <c:minorTickMark val="none"/>
        <c:tickLblPos val="nextTo"/>
        <c:crossAx val="11699795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D077ADBB-D6AD-C5C0-0AE6-9E364103A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409575</xdr:colOff>
      <xdr:row>1</xdr:row>
      <xdr:rowOff>19050</xdr:rowOff>
    </xdr:from>
    <xdr:to>
      <xdr:col>21</xdr:col>
      <xdr:colOff>409575</xdr:colOff>
      <xdr:row>11</xdr:row>
      <xdr:rowOff>9525</xdr:rowOff>
    </xdr:to>
    <xdr:graphicFrame macro="">
      <xdr:nvGraphicFramePr>
        <xdr:cNvPr id="3" name="Chart 2">
          <a:extLst>
            <a:ext uri="{FF2B5EF4-FFF2-40B4-BE49-F238E27FC236}">
              <a16:creationId xmlns:a16="http://schemas.microsoft.com/office/drawing/2014/main" id="{25BA8482-2453-C154-64F7-5DB086E44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561975</xdr:colOff>
      <xdr:row>1</xdr:row>
      <xdr:rowOff>28575</xdr:rowOff>
    </xdr:from>
    <xdr:to>
      <xdr:col>27</xdr:col>
      <xdr:colOff>561975</xdr:colOff>
      <xdr:row>11</xdr:row>
      <xdr:rowOff>28575</xdr:rowOff>
    </xdr:to>
    <xdr:graphicFrame macro="">
      <xdr:nvGraphicFramePr>
        <xdr:cNvPr id="4" name="Chart 3">
          <a:extLst>
            <a:ext uri="{FF2B5EF4-FFF2-40B4-BE49-F238E27FC236}">
              <a16:creationId xmlns:a16="http://schemas.microsoft.com/office/drawing/2014/main" id="{5CE77321-0BD3-7AC9-9A67-3A95E6CAF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209550</xdr:colOff>
      <xdr:row>11</xdr:row>
      <xdr:rowOff>180975</xdr:rowOff>
    </xdr:from>
    <xdr:to>
      <xdr:col>15</xdr:col>
      <xdr:colOff>209550</xdr:colOff>
      <xdr:row>22</xdr:row>
      <xdr:rowOff>9525</xdr:rowOff>
    </xdr:to>
    <xdr:graphicFrame macro="">
      <xdr:nvGraphicFramePr>
        <xdr:cNvPr id="5" name="Chart 4">
          <a:extLst>
            <a:ext uri="{FF2B5EF4-FFF2-40B4-BE49-F238E27FC236}">
              <a16:creationId xmlns:a16="http://schemas.microsoft.com/office/drawing/2014/main" id="{11BDC147-3202-1047-F291-CF537C006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447675</xdr:colOff>
      <xdr:row>12</xdr:row>
      <xdr:rowOff>38100</xdr:rowOff>
    </xdr:from>
    <xdr:to>
      <xdr:col>21</xdr:col>
      <xdr:colOff>447675</xdr:colOff>
      <xdr:row>22</xdr:row>
      <xdr:rowOff>47625</xdr:rowOff>
    </xdr:to>
    <xdr:graphicFrame macro="">
      <xdr:nvGraphicFramePr>
        <xdr:cNvPr id="6" name="Chart 5">
          <a:extLst>
            <a:ext uri="{FF2B5EF4-FFF2-40B4-BE49-F238E27FC236}">
              <a16:creationId xmlns:a16="http://schemas.microsoft.com/office/drawing/2014/main" id="{F8DF899D-1D82-88CA-FC65-AA2CA0C29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0</xdr:colOff>
      <xdr:row>12</xdr:row>
      <xdr:rowOff>19050</xdr:rowOff>
    </xdr:from>
    <xdr:to>
      <xdr:col>28</xdr:col>
      <xdr:colOff>0</xdr:colOff>
      <xdr:row>22</xdr:row>
      <xdr:rowOff>19050</xdr:rowOff>
    </xdr:to>
    <xdr:graphicFrame macro="">
      <xdr:nvGraphicFramePr>
        <xdr:cNvPr id="7" name="Chart 6">
          <a:extLst>
            <a:ext uri="{FF2B5EF4-FFF2-40B4-BE49-F238E27FC236}">
              <a16:creationId xmlns:a16="http://schemas.microsoft.com/office/drawing/2014/main" id="{C38D05BA-C264-6CBB-B1E9-3DB2E5375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266699</xdr:colOff>
      <xdr:row>44</xdr:row>
      <xdr:rowOff>19049</xdr:rowOff>
    </xdr:from>
    <xdr:to>
      <xdr:col>29</xdr:col>
      <xdr:colOff>180974</xdr:colOff>
      <xdr:row>67</xdr:row>
      <xdr:rowOff>104774</xdr:rowOff>
    </xdr:to>
    <xdr:graphicFrame macro="">
      <xdr:nvGraphicFramePr>
        <xdr:cNvPr id="8" name="Chart 7">
          <a:extLst>
            <a:ext uri="{FF2B5EF4-FFF2-40B4-BE49-F238E27FC236}">
              <a16:creationId xmlns:a16="http://schemas.microsoft.com/office/drawing/2014/main" id="{3C21BC30-D2BA-AA0B-DB20-A1A04635C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171450</xdr:colOff>
      <xdr:row>44</xdr:row>
      <xdr:rowOff>28574</xdr:rowOff>
    </xdr:from>
    <xdr:to>
      <xdr:col>18</xdr:col>
      <xdr:colOff>123825</xdr:colOff>
      <xdr:row>67</xdr:row>
      <xdr:rowOff>190499</xdr:rowOff>
    </xdr:to>
    <xdr:graphicFrame macro="">
      <xdr:nvGraphicFramePr>
        <xdr:cNvPr id="9" name="Chart 8">
          <a:extLst>
            <a:ext uri="{FF2B5EF4-FFF2-40B4-BE49-F238E27FC236}">
              <a16:creationId xmlns:a16="http://schemas.microsoft.com/office/drawing/2014/main" id="{306AB3A1-BFF6-7EE7-8307-3DD5F2622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152400</xdr:colOff>
      <xdr:row>24</xdr:row>
      <xdr:rowOff>114301</xdr:rowOff>
    </xdr:from>
    <xdr:to>
      <xdr:col>18</xdr:col>
      <xdr:colOff>123825</xdr:colOff>
      <xdr:row>43</xdr:row>
      <xdr:rowOff>142876</xdr:rowOff>
    </xdr:to>
    <xdr:graphicFrame macro="">
      <xdr:nvGraphicFramePr>
        <xdr:cNvPr id="10" name="Chart 9">
          <a:extLst>
            <a:ext uri="{FF2B5EF4-FFF2-40B4-BE49-F238E27FC236}">
              <a16:creationId xmlns:a16="http://schemas.microsoft.com/office/drawing/2014/main" id="{5F4E47B1-4063-2A72-D1D5-7CCC82CDB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361950</xdr:colOff>
      <xdr:row>24</xdr:row>
      <xdr:rowOff>95250</xdr:rowOff>
    </xdr:from>
    <xdr:to>
      <xdr:col>29</xdr:col>
      <xdr:colOff>247650</xdr:colOff>
      <xdr:row>43</xdr:row>
      <xdr:rowOff>123825</xdr:rowOff>
    </xdr:to>
    <xdr:graphicFrame macro="">
      <xdr:nvGraphicFramePr>
        <xdr:cNvPr id="11" name="Chart 10">
          <a:extLst>
            <a:ext uri="{FF2B5EF4-FFF2-40B4-BE49-F238E27FC236}">
              <a16:creationId xmlns:a16="http://schemas.microsoft.com/office/drawing/2014/main" id="{FEC14AA9-931D-17E9-7C9C-29C3F1A69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276225</xdr:colOff>
      <xdr:row>68</xdr:row>
      <xdr:rowOff>161925</xdr:rowOff>
    </xdr:from>
    <xdr:to>
      <xdr:col>18</xdr:col>
      <xdr:colOff>266701</xdr:colOff>
      <xdr:row>85</xdr:row>
      <xdr:rowOff>123825</xdr:rowOff>
    </xdr:to>
    <xdr:graphicFrame macro="">
      <xdr:nvGraphicFramePr>
        <xdr:cNvPr id="12" name="Chart 11">
          <a:extLst>
            <a:ext uri="{FF2B5EF4-FFF2-40B4-BE49-F238E27FC236}">
              <a16:creationId xmlns:a16="http://schemas.microsoft.com/office/drawing/2014/main" id="{15286589-83EF-E212-C38E-85145D634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29</xdr:col>
      <xdr:colOff>514349</xdr:colOff>
      <xdr:row>24</xdr:row>
      <xdr:rowOff>66674</xdr:rowOff>
    </xdr:from>
    <xdr:to>
      <xdr:col>40</xdr:col>
      <xdr:colOff>295274</xdr:colOff>
      <xdr:row>43</xdr:row>
      <xdr:rowOff>47624</xdr:rowOff>
    </xdr:to>
    <xdr:graphicFrame macro="">
      <xdr:nvGraphicFramePr>
        <xdr:cNvPr id="13" name="Chart 12">
          <a:extLst>
            <a:ext uri="{FF2B5EF4-FFF2-40B4-BE49-F238E27FC236}">
              <a16:creationId xmlns:a16="http://schemas.microsoft.com/office/drawing/2014/main" id="{D1D4ABEB-D070-DDE2-4CF4-D43A7671E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28</xdr:col>
      <xdr:colOff>314325</xdr:colOff>
      <xdr:row>1</xdr:row>
      <xdr:rowOff>114300</xdr:rowOff>
    </xdr:from>
    <xdr:to>
      <xdr:col>34</xdr:col>
      <xdr:colOff>314325</xdr:colOff>
      <xdr:row>11</xdr:row>
      <xdr:rowOff>95250</xdr:rowOff>
    </xdr:to>
    <xdr:graphicFrame macro="">
      <xdr:nvGraphicFramePr>
        <xdr:cNvPr id="14" name="Chart 13">
          <a:extLst>
            <a:ext uri="{FF2B5EF4-FFF2-40B4-BE49-F238E27FC236}">
              <a16:creationId xmlns:a16="http://schemas.microsoft.com/office/drawing/2014/main" id="{D4009739-99CE-974D-5299-27C6241AF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57150</xdr:colOff>
      <xdr:row>10</xdr:row>
      <xdr:rowOff>180974</xdr:rowOff>
    </xdr:from>
    <xdr:to>
      <xdr:col>17</xdr:col>
      <xdr:colOff>533400</xdr:colOff>
      <xdr:row>28</xdr:row>
      <xdr:rowOff>57150</xdr:rowOff>
    </xdr:to>
    <xdr:graphicFrame macro="">
      <xdr:nvGraphicFramePr>
        <xdr:cNvPr id="7" name="Chart 6">
          <a:extLst>
            <a:ext uri="{FF2B5EF4-FFF2-40B4-BE49-F238E27FC236}">
              <a16:creationId xmlns:a16="http://schemas.microsoft.com/office/drawing/2014/main" id="{225926BF-7DA7-DDBC-873B-5FF843820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20</xdr:col>
      <xdr:colOff>152399</xdr:colOff>
      <xdr:row>0</xdr:row>
      <xdr:rowOff>47624</xdr:rowOff>
    </xdr:from>
    <xdr:to>
      <xdr:col>33</xdr:col>
      <xdr:colOff>228600</xdr:colOff>
      <xdr:row>20</xdr:row>
      <xdr:rowOff>161925</xdr:rowOff>
    </xdr:to>
    <xdr:graphicFrame macro="">
      <xdr:nvGraphicFramePr>
        <xdr:cNvPr id="2" name="Chart 1">
          <a:extLst>
            <a:ext uri="{FF2B5EF4-FFF2-40B4-BE49-F238E27FC236}">
              <a16:creationId xmlns:a16="http://schemas.microsoft.com/office/drawing/2014/main" id="{82C7F77C-2A73-27F9-86EC-0E304055C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114300</xdr:colOff>
      <xdr:row>0</xdr:row>
      <xdr:rowOff>47625</xdr:rowOff>
    </xdr:from>
    <xdr:to>
      <xdr:col>20</xdr:col>
      <xdr:colOff>95250</xdr:colOff>
      <xdr:row>20</xdr:row>
      <xdr:rowOff>152401</xdr:rowOff>
    </xdr:to>
    <xdr:graphicFrame macro="">
      <xdr:nvGraphicFramePr>
        <xdr:cNvPr id="3" name="Chart 2">
          <a:extLst>
            <a:ext uri="{FF2B5EF4-FFF2-40B4-BE49-F238E27FC236}">
              <a16:creationId xmlns:a16="http://schemas.microsoft.com/office/drawing/2014/main" id="{86B14CA5-6E4B-3707-E11C-5046D9B04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114299</xdr:colOff>
      <xdr:row>21</xdr:row>
      <xdr:rowOff>57150</xdr:rowOff>
    </xdr:from>
    <xdr:to>
      <xdr:col>20</xdr:col>
      <xdr:colOff>95250</xdr:colOff>
      <xdr:row>44</xdr:row>
      <xdr:rowOff>9525</xdr:rowOff>
    </xdr:to>
    <xdr:graphicFrame macro="">
      <xdr:nvGraphicFramePr>
        <xdr:cNvPr id="4" name="Chart 3">
          <a:extLst>
            <a:ext uri="{FF2B5EF4-FFF2-40B4-BE49-F238E27FC236}">
              <a16:creationId xmlns:a16="http://schemas.microsoft.com/office/drawing/2014/main" id="{AD67C3A1-36AF-A4B9-E0C4-159EBD9799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295275</xdr:colOff>
      <xdr:row>13</xdr:row>
      <xdr:rowOff>95250</xdr:rowOff>
    </xdr:from>
    <xdr:to>
      <xdr:col>2</xdr:col>
      <xdr:colOff>161925</xdr:colOff>
      <xdr:row>26</xdr:row>
      <xdr:rowOff>142875</xdr:rowOff>
    </xdr:to>
    <mc:AlternateContent xmlns:mc="http://schemas.openxmlformats.org/markup-compatibility/2006" xmlns:a14="http://schemas.microsoft.com/office/drawing/2010/main">
      <mc:Choice Requires="a14">
        <xdr:graphicFrame macro="">
          <xdr:nvGraphicFramePr>
            <xdr:cNvPr id="2" name="smoker">
              <a:extLst>
                <a:ext uri="{FF2B5EF4-FFF2-40B4-BE49-F238E27FC236}">
                  <a16:creationId xmlns:a16="http://schemas.microsoft.com/office/drawing/2014/main" id="{784C976B-72DE-0F96-6675-6BA144733E2D}"/>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295275" y="25717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409575</xdr:colOff>
      <xdr:row>13</xdr:row>
      <xdr:rowOff>95250</xdr:rowOff>
    </xdr:from>
    <xdr:to>
      <xdr:col>4</xdr:col>
      <xdr:colOff>714375</xdr:colOff>
      <xdr:row>26</xdr:row>
      <xdr:rowOff>142875</xdr:rowOff>
    </xdr:to>
    <mc:AlternateContent xmlns:mc="http://schemas.openxmlformats.org/markup-compatibility/2006" xmlns:a14="http://schemas.microsoft.com/office/drawing/2010/main">
      <mc:Choice Requires="a14">
        <xdr:graphicFrame macro="">
          <xdr:nvGraphicFramePr>
            <xdr:cNvPr id="3" name="sex">
              <a:extLst>
                <a:ext uri="{FF2B5EF4-FFF2-40B4-BE49-F238E27FC236}">
                  <a16:creationId xmlns:a16="http://schemas.microsoft.com/office/drawing/2014/main" id="{3A7DC865-0908-BA9C-FED8-4CB2DED2BBE9}"/>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371725" y="25717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561975</xdr:colOff>
      <xdr:row>3</xdr:row>
      <xdr:rowOff>66675</xdr:rowOff>
    </xdr:from>
    <xdr:to>
      <xdr:col>8</xdr:col>
      <xdr:colOff>342900</xdr:colOff>
      <xdr:row>16</xdr:row>
      <xdr:rowOff>114300</xdr:rowOff>
    </xdr:to>
    <mc:AlternateContent xmlns:mc="http://schemas.openxmlformats.org/markup-compatibility/2006" xmlns:a14="http://schemas.microsoft.com/office/drawing/2010/main">
      <mc:Choice Requires="a14">
        <xdr:graphicFrame macro="">
          <xdr:nvGraphicFramePr>
            <xdr:cNvPr id="2" name="day">
              <a:extLst>
                <a:ext uri="{FF2B5EF4-FFF2-40B4-BE49-F238E27FC236}">
                  <a16:creationId xmlns:a16="http://schemas.microsoft.com/office/drawing/2014/main" id="{009888FD-7505-7A5F-D59D-37495A429A88}"/>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4476750" y="6381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szard Pihan" refreshedDate="44799.405954398149" createdVersion="8" refreshedVersion="8" minRefreshableVersion="3" recordCount="243" xr:uid="{34E706D1-2E1C-4DE7-8468-DBBEB525F9C5}">
  <cacheSource type="worksheet">
    <worksheetSource ref="A1:H244" sheet="tips"/>
  </cacheSource>
  <cacheFields count="8">
    <cacheField name="sex" numFmtId="0">
      <sharedItems count="2">
        <s v="Female"/>
        <s v="Male"/>
      </sharedItems>
    </cacheField>
    <cacheField name="smoker" numFmtId="0">
      <sharedItems count="2">
        <s v="No"/>
        <s v="Yes"/>
      </sharedItems>
    </cacheField>
    <cacheField name="day" numFmtId="0">
      <sharedItems count="4">
        <s v="Sun"/>
        <s v="Sat"/>
        <s v="Thur"/>
        <s v="Fri"/>
      </sharedItems>
    </cacheField>
    <cacheField name="time" numFmtId="0">
      <sharedItems count="2">
        <s v="Dinner"/>
        <s v="Lunch"/>
      </sharedItems>
    </cacheField>
    <cacheField name="size" numFmtId="0">
      <sharedItems containsSemiMixedTypes="0" containsString="0" containsNumber="1" containsInteger="1" minValue="1" maxValue="6" count="6">
        <n v="2"/>
        <n v="3"/>
        <n v="4"/>
        <n v="1"/>
        <n v="6"/>
        <n v="5"/>
      </sharedItems>
    </cacheField>
    <cacheField name="total_bill" numFmtId="0">
      <sharedItems containsSemiMixedTypes="0" containsString="0" containsNumber="1" minValue="3.07" maxValue="50.81"/>
    </cacheField>
    <cacheField name="tip" numFmtId="0">
      <sharedItems containsSemiMixedTypes="0" containsString="0" containsNumber="1" minValue="1" maxValue="10"/>
    </cacheField>
    <cacheField name="Count" numFmtId="0">
      <sharedItems containsSemiMixedTypes="0" containsString="0" containsNumber="1" containsInteger="1" minValue="1" maxValue="1" count="1">
        <n v="1"/>
      </sharedItems>
    </cacheField>
  </cacheFields>
  <extLst>
    <ext xmlns:x14="http://schemas.microsoft.com/office/spreadsheetml/2009/9/main" uri="{725AE2AE-9491-48be-B2B4-4EB974FC3084}">
      <x14:pivotCacheDefinition pivotCacheId="10330316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
  <r>
    <x v="0"/>
    <x v="0"/>
    <x v="0"/>
    <x v="0"/>
    <x v="0"/>
    <n v="16.989999999999998"/>
    <n v="1.01"/>
    <x v="0"/>
  </r>
  <r>
    <x v="1"/>
    <x v="0"/>
    <x v="0"/>
    <x v="0"/>
    <x v="1"/>
    <n v="10.34"/>
    <n v="1.66"/>
    <x v="0"/>
  </r>
  <r>
    <x v="1"/>
    <x v="0"/>
    <x v="0"/>
    <x v="0"/>
    <x v="1"/>
    <n v="21.01"/>
    <n v="3.5"/>
    <x v="0"/>
  </r>
  <r>
    <x v="1"/>
    <x v="0"/>
    <x v="0"/>
    <x v="0"/>
    <x v="0"/>
    <n v="23.68"/>
    <n v="3.31"/>
    <x v="0"/>
  </r>
  <r>
    <x v="0"/>
    <x v="0"/>
    <x v="0"/>
    <x v="0"/>
    <x v="2"/>
    <n v="24.59"/>
    <n v="3.61"/>
    <x v="0"/>
  </r>
  <r>
    <x v="1"/>
    <x v="0"/>
    <x v="0"/>
    <x v="0"/>
    <x v="2"/>
    <n v="25.29"/>
    <n v="4.71"/>
    <x v="0"/>
  </r>
  <r>
    <x v="1"/>
    <x v="0"/>
    <x v="0"/>
    <x v="0"/>
    <x v="0"/>
    <n v="8.77"/>
    <n v="2"/>
    <x v="0"/>
  </r>
  <r>
    <x v="1"/>
    <x v="0"/>
    <x v="0"/>
    <x v="0"/>
    <x v="2"/>
    <n v="26.88"/>
    <n v="3.12"/>
    <x v="0"/>
  </r>
  <r>
    <x v="1"/>
    <x v="0"/>
    <x v="0"/>
    <x v="0"/>
    <x v="0"/>
    <n v="15.04"/>
    <n v="1.96"/>
    <x v="0"/>
  </r>
  <r>
    <x v="1"/>
    <x v="0"/>
    <x v="0"/>
    <x v="0"/>
    <x v="0"/>
    <n v="14.78"/>
    <n v="3.23"/>
    <x v="0"/>
  </r>
  <r>
    <x v="1"/>
    <x v="0"/>
    <x v="0"/>
    <x v="0"/>
    <x v="0"/>
    <n v="10.27"/>
    <n v="1.71"/>
    <x v="0"/>
  </r>
  <r>
    <x v="0"/>
    <x v="0"/>
    <x v="0"/>
    <x v="0"/>
    <x v="2"/>
    <n v="35.26"/>
    <n v="5"/>
    <x v="0"/>
  </r>
  <r>
    <x v="1"/>
    <x v="0"/>
    <x v="0"/>
    <x v="0"/>
    <x v="0"/>
    <n v="15.42"/>
    <n v="1.57"/>
    <x v="0"/>
  </r>
  <r>
    <x v="1"/>
    <x v="0"/>
    <x v="0"/>
    <x v="0"/>
    <x v="2"/>
    <n v="18.43"/>
    <n v="3"/>
    <x v="0"/>
  </r>
  <r>
    <x v="0"/>
    <x v="0"/>
    <x v="0"/>
    <x v="0"/>
    <x v="0"/>
    <n v="14.83"/>
    <n v="3.02"/>
    <x v="0"/>
  </r>
  <r>
    <x v="1"/>
    <x v="0"/>
    <x v="0"/>
    <x v="0"/>
    <x v="0"/>
    <n v="21.58"/>
    <n v="3.92"/>
    <x v="0"/>
  </r>
  <r>
    <x v="0"/>
    <x v="0"/>
    <x v="0"/>
    <x v="0"/>
    <x v="1"/>
    <n v="10.33"/>
    <n v="1.67"/>
    <x v="0"/>
  </r>
  <r>
    <x v="1"/>
    <x v="0"/>
    <x v="0"/>
    <x v="0"/>
    <x v="1"/>
    <n v="16.29"/>
    <n v="3.71"/>
    <x v="0"/>
  </r>
  <r>
    <x v="0"/>
    <x v="0"/>
    <x v="0"/>
    <x v="0"/>
    <x v="1"/>
    <n v="16.97"/>
    <n v="3.5"/>
    <x v="0"/>
  </r>
  <r>
    <x v="1"/>
    <x v="0"/>
    <x v="1"/>
    <x v="0"/>
    <x v="1"/>
    <n v="20.65"/>
    <n v="3.35"/>
    <x v="0"/>
  </r>
  <r>
    <x v="1"/>
    <x v="0"/>
    <x v="1"/>
    <x v="0"/>
    <x v="0"/>
    <n v="17.920000000000002"/>
    <n v="4.08"/>
    <x v="0"/>
  </r>
  <r>
    <x v="0"/>
    <x v="0"/>
    <x v="1"/>
    <x v="0"/>
    <x v="0"/>
    <n v="20.29"/>
    <n v="2.75"/>
    <x v="0"/>
  </r>
  <r>
    <x v="0"/>
    <x v="0"/>
    <x v="1"/>
    <x v="0"/>
    <x v="0"/>
    <n v="15.77"/>
    <n v="2.23"/>
    <x v="0"/>
  </r>
  <r>
    <x v="1"/>
    <x v="0"/>
    <x v="1"/>
    <x v="0"/>
    <x v="2"/>
    <n v="39.42"/>
    <n v="7.58"/>
    <x v="0"/>
  </r>
  <r>
    <x v="1"/>
    <x v="0"/>
    <x v="1"/>
    <x v="0"/>
    <x v="0"/>
    <n v="19.82"/>
    <n v="3.18"/>
    <x v="0"/>
  </r>
  <r>
    <x v="1"/>
    <x v="0"/>
    <x v="1"/>
    <x v="0"/>
    <x v="2"/>
    <n v="17.809999999999999"/>
    <n v="2.34"/>
    <x v="0"/>
  </r>
  <r>
    <x v="1"/>
    <x v="0"/>
    <x v="1"/>
    <x v="0"/>
    <x v="0"/>
    <n v="13.37"/>
    <n v="2"/>
    <x v="0"/>
  </r>
  <r>
    <x v="1"/>
    <x v="0"/>
    <x v="1"/>
    <x v="0"/>
    <x v="0"/>
    <n v="12.69"/>
    <n v="2"/>
    <x v="0"/>
  </r>
  <r>
    <x v="1"/>
    <x v="0"/>
    <x v="1"/>
    <x v="0"/>
    <x v="0"/>
    <n v="21.7"/>
    <n v="4.3"/>
    <x v="0"/>
  </r>
  <r>
    <x v="0"/>
    <x v="0"/>
    <x v="1"/>
    <x v="0"/>
    <x v="0"/>
    <n v="19.649999999999999"/>
    <n v="3"/>
    <x v="0"/>
  </r>
  <r>
    <x v="1"/>
    <x v="0"/>
    <x v="1"/>
    <x v="0"/>
    <x v="0"/>
    <n v="9.5500000000000007"/>
    <n v="1.45"/>
    <x v="0"/>
  </r>
  <r>
    <x v="1"/>
    <x v="0"/>
    <x v="1"/>
    <x v="0"/>
    <x v="2"/>
    <n v="18.350000000000001"/>
    <n v="2.5"/>
    <x v="0"/>
  </r>
  <r>
    <x v="0"/>
    <x v="0"/>
    <x v="1"/>
    <x v="0"/>
    <x v="0"/>
    <n v="15.06"/>
    <n v="3"/>
    <x v="0"/>
  </r>
  <r>
    <x v="0"/>
    <x v="0"/>
    <x v="1"/>
    <x v="0"/>
    <x v="2"/>
    <n v="20.69"/>
    <n v="2.4500000000000002"/>
    <x v="0"/>
  </r>
  <r>
    <x v="1"/>
    <x v="0"/>
    <x v="1"/>
    <x v="0"/>
    <x v="0"/>
    <n v="17.78"/>
    <n v="3.27"/>
    <x v="0"/>
  </r>
  <r>
    <x v="1"/>
    <x v="0"/>
    <x v="1"/>
    <x v="0"/>
    <x v="1"/>
    <n v="24.06"/>
    <n v="3.6"/>
    <x v="0"/>
  </r>
  <r>
    <x v="1"/>
    <x v="0"/>
    <x v="1"/>
    <x v="0"/>
    <x v="1"/>
    <n v="16.309999999999999"/>
    <n v="2"/>
    <x v="0"/>
  </r>
  <r>
    <x v="0"/>
    <x v="0"/>
    <x v="1"/>
    <x v="0"/>
    <x v="1"/>
    <n v="16.93"/>
    <n v="3.07"/>
    <x v="0"/>
  </r>
  <r>
    <x v="1"/>
    <x v="0"/>
    <x v="1"/>
    <x v="0"/>
    <x v="1"/>
    <n v="18.690000000000001"/>
    <n v="2.31"/>
    <x v="0"/>
  </r>
  <r>
    <x v="1"/>
    <x v="0"/>
    <x v="1"/>
    <x v="0"/>
    <x v="1"/>
    <n v="31.27"/>
    <n v="5"/>
    <x v="0"/>
  </r>
  <r>
    <x v="1"/>
    <x v="0"/>
    <x v="1"/>
    <x v="0"/>
    <x v="1"/>
    <n v="16.04"/>
    <n v="2.2400000000000002"/>
    <x v="0"/>
  </r>
  <r>
    <x v="1"/>
    <x v="0"/>
    <x v="0"/>
    <x v="0"/>
    <x v="0"/>
    <n v="17.46"/>
    <n v="2.54"/>
    <x v="0"/>
  </r>
  <r>
    <x v="1"/>
    <x v="0"/>
    <x v="0"/>
    <x v="0"/>
    <x v="0"/>
    <n v="13.94"/>
    <n v="3.06"/>
    <x v="0"/>
  </r>
  <r>
    <x v="1"/>
    <x v="0"/>
    <x v="0"/>
    <x v="0"/>
    <x v="0"/>
    <n v="9.68"/>
    <n v="1.32"/>
    <x v="0"/>
  </r>
  <r>
    <x v="1"/>
    <x v="0"/>
    <x v="0"/>
    <x v="0"/>
    <x v="2"/>
    <n v="30.4"/>
    <n v="5.6"/>
    <x v="0"/>
  </r>
  <r>
    <x v="1"/>
    <x v="0"/>
    <x v="0"/>
    <x v="0"/>
    <x v="0"/>
    <n v="18.29"/>
    <n v="3"/>
    <x v="0"/>
  </r>
  <r>
    <x v="1"/>
    <x v="0"/>
    <x v="0"/>
    <x v="0"/>
    <x v="0"/>
    <n v="22.23"/>
    <n v="5"/>
    <x v="0"/>
  </r>
  <r>
    <x v="1"/>
    <x v="0"/>
    <x v="0"/>
    <x v="0"/>
    <x v="2"/>
    <n v="32.4"/>
    <n v="6"/>
    <x v="0"/>
  </r>
  <r>
    <x v="1"/>
    <x v="0"/>
    <x v="0"/>
    <x v="0"/>
    <x v="1"/>
    <n v="28.55"/>
    <n v="2.0499999999999998"/>
    <x v="0"/>
  </r>
  <r>
    <x v="1"/>
    <x v="0"/>
    <x v="0"/>
    <x v="0"/>
    <x v="0"/>
    <n v="18.04"/>
    <n v="3"/>
    <x v="0"/>
  </r>
  <r>
    <x v="1"/>
    <x v="0"/>
    <x v="0"/>
    <x v="0"/>
    <x v="0"/>
    <n v="12.54"/>
    <n v="2.5"/>
    <x v="0"/>
  </r>
  <r>
    <x v="0"/>
    <x v="0"/>
    <x v="0"/>
    <x v="0"/>
    <x v="0"/>
    <n v="10.29"/>
    <n v="2.6"/>
    <x v="0"/>
  </r>
  <r>
    <x v="0"/>
    <x v="0"/>
    <x v="0"/>
    <x v="0"/>
    <x v="2"/>
    <n v="34.81"/>
    <n v="5.2"/>
    <x v="0"/>
  </r>
  <r>
    <x v="1"/>
    <x v="0"/>
    <x v="0"/>
    <x v="0"/>
    <x v="0"/>
    <n v="9.94"/>
    <n v="1.56"/>
    <x v="0"/>
  </r>
  <r>
    <x v="1"/>
    <x v="0"/>
    <x v="0"/>
    <x v="0"/>
    <x v="2"/>
    <n v="25.56"/>
    <n v="4.34"/>
    <x v="0"/>
  </r>
  <r>
    <x v="1"/>
    <x v="0"/>
    <x v="0"/>
    <x v="0"/>
    <x v="0"/>
    <n v="19.489999999999998"/>
    <n v="3.51"/>
    <x v="0"/>
  </r>
  <r>
    <x v="1"/>
    <x v="1"/>
    <x v="1"/>
    <x v="0"/>
    <x v="2"/>
    <n v="38.01"/>
    <n v="3"/>
    <x v="0"/>
  </r>
  <r>
    <x v="0"/>
    <x v="0"/>
    <x v="1"/>
    <x v="0"/>
    <x v="0"/>
    <n v="26.41"/>
    <n v="1.5"/>
    <x v="0"/>
  </r>
  <r>
    <x v="1"/>
    <x v="1"/>
    <x v="1"/>
    <x v="0"/>
    <x v="0"/>
    <n v="11.24"/>
    <n v="1.76"/>
    <x v="0"/>
  </r>
  <r>
    <x v="1"/>
    <x v="0"/>
    <x v="1"/>
    <x v="0"/>
    <x v="2"/>
    <n v="48.27"/>
    <n v="6.73"/>
    <x v="0"/>
  </r>
  <r>
    <x v="1"/>
    <x v="1"/>
    <x v="1"/>
    <x v="0"/>
    <x v="0"/>
    <n v="20.29"/>
    <n v="3.21"/>
    <x v="0"/>
  </r>
  <r>
    <x v="1"/>
    <x v="1"/>
    <x v="1"/>
    <x v="0"/>
    <x v="0"/>
    <n v="13.81"/>
    <n v="2"/>
    <x v="0"/>
  </r>
  <r>
    <x v="1"/>
    <x v="1"/>
    <x v="1"/>
    <x v="0"/>
    <x v="0"/>
    <n v="11.02"/>
    <n v="1.98"/>
    <x v="0"/>
  </r>
  <r>
    <x v="1"/>
    <x v="1"/>
    <x v="1"/>
    <x v="0"/>
    <x v="2"/>
    <n v="18.29"/>
    <n v="3.76"/>
    <x v="0"/>
  </r>
  <r>
    <x v="1"/>
    <x v="0"/>
    <x v="1"/>
    <x v="0"/>
    <x v="1"/>
    <n v="17.59"/>
    <n v="2.64"/>
    <x v="0"/>
  </r>
  <r>
    <x v="1"/>
    <x v="0"/>
    <x v="1"/>
    <x v="0"/>
    <x v="1"/>
    <n v="20.079999999999998"/>
    <n v="3.15"/>
    <x v="0"/>
  </r>
  <r>
    <x v="0"/>
    <x v="0"/>
    <x v="1"/>
    <x v="0"/>
    <x v="0"/>
    <n v="16.45"/>
    <n v="2.4700000000000002"/>
    <x v="0"/>
  </r>
  <r>
    <x v="0"/>
    <x v="1"/>
    <x v="1"/>
    <x v="0"/>
    <x v="3"/>
    <n v="3.07"/>
    <n v="1"/>
    <x v="0"/>
  </r>
  <r>
    <x v="1"/>
    <x v="0"/>
    <x v="1"/>
    <x v="0"/>
    <x v="0"/>
    <n v="20.23"/>
    <n v="2.0099999999999998"/>
    <x v="0"/>
  </r>
  <r>
    <x v="1"/>
    <x v="1"/>
    <x v="1"/>
    <x v="0"/>
    <x v="0"/>
    <n v="15.01"/>
    <n v="2.09"/>
    <x v="0"/>
  </r>
  <r>
    <x v="1"/>
    <x v="0"/>
    <x v="1"/>
    <x v="0"/>
    <x v="0"/>
    <n v="12.02"/>
    <n v="1.97"/>
    <x v="0"/>
  </r>
  <r>
    <x v="0"/>
    <x v="0"/>
    <x v="1"/>
    <x v="0"/>
    <x v="1"/>
    <n v="17.07"/>
    <n v="3"/>
    <x v="0"/>
  </r>
  <r>
    <x v="0"/>
    <x v="1"/>
    <x v="1"/>
    <x v="0"/>
    <x v="0"/>
    <n v="26.86"/>
    <n v="3.14"/>
    <x v="0"/>
  </r>
  <r>
    <x v="0"/>
    <x v="1"/>
    <x v="1"/>
    <x v="0"/>
    <x v="0"/>
    <n v="25.28"/>
    <n v="5"/>
    <x v="0"/>
  </r>
  <r>
    <x v="0"/>
    <x v="0"/>
    <x v="1"/>
    <x v="0"/>
    <x v="0"/>
    <n v="14.73"/>
    <n v="2.2000000000000002"/>
    <x v="0"/>
  </r>
  <r>
    <x v="1"/>
    <x v="0"/>
    <x v="1"/>
    <x v="0"/>
    <x v="0"/>
    <n v="10.51"/>
    <n v="1.25"/>
    <x v="0"/>
  </r>
  <r>
    <x v="1"/>
    <x v="1"/>
    <x v="1"/>
    <x v="0"/>
    <x v="0"/>
    <n v="17.920000000000002"/>
    <n v="3.08"/>
    <x v="0"/>
  </r>
  <r>
    <x v="1"/>
    <x v="0"/>
    <x v="2"/>
    <x v="1"/>
    <x v="2"/>
    <n v="27.2"/>
    <n v="4"/>
    <x v="0"/>
  </r>
  <r>
    <x v="1"/>
    <x v="0"/>
    <x v="2"/>
    <x v="1"/>
    <x v="0"/>
    <n v="22.76"/>
    <n v="3"/>
    <x v="0"/>
  </r>
  <r>
    <x v="1"/>
    <x v="0"/>
    <x v="2"/>
    <x v="1"/>
    <x v="0"/>
    <n v="17.29"/>
    <n v="2.71"/>
    <x v="0"/>
  </r>
  <r>
    <x v="1"/>
    <x v="1"/>
    <x v="2"/>
    <x v="1"/>
    <x v="0"/>
    <n v="19.440000000000001"/>
    <n v="3"/>
    <x v="0"/>
  </r>
  <r>
    <x v="1"/>
    <x v="0"/>
    <x v="2"/>
    <x v="1"/>
    <x v="0"/>
    <n v="16.66"/>
    <n v="3.4"/>
    <x v="0"/>
  </r>
  <r>
    <x v="0"/>
    <x v="0"/>
    <x v="2"/>
    <x v="1"/>
    <x v="3"/>
    <n v="10.07"/>
    <n v="1.83"/>
    <x v="0"/>
  </r>
  <r>
    <x v="1"/>
    <x v="1"/>
    <x v="2"/>
    <x v="1"/>
    <x v="0"/>
    <n v="32.68"/>
    <n v="5"/>
    <x v="0"/>
  </r>
  <r>
    <x v="1"/>
    <x v="0"/>
    <x v="2"/>
    <x v="1"/>
    <x v="0"/>
    <n v="15.98"/>
    <n v="2.0299999999999998"/>
    <x v="0"/>
  </r>
  <r>
    <x v="0"/>
    <x v="0"/>
    <x v="2"/>
    <x v="1"/>
    <x v="2"/>
    <n v="34.83"/>
    <n v="5.17"/>
    <x v="0"/>
  </r>
  <r>
    <x v="1"/>
    <x v="0"/>
    <x v="2"/>
    <x v="1"/>
    <x v="0"/>
    <n v="13.03"/>
    <n v="2"/>
    <x v="0"/>
  </r>
  <r>
    <x v="1"/>
    <x v="0"/>
    <x v="2"/>
    <x v="1"/>
    <x v="0"/>
    <n v="18.28"/>
    <n v="4"/>
    <x v="0"/>
  </r>
  <r>
    <x v="1"/>
    <x v="0"/>
    <x v="2"/>
    <x v="1"/>
    <x v="0"/>
    <n v="24.71"/>
    <n v="5.85"/>
    <x v="0"/>
  </r>
  <r>
    <x v="1"/>
    <x v="0"/>
    <x v="2"/>
    <x v="1"/>
    <x v="0"/>
    <n v="21.16"/>
    <n v="3"/>
    <x v="0"/>
  </r>
  <r>
    <x v="1"/>
    <x v="1"/>
    <x v="3"/>
    <x v="0"/>
    <x v="0"/>
    <n v="28.97"/>
    <n v="3"/>
    <x v="0"/>
  </r>
  <r>
    <x v="1"/>
    <x v="0"/>
    <x v="3"/>
    <x v="0"/>
    <x v="0"/>
    <n v="22.49"/>
    <n v="3.5"/>
    <x v="0"/>
  </r>
  <r>
    <x v="0"/>
    <x v="1"/>
    <x v="3"/>
    <x v="0"/>
    <x v="0"/>
    <n v="5.75"/>
    <n v="1"/>
    <x v="0"/>
  </r>
  <r>
    <x v="0"/>
    <x v="1"/>
    <x v="3"/>
    <x v="0"/>
    <x v="0"/>
    <n v="16.32"/>
    <n v="4.3"/>
    <x v="0"/>
  </r>
  <r>
    <x v="0"/>
    <x v="0"/>
    <x v="3"/>
    <x v="0"/>
    <x v="0"/>
    <n v="22.75"/>
    <n v="3.25"/>
    <x v="0"/>
  </r>
  <r>
    <x v="1"/>
    <x v="1"/>
    <x v="3"/>
    <x v="0"/>
    <x v="2"/>
    <n v="40.17"/>
    <n v="4.7300000000000004"/>
    <x v="0"/>
  </r>
  <r>
    <x v="1"/>
    <x v="1"/>
    <x v="3"/>
    <x v="0"/>
    <x v="0"/>
    <n v="27.28"/>
    <n v="4"/>
    <x v="0"/>
  </r>
  <r>
    <x v="1"/>
    <x v="1"/>
    <x v="3"/>
    <x v="0"/>
    <x v="0"/>
    <n v="12.03"/>
    <n v="1.5"/>
    <x v="0"/>
  </r>
  <r>
    <x v="1"/>
    <x v="1"/>
    <x v="3"/>
    <x v="0"/>
    <x v="0"/>
    <n v="21.01"/>
    <n v="3"/>
    <x v="0"/>
  </r>
  <r>
    <x v="1"/>
    <x v="0"/>
    <x v="3"/>
    <x v="0"/>
    <x v="0"/>
    <n v="12.46"/>
    <n v="1.5"/>
    <x v="0"/>
  </r>
  <r>
    <x v="0"/>
    <x v="1"/>
    <x v="3"/>
    <x v="0"/>
    <x v="0"/>
    <n v="11.35"/>
    <n v="2.5"/>
    <x v="0"/>
  </r>
  <r>
    <x v="0"/>
    <x v="1"/>
    <x v="3"/>
    <x v="0"/>
    <x v="0"/>
    <n v="15.38"/>
    <n v="3"/>
    <x v="0"/>
  </r>
  <r>
    <x v="0"/>
    <x v="1"/>
    <x v="1"/>
    <x v="0"/>
    <x v="1"/>
    <n v="44.3"/>
    <n v="2.5"/>
    <x v="0"/>
  </r>
  <r>
    <x v="0"/>
    <x v="1"/>
    <x v="1"/>
    <x v="0"/>
    <x v="0"/>
    <n v="22.42"/>
    <n v="3.48"/>
    <x v="0"/>
  </r>
  <r>
    <x v="0"/>
    <x v="0"/>
    <x v="1"/>
    <x v="0"/>
    <x v="0"/>
    <n v="20.92"/>
    <n v="4.08"/>
    <x v="0"/>
  </r>
  <r>
    <x v="1"/>
    <x v="1"/>
    <x v="1"/>
    <x v="0"/>
    <x v="0"/>
    <n v="15.36"/>
    <n v="1.64"/>
    <x v="0"/>
  </r>
  <r>
    <x v="1"/>
    <x v="1"/>
    <x v="1"/>
    <x v="0"/>
    <x v="0"/>
    <n v="20.49"/>
    <n v="4.0599999999999996"/>
    <x v="0"/>
  </r>
  <r>
    <x v="1"/>
    <x v="1"/>
    <x v="1"/>
    <x v="0"/>
    <x v="0"/>
    <n v="25.21"/>
    <n v="4.29"/>
    <x v="0"/>
  </r>
  <r>
    <x v="1"/>
    <x v="0"/>
    <x v="1"/>
    <x v="0"/>
    <x v="0"/>
    <n v="18.239999999999998"/>
    <n v="3.76"/>
    <x v="0"/>
  </r>
  <r>
    <x v="0"/>
    <x v="1"/>
    <x v="1"/>
    <x v="0"/>
    <x v="0"/>
    <n v="14.31"/>
    <n v="4"/>
    <x v="0"/>
  </r>
  <r>
    <x v="1"/>
    <x v="0"/>
    <x v="1"/>
    <x v="0"/>
    <x v="0"/>
    <n v="14"/>
    <n v="3"/>
    <x v="0"/>
  </r>
  <r>
    <x v="0"/>
    <x v="0"/>
    <x v="1"/>
    <x v="0"/>
    <x v="3"/>
    <n v="7.25"/>
    <n v="1"/>
    <x v="0"/>
  </r>
  <r>
    <x v="1"/>
    <x v="0"/>
    <x v="0"/>
    <x v="0"/>
    <x v="1"/>
    <n v="38.07"/>
    <n v="4"/>
    <x v="0"/>
  </r>
  <r>
    <x v="1"/>
    <x v="0"/>
    <x v="0"/>
    <x v="0"/>
    <x v="0"/>
    <n v="23.95"/>
    <n v="2.5499999999999998"/>
    <x v="0"/>
  </r>
  <r>
    <x v="0"/>
    <x v="0"/>
    <x v="0"/>
    <x v="0"/>
    <x v="1"/>
    <n v="25.71"/>
    <n v="4"/>
    <x v="0"/>
  </r>
  <r>
    <x v="0"/>
    <x v="0"/>
    <x v="0"/>
    <x v="0"/>
    <x v="0"/>
    <n v="17.309999999999999"/>
    <n v="3.5"/>
    <x v="0"/>
  </r>
  <r>
    <x v="1"/>
    <x v="0"/>
    <x v="0"/>
    <x v="0"/>
    <x v="2"/>
    <n v="29.93"/>
    <n v="5.07"/>
    <x v="0"/>
  </r>
  <r>
    <x v="0"/>
    <x v="0"/>
    <x v="2"/>
    <x v="1"/>
    <x v="0"/>
    <n v="10.65"/>
    <n v="1.5"/>
    <x v="0"/>
  </r>
  <r>
    <x v="0"/>
    <x v="0"/>
    <x v="2"/>
    <x v="1"/>
    <x v="0"/>
    <n v="12.43"/>
    <n v="1.8"/>
    <x v="0"/>
  </r>
  <r>
    <x v="0"/>
    <x v="0"/>
    <x v="2"/>
    <x v="1"/>
    <x v="2"/>
    <n v="24.08"/>
    <n v="2.92"/>
    <x v="0"/>
  </r>
  <r>
    <x v="1"/>
    <x v="0"/>
    <x v="2"/>
    <x v="1"/>
    <x v="0"/>
    <n v="11.69"/>
    <n v="2.31"/>
    <x v="0"/>
  </r>
  <r>
    <x v="0"/>
    <x v="0"/>
    <x v="2"/>
    <x v="1"/>
    <x v="0"/>
    <n v="13.42"/>
    <n v="1.68"/>
    <x v="0"/>
  </r>
  <r>
    <x v="1"/>
    <x v="0"/>
    <x v="2"/>
    <x v="1"/>
    <x v="0"/>
    <n v="14.26"/>
    <n v="2.5"/>
    <x v="0"/>
  </r>
  <r>
    <x v="1"/>
    <x v="0"/>
    <x v="2"/>
    <x v="1"/>
    <x v="0"/>
    <n v="15.95"/>
    <n v="2"/>
    <x v="0"/>
  </r>
  <r>
    <x v="0"/>
    <x v="0"/>
    <x v="2"/>
    <x v="1"/>
    <x v="0"/>
    <n v="12.48"/>
    <n v="2.52"/>
    <x v="0"/>
  </r>
  <r>
    <x v="0"/>
    <x v="0"/>
    <x v="2"/>
    <x v="1"/>
    <x v="4"/>
    <n v="29.8"/>
    <n v="4.2"/>
    <x v="0"/>
  </r>
  <r>
    <x v="1"/>
    <x v="0"/>
    <x v="2"/>
    <x v="1"/>
    <x v="0"/>
    <n v="8.52"/>
    <n v="1.48"/>
    <x v="0"/>
  </r>
  <r>
    <x v="0"/>
    <x v="0"/>
    <x v="2"/>
    <x v="1"/>
    <x v="0"/>
    <n v="14.52"/>
    <n v="2"/>
    <x v="0"/>
  </r>
  <r>
    <x v="0"/>
    <x v="0"/>
    <x v="2"/>
    <x v="1"/>
    <x v="0"/>
    <n v="11.38"/>
    <n v="2"/>
    <x v="0"/>
  </r>
  <r>
    <x v="1"/>
    <x v="0"/>
    <x v="2"/>
    <x v="1"/>
    <x v="1"/>
    <n v="22.82"/>
    <n v="2.1800000000000002"/>
    <x v="0"/>
  </r>
  <r>
    <x v="1"/>
    <x v="0"/>
    <x v="2"/>
    <x v="1"/>
    <x v="0"/>
    <n v="19.079999999999998"/>
    <n v="1.5"/>
    <x v="0"/>
  </r>
  <r>
    <x v="0"/>
    <x v="0"/>
    <x v="2"/>
    <x v="1"/>
    <x v="0"/>
    <n v="20.27"/>
    <n v="2.83"/>
    <x v="0"/>
  </r>
  <r>
    <x v="0"/>
    <x v="0"/>
    <x v="2"/>
    <x v="1"/>
    <x v="0"/>
    <n v="11.17"/>
    <n v="1.5"/>
    <x v="0"/>
  </r>
  <r>
    <x v="0"/>
    <x v="0"/>
    <x v="2"/>
    <x v="1"/>
    <x v="0"/>
    <n v="12.26"/>
    <n v="2"/>
    <x v="0"/>
  </r>
  <r>
    <x v="0"/>
    <x v="0"/>
    <x v="2"/>
    <x v="1"/>
    <x v="0"/>
    <n v="18.260000000000002"/>
    <n v="3.25"/>
    <x v="0"/>
  </r>
  <r>
    <x v="0"/>
    <x v="0"/>
    <x v="2"/>
    <x v="1"/>
    <x v="0"/>
    <n v="8.51"/>
    <n v="1.25"/>
    <x v="0"/>
  </r>
  <r>
    <x v="0"/>
    <x v="0"/>
    <x v="2"/>
    <x v="1"/>
    <x v="0"/>
    <n v="10.33"/>
    <n v="2"/>
    <x v="0"/>
  </r>
  <r>
    <x v="0"/>
    <x v="0"/>
    <x v="2"/>
    <x v="1"/>
    <x v="0"/>
    <n v="14.15"/>
    <n v="2"/>
    <x v="0"/>
  </r>
  <r>
    <x v="1"/>
    <x v="1"/>
    <x v="2"/>
    <x v="1"/>
    <x v="0"/>
    <n v="16"/>
    <n v="2"/>
    <x v="0"/>
  </r>
  <r>
    <x v="0"/>
    <x v="0"/>
    <x v="2"/>
    <x v="1"/>
    <x v="0"/>
    <n v="13.16"/>
    <n v="2.75"/>
    <x v="0"/>
  </r>
  <r>
    <x v="0"/>
    <x v="0"/>
    <x v="2"/>
    <x v="1"/>
    <x v="0"/>
    <n v="17.47"/>
    <n v="3.5"/>
    <x v="0"/>
  </r>
  <r>
    <x v="1"/>
    <x v="0"/>
    <x v="2"/>
    <x v="1"/>
    <x v="4"/>
    <n v="34.299999999999997"/>
    <n v="6.7"/>
    <x v="0"/>
  </r>
  <r>
    <x v="1"/>
    <x v="0"/>
    <x v="2"/>
    <x v="1"/>
    <x v="5"/>
    <n v="41.19"/>
    <n v="5"/>
    <x v="0"/>
  </r>
  <r>
    <x v="0"/>
    <x v="0"/>
    <x v="2"/>
    <x v="1"/>
    <x v="4"/>
    <n v="27.05"/>
    <n v="5"/>
    <x v="0"/>
  </r>
  <r>
    <x v="0"/>
    <x v="0"/>
    <x v="2"/>
    <x v="1"/>
    <x v="0"/>
    <n v="16.43"/>
    <n v="2.2999999999999998"/>
    <x v="0"/>
  </r>
  <r>
    <x v="0"/>
    <x v="0"/>
    <x v="2"/>
    <x v="1"/>
    <x v="0"/>
    <n v="8.35"/>
    <n v="1.5"/>
    <x v="0"/>
  </r>
  <r>
    <x v="0"/>
    <x v="0"/>
    <x v="2"/>
    <x v="1"/>
    <x v="1"/>
    <n v="18.64"/>
    <n v="1.36"/>
    <x v="0"/>
  </r>
  <r>
    <x v="0"/>
    <x v="0"/>
    <x v="2"/>
    <x v="1"/>
    <x v="0"/>
    <n v="11.87"/>
    <n v="1.63"/>
    <x v="0"/>
  </r>
  <r>
    <x v="1"/>
    <x v="0"/>
    <x v="2"/>
    <x v="1"/>
    <x v="0"/>
    <n v="9.7799999999999994"/>
    <n v="1.73"/>
    <x v="0"/>
  </r>
  <r>
    <x v="1"/>
    <x v="0"/>
    <x v="2"/>
    <x v="1"/>
    <x v="0"/>
    <n v="7.51"/>
    <n v="2"/>
    <x v="0"/>
  </r>
  <r>
    <x v="1"/>
    <x v="0"/>
    <x v="0"/>
    <x v="0"/>
    <x v="0"/>
    <n v="14.07"/>
    <n v="2.5"/>
    <x v="0"/>
  </r>
  <r>
    <x v="1"/>
    <x v="0"/>
    <x v="0"/>
    <x v="0"/>
    <x v="0"/>
    <n v="13.13"/>
    <n v="2"/>
    <x v="0"/>
  </r>
  <r>
    <x v="1"/>
    <x v="0"/>
    <x v="0"/>
    <x v="0"/>
    <x v="1"/>
    <n v="17.260000000000002"/>
    <n v="2.74"/>
    <x v="0"/>
  </r>
  <r>
    <x v="1"/>
    <x v="0"/>
    <x v="0"/>
    <x v="0"/>
    <x v="2"/>
    <n v="24.55"/>
    <n v="2"/>
    <x v="0"/>
  </r>
  <r>
    <x v="1"/>
    <x v="0"/>
    <x v="0"/>
    <x v="0"/>
    <x v="2"/>
    <n v="19.77"/>
    <n v="2"/>
    <x v="0"/>
  </r>
  <r>
    <x v="0"/>
    <x v="0"/>
    <x v="0"/>
    <x v="0"/>
    <x v="5"/>
    <n v="29.85"/>
    <n v="5.14"/>
    <x v="0"/>
  </r>
  <r>
    <x v="1"/>
    <x v="0"/>
    <x v="0"/>
    <x v="0"/>
    <x v="4"/>
    <n v="48.17"/>
    <n v="5"/>
    <x v="0"/>
  </r>
  <r>
    <x v="0"/>
    <x v="0"/>
    <x v="0"/>
    <x v="0"/>
    <x v="2"/>
    <n v="25"/>
    <n v="3.75"/>
    <x v="0"/>
  </r>
  <r>
    <x v="0"/>
    <x v="0"/>
    <x v="0"/>
    <x v="0"/>
    <x v="0"/>
    <n v="13.39"/>
    <n v="2.61"/>
    <x v="0"/>
  </r>
  <r>
    <x v="1"/>
    <x v="0"/>
    <x v="0"/>
    <x v="0"/>
    <x v="2"/>
    <n v="16.489999999999998"/>
    <n v="2"/>
    <x v="0"/>
  </r>
  <r>
    <x v="1"/>
    <x v="0"/>
    <x v="0"/>
    <x v="0"/>
    <x v="2"/>
    <n v="21.5"/>
    <n v="3.5"/>
    <x v="0"/>
  </r>
  <r>
    <x v="1"/>
    <x v="0"/>
    <x v="0"/>
    <x v="0"/>
    <x v="0"/>
    <n v="12.66"/>
    <n v="2.5"/>
    <x v="0"/>
  </r>
  <r>
    <x v="0"/>
    <x v="0"/>
    <x v="0"/>
    <x v="0"/>
    <x v="1"/>
    <n v="16.21"/>
    <n v="2"/>
    <x v="0"/>
  </r>
  <r>
    <x v="1"/>
    <x v="0"/>
    <x v="0"/>
    <x v="0"/>
    <x v="0"/>
    <n v="13.81"/>
    <n v="2"/>
    <x v="0"/>
  </r>
  <r>
    <x v="0"/>
    <x v="1"/>
    <x v="0"/>
    <x v="0"/>
    <x v="0"/>
    <n v="17.510000000000002"/>
    <n v="3"/>
    <x v="0"/>
  </r>
  <r>
    <x v="1"/>
    <x v="0"/>
    <x v="0"/>
    <x v="0"/>
    <x v="1"/>
    <n v="24.52"/>
    <n v="3.48"/>
    <x v="0"/>
  </r>
  <r>
    <x v="1"/>
    <x v="0"/>
    <x v="0"/>
    <x v="0"/>
    <x v="0"/>
    <n v="20.76"/>
    <n v="2.2400000000000002"/>
    <x v="0"/>
  </r>
  <r>
    <x v="1"/>
    <x v="0"/>
    <x v="0"/>
    <x v="0"/>
    <x v="2"/>
    <n v="31.71"/>
    <n v="4.5"/>
    <x v="0"/>
  </r>
  <r>
    <x v="0"/>
    <x v="1"/>
    <x v="1"/>
    <x v="0"/>
    <x v="0"/>
    <n v="10.59"/>
    <n v="1.61"/>
    <x v="0"/>
  </r>
  <r>
    <x v="0"/>
    <x v="1"/>
    <x v="1"/>
    <x v="0"/>
    <x v="0"/>
    <n v="10.63"/>
    <n v="2"/>
    <x v="0"/>
  </r>
  <r>
    <x v="1"/>
    <x v="1"/>
    <x v="1"/>
    <x v="0"/>
    <x v="1"/>
    <n v="50.81"/>
    <n v="10"/>
    <x v="0"/>
  </r>
  <r>
    <x v="1"/>
    <x v="1"/>
    <x v="1"/>
    <x v="0"/>
    <x v="0"/>
    <n v="15.81"/>
    <n v="3.16"/>
    <x v="0"/>
  </r>
  <r>
    <x v="1"/>
    <x v="1"/>
    <x v="0"/>
    <x v="0"/>
    <x v="0"/>
    <n v="7.25"/>
    <n v="5.15"/>
    <x v="0"/>
  </r>
  <r>
    <x v="1"/>
    <x v="1"/>
    <x v="0"/>
    <x v="0"/>
    <x v="0"/>
    <n v="31.85"/>
    <n v="3.18"/>
    <x v="0"/>
  </r>
  <r>
    <x v="1"/>
    <x v="1"/>
    <x v="0"/>
    <x v="0"/>
    <x v="0"/>
    <n v="16.82"/>
    <n v="4"/>
    <x v="0"/>
  </r>
  <r>
    <x v="1"/>
    <x v="1"/>
    <x v="0"/>
    <x v="0"/>
    <x v="0"/>
    <n v="32.9"/>
    <n v="3.11"/>
    <x v="0"/>
  </r>
  <r>
    <x v="1"/>
    <x v="1"/>
    <x v="0"/>
    <x v="0"/>
    <x v="0"/>
    <n v="17.89"/>
    <n v="2"/>
    <x v="0"/>
  </r>
  <r>
    <x v="1"/>
    <x v="1"/>
    <x v="0"/>
    <x v="0"/>
    <x v="0"/>
    <n v="14.48"/>
    <n v="2"/>
    <x v="0"/>
  </r>
  <r>
    <x v="0"/>
    <x v="1"/>
    <x v="0"/>
    <x v="0"/>
    <x v="0"/>
    <n v="9.6"/>
    <n v="4"/>
    <x v="0"/>
  </r>
  <r>
    <x v="1"/>
    <x v="1"/>
    <x v="0"/>
    <x v="0"/>
    <x v="0"/>
    <n v="34.630000000000003"/>
    <n v="3.55"/>
    <x v="0"/>
  </r>
  <r>
    <x v="1"/>
    <x v="1"/>
    <x v="0"/>
    <x v="0"/>
    <x v="2"/>
    <n v="34.65"/>
    <n v="3.68"/>
    <x v="0"/>
  </r>
  <r>
    <x v="1"/>
    <x v="1"/>
    <x v="0"/>
    <x v="0"/>
    <x v="0"/>
    <n v="23.33"/>
    <n v="5.65"/>
    <x v="0"/>
  </r>
  <r>
    <x v="1"/>
    <x v="1"/>
    <x v="0"/>
    <x v="0"/>
    <x v="1"/>
    <n v="45.35"/>
    <n v="3.5"/>
    <x v="0"/>
  </r>
  <r>
    <x v="1"/>
    <x v="1"/>
    <x v="0"/>
    <x v="0"/>
    <x v="2"/>
    <n v="23.17"/>
    <n v="6.5"/>
    <x v="0"/>
  </r>
  <r>
    <x v="1"/>
    <x v="1"/>
    <x v="0"/>
    <x v="0"/>
    <x v="0"/>
    <n v="40.549999999999997"/>
    <n v="3"/>
    <x v="0"/>
  </r>
  <r>
    <x v="1"/>
    <x v="0"/>
    <x v="0"/>
    <x v="0"/>
    <x v="5"/>
    <n v="20.69"/>
    <n v="5"/>
    <x v="0"/>
  </r>
  <r>
    <x v="0"/>
    <x v="1"/>
    <x v="0"/>
    <x v="0"/>
    <x v="1"/>
    <n v="20.9"/>
    <n v="3.5"/>
    <x v="0"/>
  </r>
  <r>
    <x v="1"/>
    <x v="1"/>
    <x v="0"/>
    <x v="0"/>
    <x v="5"/>
    <n v="30.46"/>
    <n v="2"/>
    <x v="0"/>
  </r>
  <r>
    <x v="0"/>
    <x v="1"/>
    <x v="0"/>
    <x v="0"/>
    <x v="1"/>
    <n v="18.149999999999999"/>
    <n v="3.5"/>
    <x v="0"/>
  </r>
  <r>
    <x v="1"/>
    <x v="1"/>
    <x v="0"/>
    <x v="0"/>
    <x v="1"/>
    <n v="23.1"/>
    <n v="4"/>
    <x v="0"/>
  </r>
  <r>
    <x v="1"/>
    <x v="1"/>
    <x v="0"/>
    <x v="0"/>
    <x v="0"/>
    <n v="15.69"/>
    <n v="1.5"/>
    <x v="0"/>
  </r>
  <r>
    <x v="0"/>
    <x v="1"/>
    <x v="2"/>
    <x v="1"/>
    <x v="0"/>
    <n v="19.809999999999999"/>
    <n v="4.1900000000000004"/>
    <x v="0"/>
  </r>
  <r>
    <x v="1"/>
    <x v="1"/>
    <x v="2"/>
    <x v="1"/>
    <x v="0"/>
    <n v="28.44"/>
    <n v="2.56"/>
    <x v="0"/>
  </r>
  <r>
    <x v="1"/>
    <x v="1"/>
    <x v="2"/>
    <x v="1"/>
    <x v="0"/>
    <n v="15.48"/>
    <n v="2.02"/>
    <x v="0"/>
  </r>
  <r>
    <x v="1"/>
    <x v="1"/>
    <x v="2"/>
    <x v="1"/>
    <x v="0"/>
    <n v="16.579999999999998"/>
    <n v="4"/>
    <x v="0"/>
  </r>
  <r>
    <x v="1"/>
    <x v="0"/>
    <x v="2"/>
    <x v="1"/>
    <x v="0"/>
    <n v="7.56"/>
    <n v="1.44"/>
    <x v="0"/>
  </r>
  <r>
    <x v="1"/>
    <x v="1"/>
    <x v="2"/>
    <x v="1"/>
    <x v="0"/>
    <n v="10.34"/>
    <n v="2"/>
    <x v="0"/>
  </r>
  <r>
    <x v="0"/>
    <x v="1"/>
    <x v="2"/>
    <x v="1"/>
    <x v="2"/>
    <n v="43.11"/>
    <n v="5"/>
    <x v="0"/>
  </r>
  <r>
    <x v="0"/>
    <x v="1"/>
    <x v="2"/>
    <x v="1"/>
    <x v="0"/>
    <n v="13"/>
    <n v="2"/>
    <x v="0"/>
  </r>
  <r>
    <x v="1"/>
    <x v="1"/>
    <x v="2"/>
    <x v="1"/>
    <x v="0"/>
    <n v="13.51"/>
    <n v="2"/>
    <x v="0"/>
  </r>
  <r>
    <x v="1"/>
    <x v="1"/>
    <x v="2"/>
    <x v="1"/>
    <x v="1"/>
    <n v="18.71"/>
    <n v="4"/>
    <x v="0"/>
  </r>
  <r>
    <x v="0"/>
    <x v="1"/>
    <x v="2"/>
    <x v="1"/>
    <x v="0"/>
    <n v="12.74"/>
    <n v="2.0099999999999998"/>
    <x v="0"/>
  </r>
  <r>
    <x v="0"/>
    <x v="1"/>
    <x v="2"/>
    <x v="1"/>
    <x v="0"/>
    <n v="16.399999999999999"/>
    <n v="2.5"/>
    <x v="0"/>
  </r>
  <r>
    <x v="1"/>
    <x v="1"/>
    <x v="2"/>
    <x v="1"/>
    <x v="2"/>
    <n v="20.53"/>
    <n v="4"/>
    <x v="0"/>
  </r>
  <r>
    <x v="0"/>
    <x v="1"/>
    <x v="2"/>
    <x v="1"/>
    <x v="1"/>
    <n v="16.47"/>
    <n v="3.23"/>
    <x v="0"/>
  </r>
  <r>
    <x v="1"/>
    <x v="1"/>
    <x v="1"/>
    <x v="0"/>
    <x v="1"/>
    <n v="26.59"/>
    <n v="3.41"/>
    <x v="0"/>
  </r>
  <r>
    <x v="1"/>
    <x v="1"/>
    <x v="1"/>
    <x v="0"/>
    <x v="2"/>
    <n v="38.729999999999997"/>
    <n v="3"/>
    <x v="0"/>
  </r>
  <r>
    <x v="1"/>
    <x v="1"/>
    <x v="1"/>
    <x v="0"/>
    <x v="0"/>
    <n v="24.27"/>
    <n v="2.0299999999999998"/>
    <x v="0"/>
  </r>
  <r>
    <x v="0"/>
    <x v="1"/>
    <x v="1"/>
    <x v="0"/>
    <x v="0"/>
    <n v="12.76"/>
    <n v="2.23"/>
    <x v="0"/>
  </r>
  <r>
    <x v="1"/>
    <x v="1"/>
    <x v="1"/>
    <x v="0"/>
    <x v="1"/>
    <n v="30.06"/>
    <n v="2"/>
    <x v="0"/>
  </r>
  <r>
    <x v="1"/>
    <x v="1"/>
    <x v="1"/>
    <x v="0"/>
    <x v="2"/>
    <n v="25.89"/>
    <n v="5.16"/>
    <x v="0"/>
  </r>
  <r>
    <x v="1"/>
    <x v="0"/>
    <x v="1"/>
    <x v="0"/>
    <x v="2"/>
    <n v="48.33"/>
    <n v="9"/>
    <x v="0"/>
  </r>
  <r>
    <x v="0"/>
    <x v="1"/>
    <x v="1"/>
    <x v="0"/>
    <x v="0"/>
    <n v="13.27"/>
    <n v="2.5"/>
    <x v="0"/>
  </r>
  <r>
    <x v="0"/>
    <x v="1"/>
    <x v="1"/>
    <x v="0"/>
    <x v="1"/>
    <n v="28.17"/>
    <n v="6.5"/>
    <x v="0"/>
  </r>
  <r>
    <x v="0"/>
    <x v="1"/>
    <x v="1"/>
    <x v="0"/>
    <x v="0"/>
    <n v="12.9"/>
    <n v="1.1000000000000001"/>
    <x v="0"/>
  </r>
  <r>
    <x v="1"/>
    <x v="1"/>
    <x v="1"/>
    <x v="0"/>
    <x v="5"/>
    <n v="28.15"/>
    <n v="3"/>
    <x v="0"/>
  </r>
  <r>
    <x v="1"/>
    <x v="1"/>
    <x v="1"/>
    <x v="0"/>
    <x v="0"/>
    <n v="11.59"/>
    <n v="1.5"/>
    <x v="0"/>
  </r>
  <r>
    <x v="1"/>
    <x v="1"/>
    <x v="1"/>
    <x v="0"/>
    <x v="0"/>
    <n v="7.74"/>
    <n v="1.44"/>
    <x v="0"/>
  </r>
  <r>
    <x v="0"/>
    <x v="1"/>
    <x v="1"/>
    <x v="0"/>
    <x v="2"/>
    <n v="30.14"/>
    <n v="3.09"/>
    <x v="0"/>
  </r>
  <r>
    <x v="1"/>
    <x v="1"/>
    <x v="3"/>
    <x v="1"/>
    <x v="0"/>
    <n v="12.16"/>
    <n v="2.2000000000000002"/>
    <x v="0"/>
  </r>
  <r>
    <x v="0"/>
    <x v="1"/>
    <x v="3"/>
    <x v="1"/>
    <x v="0"/>
    <n v="13.42"/>
    <n v="3.48"/>
    <x v="0"/>
  </r>
  <r>
    <x v="1"/>
    <x v="1"/>
    <x v="3"/>
    <x v="1"/>
    <x v="3"/>
    <n v="8.58"/>
    <n v="1.92"/>
    <x v="0"/>
  </r>
  <r>
    <x v="0"/>
    <x v="0"/>
    <x v="3"/>
    <x v="1"/>
    <x v="1"/>
    <n v="15.98"/>
    <n v="3"/>
    <x v="0"/>
  </r>
  <r>
    <x v="1"/>
    <x v="1"/>
    <x v="3"/>
    <x v="1"/>
    <x v="0"/>
    <n v="13.42"/>
    <n v="1.58"/>
    <x v="0"/>
  </r>
  <r>
    <x v="0"/>
    <x v="1"/>
    <x v="3"/>
    <x v="1"/>
    <x v="0"/>
    <n v="16.27"/>
    <n v="2.5"/>
    <x v="0"/>
  </r>
  <r>
    <x v="0"/>
    <x v="1"/>
    <x v="3"/>
    <x v="1"/>
    <x v="0"/>
    <n v="10.09"/>
    <n v="2"/>
    <x v="0"/>
  </r>
  <r>
    <x v="1"/>
    <x v="0"/>
    <x v="1"/>
    <x v="0"/>
    <x v="2"/>
    <n v="20.45"/>
    <n v="3"/>
    <x v="0"/>
  </r>
  <r>
    <x v="1"/>
    <x v="0"/>
    <x v="1"/>
    <x v="0"/>
    <x v="0"/>
    <n v="13.28"/>
    <n v="2.72"/>
    <x v="0"/>
  </r>
  <r>
    <x v="0"/>
    <x v="1"/>
    <x v="1"/>
    <x v="0"/>
    <x v="0"/>
    <n v="22.12"/>
    <n v="2.88"/>
    <x v="0"/>
  </r>
  <r>
    <x v="1"/>
    <x v="1"/>
    <x v="1"/>
    <x v="0"/>
    <x v="2"/>
    <n v="24.01"/>
    <n v="2"/>
    <x v="0"/>
  </r>
  <r>
    <x v="1"/>
    <x v="1"/>
    <x v="1"/>
    <x v="0"/>
    <x v="1"/>
    <n v="15.69"/>
    <n v="3"/>
    <x v="0"/>
  </r>
  <r>
    <x v="1"/>
    <x v="0"/>
    <x v="1"/>
    <x v="0"/>
    <x v="0"/>
    <n v="11.61"/>
    <n v="3.39"/>
    <x v="0"/>
  </r>
  <r>
    <x v="1"/>
    <x v="0"/>
    <x v="1"/>
    <x v="0"/>
    <x v="0"/>
    <n v="10.77"/>
    <n v="1.47"/>
    <x v="0"/>
  </r>
  <r>
    <x v="1"/>
    <x v="1"/>
    <x v="1"/>
    <x v="0"/>
    <x v="0"/>
    <n v="15.53"/>
    <n v="3"/>
    <x v="0"/>
  </r>
  <r>
    <x v="1"/>
    <x v="0"/>
    <x v="1"/>
    <x v="0"/>
    <x v="0"/>
    <n v="10.07"/>
    <n v="1.25"/>
    <x v="0"/>
  </r>
  <r>
    <x v="1"/>
    <x v="1"/>
    <x v="1"/>
    <x v="0"/>
    <x v="0"/>
    <n v="12.6"/>
    <n v="1"/>
    <x v="0"/>
  </r>
  <r>
    <x v="1"/>
    <x v="1"/>
    <x v="1"/>
    <x v="0"/>
    <x v="0"/>
    <n v="32.83"/>
    <n v="1.17"/>
    <x v="0"/>
  </r>
  <r>
    <x v="0"/>
    <x v="0"/>
    <x v="1"/>
    <x v="0"/>
    <x v="1"/>
    <n v="35.83"/>
    <n v="4.67"/>
    <x v="0"/>
  </r>
  <r>
    <x v="1"/>
    <x v="0"/>
    <x v="1"/>
    <x v="0"/>
    <x v="1"/>
    <n v="29.03"/>
    <n v="5.92"/>
    <x v="0"/>
  </r>
  <r>
    <x v="0"/>
    <x v="1"/>
    <x v="1"/>
    <x v="0"/>
    <x v="0"/>
    <n v="27.18"/>
    <n v="2"/>
    <x v="0"/>
  </r>
  <r>
    <x v="1"/>
    <x v="1"/>
    <x v="1"/>
    <x v="0"/>
    <x v="0"/>
    <n v="22.67"/>
    <n v="2"/>
    <x v="0"/>
  </r>
  <r>
    <x v="1"/>
    <x v="0"/>
    <x v="1"/>
    <x v="0"/>
    <x v="0"/>
    <n v="17.82"/>
    <n v="1.75"/>
    <x v="0"/>
  </r>
  <r>
    <x v="0"/>
    <x v="0"/>
    <x v="2"/>
    <x v="0"/>
    <x v="0"/>
    <n v="18.78"/>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29E260-3644-427C-A0B5-10FE714C6E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P11" firstHeaderRow="1" firstDataRow="3" firstDataCol="1"/>
  <pivotFields count="8">
    <pivotField showAll="0">
      <items count="3">
        <item h="1" x="0"/>
        <item x="1"/>
        <item t="default"/>
      </items>
    </pivotField>
    <pivotField showAll="0">
      <items count="3">
        <item x="0"/>
        <item h="1" x="1"/>
        <item t="default"/>
      </items>
    </pivotField>
    <pivotField axis="axisCol" showAll="0">
      <items count="5">
        <item x="3"/>
        <item x="1"/>
        <item x="0"/>
        <item x="2"/>
        <item t="default"/>
      </items>
    </pivotField>
    <pivotField showAll="0"/>
    <pivotField axis="axisRow" showAll="0">
      <items count="7">
        <item x="3"/>
        <item x="0"/>
        <item x="1"/>
        <item x="2"/>
        <item x="5"/>
        <item x="4"/>
        <item t="default"/>
      </items>
    </pivotField>
    <pivotField dataField="1" showAll="0"/>
    <pivotField dataField="1" showAll="0"/>
    <pivotField dataField="1" showAll="0"/>
  </pivotFields>
  <rowFields count="1">
    <field x="4"/>
  </rowFields>
  <rowItems count="6">
    <i>
      <x v="1"/>
    </i>
    <i>
      <x v="2"/>
    </i>
    <i>
      <x v="3"/>
    </i>
    <i>
      <x v="4"/>
    </i>
    <i>
      <x v="5"/>
    </i>
    <i t="grand">
      <x/>
    </i>
  </rowItems>
  <colFields count="2">
    <field x="2"/>
    <field x="-2"/>
  </colFields>
  <colItems count="15">
    <i>
      <x/>
      <x/>
    </i>
    <i r="1" i="1">
      <x v="1"/>
    </i>
    <i r="1" i="2">
      <x v="2"/>
    </i>
    <i>
      <x v="1"/>
      <x/>
    </i>
    <i r="1" i="1">
      <x v="1"/>
    </i>
    <i r="1" i="2">
      <x v="2"/>
    </i>
    <i>
      <x v="2"/>
      <x/>
    </i>
    <i r="1" i="1">
      <x v="1"/>
    </i>
    <i r="1" i="2">
      <x v="2"/>
    </i>
    <i>
      <x v="3"/>
      <x/>
    </i>
    <i r="1" i="1">
      <x v="1"/>
    </i>
    <i r="1" i="2">
      <x v="2"/>
    </i>
    <i t="grand">
      <x/>
    </i>
    <i t="grand" i="1">
      <x/>
    </i>
    <i t="grand" i="2">
      <x/>
    </i>
  </colItems>
  <dataFields count="3">
    <dataField name="Sum of total_bill" fld="5" baseField="0" baseItem="0"/>
    <dataField name="Sum of tip" fld="6" baseField="0" baseItem="0"/>
    <dataField name="Sum of C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4ED921-0805-4C72-937A-FF339D8C111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3" firstHeaderRow="0" firstDataRow="1" firstDataCol="1"/>
  <pivotFields count="8">
    <pivotField showAll="0"/>
    <pivotField showAll="0"/>
    <pivotField showAll="0">
      <items count="5">
        <item h="1" x="3"/>
        <item h="1" x="1"/>
        <item h="1" x="0"/>
        <item x="2"/>
        <item t="default"/>
      </items>
    </pivotField>
    <pivotField axis="axisRow" showAll="0">
      <items count="3">
        <item x="0"/>
        <item x="1"/>
        <item t="default"/>
      </items>
    </pivotField>
    <pivotField axis="axisRow" showAll="0">
      <items count="7">
        <item x="3"/>
        <item x="0"/>
        <item x="1"/>
        <item x="2"/>
        <item x="5"/>
        <item x="4"/>
        <item t="default"/>
      </items>
    </pivotField>
    <pivotField dataField="1" showAll="0"/>
    <pivotField dataField="1" showAll="0"/>
    <pivotField dataField="1" showAll="0">
      <items count="2">
        <item x="0"/>
        <item t="default"/>
      </items>
    </pivotField>
  </pivotFields>
  <rowFields count="2">
    <field x="3"/>
    <field x="4"/>
  </rowFields>
  <rowItems count="10">
    <i>
      <x/>
    </i>
    <i r="1">
      <x v="1"/>
    </i>
    <i>
      <x v="1"/>
    </i>
    <i r="1">
      <x/>
    </i>
    <i r="1">
      <x v="1"/>
    </i>
    <i r="1">
      <x v="2"/>
    </i>
    <i r="1">
      <x v="3"/>
    </i>
    <i r="1">
      <x v="4"/>
    </i>
    <i r="1">
      <x v="5"/>
    </i>
    <i t="grand">
      <x/>
    </i>
  </rowItems>
  <colFields count="1">
    <field x="-2"/>
  </colFields>
  <colItems count="3">
    <i>
      <x/>
    </i>
    <i i="1">
      <x v="1"/>
    </i>
    <i i="2">
      <x v="2"/>
    </i>
  </colItems>
  <dataFields count="3">
    <dataField name="Sum of tip" fld="6" baseField="0" baseItem="0"/>
    <dataField name="Sum of total_bill" fld="5" baseField="0" baseItem="0"/>
    <dataField name="Sum of C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F7DAF46F-1C3B-482C-A63E-E187655850C2}" sourceName="smoker">
  <pivotTables>
    <pivotTable tabId="3" name="PivotTable2"/>
  </pivotTables>
  <data>
    <tabular pivotCacheId="103303169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3F3613E3-FA26-4C75-9920-6D5CDBAB2D4A}" sourceName="sex">
  <pivotTables>
    <pivotTable tabId="3" name="PivotTable2"/>
  </pivotTables>
  <data>
    <tabular pivotCacheId="1033031698">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48D6D2AA-D89F-4292-A2A3-5D1BFEF8D83B}" sourceName="day">
  <pivotTables>
    <pivotTable tabId="5" name="PivotTable3"/>
  </pivotTables>
  <data>
    <tabular pivotCacheId="1033031698">
      <items count="4">
        <i x="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r" xr10:uid="{39D10606-DC0E-4B5C-B1DB-B143D34B100B}" cache="Slicer_smoker" caption="smoker" rowHeight="241300"/>
  <slicer name="sex" xr10:uid="{0DD3F4BF-82C1-4671-8B27-0716924A065A}" cache="Slicer_sex" caption="sex"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CF7F49E9-3F14-41F3-9778-89CC66DF3C6F}" cache="Slicer_day" caption="da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6B307-7A86-4E6D-9CBC-57C8112FBC24}">
  <dimension ref="A1:I272"/>
  <sheetViews>
    <sheetView tabSelected="1" workbookViewId="0">
      <selection activeCell="E3" sqref="E3"/>
    </sheetView>
  </sheetViews>
  <sheetFormatPr defaultRowHeight="15" x14ac:dyDescent="0.25"/>
  <cols>
    <col min="1" max="1" width="18" bestFit="1" customWidth="1"/>
    <col min="2" max="2" width="12.7109375" bestFit="1" customWidth="1"/>
    <col min="3" max="3" width="14.5703125" bestFit="1" customWidth="1"/>
    <col min="4" max="4" width="12" bestFit="1" customWidth="1"/>
    <col min="5" max="5" width="20.140625" bestFit="1" customWidth="1"/>
    <col min="6" max="6" width="13.42578125" bestFit="1" customWidth="1"/>
    <col min="7" max="7" width="12" bestFit="1" customWidth="1"/>
    <col min="8" max="8" width="12.7109375" bestFit="1" customWidth="1"/>
    <col min="9" max="9" width="12.5703125" bestFit="1" customWidth="1"/>
  </cols>
  <sheetData>
    <row r="1" spans="1:9" x14ac:dyDescent="0.25">
      <c r="A1" t="s">
        <v>65</v>
      </c>
    </row>
    <row r="2" spans="1:9" ht="15.75" thickBot="1" x14ac:dyDescent="0.3"/>
    <row r="3" spans="1:9" x14ac:dyDescent="0.25">
      <c r="A3" s="21" t="s">
        <v>66</v>
      </c>
      <c r="B3" s="21"/>
    </row>
    <row r="4" spans="1:9" x14ac:dyDescent="0.25">
      <c r="A4" s="14" t="s">
        <v>67</v>
      </c>
      <c r="B4" s="14">
        <v>0.68422646104293561</v>
      </c>
    </row>
    <row r="5" spans="1:9" x14ac:dyDescent="0.25">
      <c r="A5" s="27" t="s">
        <v>68</v>
      </c>
      <c r="B5" s="27">
        <v>0.46816584999133992</v>
      </c>
      <c r="D5" s="18"/>
      <c r="E5" s="18"/>
      <c r="F5" s="18"/>
      <c r="G5" s="18"/>
    </row>
    <row r="6" spans="1:9" x14ac:dyDescent="0.25">
      <c r="A6" s="27" t="s">
        <v>69</v>
      </c>
      <c r="B6" s="27">
        <v>0.45464464278772992</v>
      </c>
      <c r="D6" s="33"/>
      <c r="E6" s="33"/>
      <c r="F6" s="33"/>
      <c r="G6" s="18"/>
    </row>
    <row r="7" spans="1:9" x14ac:dyDescent="0.25">
      <c r="A7" s="14" t="s">
        <v>44</v>
      </c>
      <c r="B7" s="14">
        <v>1.0227987864680841</v>
      </c>
      <c r="D7" s="18"/>
      <c r="E7" s="18"/>
      <c r="F7" s="18"/>
      <c r="G7" s="18"/>
    </row>
    <row r="8" spans="1:9" ht="15.75" thickBot="1" x14ac:dyDescent="0.3">
      <c r="A8" s="15" t="s">
        <v>70</v>
      </c>
      <c r="B8" s="15">
        <v>243</v>
      </c>
    </row>
    <row r="10" spans="1:9" ht="15.75" thickBot="1" x14ac:dyDescent="0.3">
      <c r="A10" t="s">
        <v>71</v>
      </c>
    </row>
    <row r="11" spans="1:9" x14ac:dyDescent="0.25">
      <c r="A11" s="16"/>
      <c r="B11" s="16" t="s">
        <v>76</v>
      </c>
      <c r="C11" s="16" t="s">
        <v>77</v>
      </c>
      <c r="D11" s="16" t="s">
        <v>78</v>
      </c>
      <c r="E11" s="16" t="s">
        <v>79</v>
      </c>
      <c r="F11" s="16" t="s">
        <v>80</v>
      </c>
    </row>
    <row r="12" spans="1:9" x14ac:dyDescent="0.25">
      <c r="A12" s="14" t="s">
        <v>72</v>
      </c>
      <c r="B12" s="14">
        <v>6</v>
      </c>
      <c r="C12" s="14">
        <v>217.32811924412195</v>
      </c>
      <c r="D12" s="14">
        <v>36.221353207353658</v>
      </c>
      <c r="E12" s="14">
        <v>34.624559992420295</v>
      </c>
      <c r="F12" s="27">
        <v>6.9884727907760026E-30</v>
      </c>
    </row>
    <row r="13" spans="1:9" x14ac:dyDescent="0.25">
      <c r="A13" s="14" t="s">
        <v>73</v>
      </c>
      <c r="B13" s="14">
        <v>236</v>
      </c>
      <c r="C13" s="14">
        <v>246.88369639373812</v>
      </c>
      <c r="D13" s="14">
        <v>1.0461173576005853</v>
      </c>
      <c r="E13" s="14"/>
      <c r="F13" s="14"/>
    </row>
    <row r="14" spans="1:9" ht="15.75" thickBot="1" x14ac:dyDescent="0.3">
      <c r="A14" s="15" t="s">
        <v>74</v>
      </c>
      <c r="B14" s="15">
        <v>242</v>
      </c>
      <c r="C14" s="15">
        <v>464.21181563786007</v>
      </c>
      <c r="D14" s="15"/>
      <c r="E14" s="15"/>
      <c r="F14" s="15"/>
    </row>
    <row r="15" spans="1:9" ht="15.75" thickBot="1" x14ac:dyDescent="0.3"/>
    <row r="16" spans="1:9" x14ac:dyDescent="0.25">
      <c r="A16" s="16"/>
      <c r="B16" s="16" t="s">
        <v>81</v>
      </c>
      <c r="C16" s="16" t="s">
        <v>44</v>
      </c>
      <c r="D16" s="16" t="s">
        <v>82</v>
      </c>
      <c r="E16" s="16" t="s">
        <v>83</v>
      </c>
      <c r="F16" s="16" t="s">
        <v>84</v>
      </c>
      <c r="G16" s="16" t="s">
        <v>85</v>
      </c>
      <c r="H16" s="16" t="s">
        <v>86</v>
      </c>
      <c r="I16" s="16" t="s">
        <v>87</v>
      </c>
    </row>
    <row r="17" spans="1:9" x14ac:dyDescent="0.25">
      <c r="A17" s="25" t="s">
        <v>75</v>
      </c>
      <c r="B17" s="26">
        <v>0.33401227512634457</v>
      </c>
      <c r="C17" s="25">
        <v>0.73681473111601381</v>
      </c>
      <c r="D17" s="25">
        <v>0.45331921447937673</v>
      </c>
      <c r="E17" s="26">
        <v>0.65073542375441717</v>
      </c>
      <c r="F17" s="25">
        <v>-1.1175620035226681</v>
      </c>
      <c r="G17" s="25">
        <v>1.7855865537753572</v>
      </c>
      <c r="H17" s="25">
        <v>-1.1175620035226681</v>
      </c>
      <c r="I17" s="25">
        <v>1.7855865537753572</v>
      </c>
    </row>
    <row r="18" spans="1:9" x14ac:dyDescent="0.25">
      <c r="A18" s="14" t="s">
        <v>96</v>
      </c>
      <c r="B18" s="27">
        <v>-3.6632514766371936E-2</v>
      </c>
      <c r="C18" s="14">
        <v>0.14164817734611243</v>
      </c>
      <c r="D18" s="14">
        <v>-0.25861620991325324</v>
      </c>
      <c r="E18" s="27">
        <v>0.79615678535512213</v>
      </c>
      <c r="F18" s="14">
        <v>-0.31568889375827913</v>
      </c>
      <c r="G18" s="14">
        <v>0.24242386422553527</v>
      </c>
      <c r="H18" s="14">
        <v>-0.31568889375827913</v>
      </c>
      <c r="I18" s="14">
        <v>0.24242386422553527</v>
      </c>
    </row>
    <row r="19" spans="1:9" x14ac:dyDescent="0.25">
      <c r="A19" s="14" t="s">
        <v>97</v>
      </c>
      <c r="B19" s="27">
        <v>7.2844330789933284E-2</v>
      </c>
      <c r="C19" s="14">
        <v>0.14105132937442613</v>
      </c>
      <c r="D19" s="14">
        <v>0.51643845622018369</v>
      </c>
      <c r="E19" s="27">
        <v>0.60603178137164948</v>
      </c>
      <c r="F19" s="14">
        <v>-0.20503621779661352</v>
      </c>
      <c r="G19" s="14">
        <v>0.35072487937648011</v>
      </c>
      <c r="H19" s="14">
        <v>-0.20503621779661352</v>
      </c>
      <c r="I19" s="14">
        <v>0.35072487937648011</v>
      </c>
    </row>
    <row r="20" spans="1:9" x14ac:dyDescent="0.25">
      <c r="A20" s="14" t="s">
        <v>104</v>
      </c>
      <c r="B20" s="27">
        <v>5.3005304982935229E-2</v>
      </c>
      <c r="C20" s="14">
        <v>0.12058260481989179</v>
      </c>
      <c r="D20" s="14">
        <v>0.43957671226381784</v>
      </c>
      <c r="E20" s="27">
        <v>0.6606459601539667</v>
      </c>
      <c r="F20" s="14">
        <v>-0.18455048783344596</v>
      </c>
      <c r="G20" s="14">
        <v>0.29056109779931644</v>
      </c>
      <c r="H20" s="14">
        <v>-0.18455048783344596</v>
      </c>
      <c r="I20" s="14">
        <v>0.29056109779931644</v>
      </c>
    </row>
    <row r="21" spans="1:9" x14ac:dyDescent="0.25">
      <c r="A21" s="14" t="s">
        <v>105</v>
      </c>
      <c r="B21" s="27">
        <v>0.11600626172098834</v>
      </c>
      <c r="C21" s="14">
        <v>0.3085532157339011</v>
      </c>
      <c r="D21" s="14">
        <v>0.37596840935546472</v>
      </c>
      <c r="E21" s="27">
        <v>0.707278124235307</v>
      </c>
      <c r="F21" s="14">
        <v>-0.4918642010144389</v>
      </c>
      <c r="G21" s="14">
        <v>0.7238767244564156</v>
      </c>
      <c r="H21" s="14">
        <v>-0.4918642010144389</v>
      </c>
      <c r="I21" s="14">
        <v>0.7238767244564156</v>
      </c>
    </row>
    <row r="22" spans="1:9" x14ac:dyDescent="0.25">
      <c r="A22" s="14" t="s">
        <v>10</v>
      </c>
      <c r="B22" s="27">
        <v>0.17496437054700811</v>
      </c>
      <c r="C22" s="14">
        <v>8.9368964901146999E-2</v>
      </c>
      <c r="D22" s="14">
        <v>1.9577755067493519</v>
      </c>
      <c r="E22" s="27">
        <v>5.1434839462502886E-2</v>
      </c>
      <c r="F22" s="14">
        <v>-1.0984649007887148E-3</v>
      </c>
      <c r="G22" s="14">
        <v>0.35102720599480497</v>
      </c>
      <c r="H22" s="14">
        <v>-1.0984649007887148E-3</v>
      </c>
      <c r="I22" s="14">
        <v>0.35102720599480497</v>
      </c>
    </row>
    <row r="23" spans="1:9" ht="15.75" thickBot="1" x14ac:dyDescent="0.3">
      <c r="A23" s="15" t="s">
        <v>16</v>
      </c>
      <c r="B23" s="28">
        <v>9.4263518607442892E-2</v>
      </c>
      <c r="C23" s="15">
        <v>9.5613713006104089E-3</v>
      </c>
      <c r="D23" s="15">
        <v>9.8587865321604031</v>
      </c>
      <c r="E23" s="28">
        <v>2.0105695796111393E-19</v>
      </c>
      <c r="F23" s="15">
        <v>7.5426977937908382E-2</v>
      </c>
      <c r="G23" s="15">
        <v>0.1131000592769774</v>
      </c>
      <c r="H23" s="15">
        <v>7.5426977937908382E-2</v>
      </c>
      <c r="I23" s="15">
        <v>0.1131000592769774</v>
      </c>
    </row>
    <row r="24" spans="1:9" x14ac:dyDescent="0.25">
      <c r="E24" t="s">
        <v>110</v>
      </c>
    </row>
    <row r="27" spans="1:9" x14ac:dyDescent="0.25">
      <c r="A27" t="s">
        <v>88</v>
      </c>
      <c r="E27" t="s">
        <v>92</v>
      </c>
    </row>
    <row r="28" spans="1:9" ht="15.75" thickBot="1" x14ac:dyDescent="0.3"/>
    <row r="29" spans="1:9" x14ac:dyDescent="0.25">
      <c r="A29" s="16" t="s">
        <v>89</v>
      </c>
      <c r="B29" s="16" t="s">
        <v>94</v>
      </c>
      <c r="C29" s="16" t="s">
        <v>90</v>
      </c>
      <c r="E29" s="16" t="s">
        <v>93</v>
      </c>
      <c r="F29" s="16" t="s">
        <v>15</v>
      </c>
      <c r="G29" s="17" t="s">
        <v>94</v>
      </c>
      <c r="H29" s="31" t="s">
        <v>111</v>
      </c>
    </row>
    <row r="30" spans="1:9" x14ac:dyDescent="0.25">
      <c r="A30" s="14">
        <v>1</v>
      </c>
      <c r="B30" s="14">
        <v>1.1095996404915578</v>
      </c>
      <c r="C30" s="14">
        <v>-0.10959964049155779</v>
      </c>
      <c r="E30" s="14">
        <v>0.20576131687242799</v>
      </c>
      <c r="F30" s="14">
        <v>1</v>
      </c>
      <c r="G30" s="29">
        <v>1.1095996404915578</v>
      </c>
      <c r="H30" s="32" cm="1">
        <f t="array" ref="H30">SQRT(SUMSQ(F30:F272-G30:G272) / COUNTA(F30:F272))</f>
        <v>1.0079594682754682</v>
      </c>
    </row>
    <row r="31" spans="1:9" x14ac:dyDescent="0.25">
      <c r="A31" s="14">
        <v>2</v>
      </c>
      <c r="B31" s="14">
        <v>1.4841849359235777</v>
      </c>
      <c r="C31" s="14">
        <v>-0.4841849359235777</v>
      </c>
      <c r="E31" s="14">
        <v>0.61728395061728403</v>
      </c>
      <c r="F31" s="14">
        <v>1</v>
      </c>
      <c r="G31" s="29">
        <v>1.4841849359235777</v>
      </c>
    </row>
    <row r="32" spans="1:9" x14ac:dyDescent="0.25">
      <c r="A32" s="14">
        <v>3</v>
      </c>
      <c r="B32" s="14">
        <v>1.5764654790606023</v>
      </c>
      <c r="C32" s="14">
        <v>-0.5764654790606023</v>
      </c>
      <c r="E32" s="14">
        <v>1.0288065843621399</v>
      </c>
      <c r="F32" s="14">
        <v>1</v>
      </c>
      <c r="G32" s="29">
        <v>1.5764654790606023</v>
      </c>
    </row>
    <row r="33" spans="1:7" x14ac:dyDescent="0.25">
      <c r="A33" s="14">
        <v>4</v>
      </c>
      <c r="B33" s="14">
        <v>2.1462628286011247</v>
      </c>
      <c r="C33" s="14">
        <v>-1.1462628286011247</v>
      </c>
      <c r="E33" s="14">
        <v>1.440329218106996</v>
      </c>
      <c r="F33" s="14">
        <v>1</v>
      </c>
      <c r="G33" s="29">
        <v>2.1462628286011247</v>
      </c>
    </row>
    <row r="34" spans="1:7" x14ac:dyDescent="0.25">
      <c r="A34" s="14">
        <v>5</v>
      </c>
      <c r="B34" s="14">
        <v>2.7225618258270394</v>
      </c>
      <c r="C34" s="14">
        <v>-1.7125618258270394</v>
      </c>
      <c r="E34" s="14">
        <v>1.8518518518518519</v>
      </c>
      <c r="F34" s="14">
        <v>1.01</v>
      </c>
      <c r="G34" s="29">
        <v>2.7225618258270394</v>
      </c>
    </row>
    <row r="35" spans="1:7" x14ac:dyDescent="0.25">
      <c r="A35" s="14">
        <v>6</v>
      </c>
      <c r="B35" s="14">
        <v>2.2111743989497299</v>
      </c>
      <c r="C35" s="14">
        <v>-1.1111743989497298</v>
      </c>
      <c r="E35" s="14">
        <v>2.263374485596708</v>
      </c>
      <c r="F35" s="14">
        <v>1.1000000000000001</v>
      </c>
      <c r="G35" s="29">
        <v>2.2111743989497299</v>
      </c>
    </row>
    <row r="36" spans="1:7" x14ac:dyDescent="0.25">
      <c r="A36" s="14">
        <v>7</v>
      </c>
      <c r="B36" s="14">
        <v>4.0532138100296944</v>
      </c>
      <c r="C36" s="14">
        <v>-2.8832138100296945</v>
      </c>
      <c r="E36" s="14">
        <v>2.6748971193415643</v>
      </c>
      <c r="F36" s="14">
        <v>1.17</v>
      </c>
      <c r="G36" s="29">
        <v>4.0532138100296944</v>
      </c>
    </row>
    <row r="37" spans="1:7" x14ac:dyDescent="0.25">
      <c r="A37" s="14">
        <v>8</v>
      </c>
      <c r="B37" s="14">
        <v>2.022096405501502</v>
      </c>
      <c r="C37" s="14">
        <v>-0.77209640550150205</v>
      </c>
      <c r="E37" s="14">
        <v>3.0864197530864201</v>
      </c>
      <c r="F37" s="14">
        <v>1.25</v>
      </c>
      <c r="G37" s="29">
        <v>2.022096405501502</v>
      </c>
    </row>
    <row r="38" spans="1:7" x14ac:dyDescent="0.25">
      <c r="A38" s="14">
        <v>9</v>
      </c>
      <c r="B38" s="14">
        <v>1.8801975348081064</v>
      </c>
      <c r="C38" s="14">
        <v>-0.63019753480810636</v>
      </c>
      <c r="E38" s="14">
        <v>3.497942386831276</v>
      </c>
      <c r="F38" s="14">
        <v>1.25</v>
      </c>
      <c r="G38" s="29">
        <v>1.8801975348081064</v>
      </c>
    </row>
    <row r="39" spans="1:7" x14ac:dyDescent="0.25">
      <c r="A39" s="14">
        <v>10</v>
      </c>
      <c r="B39" s="14">
        <v>1.9806204573142274</v>
      </c>
      <c r="C39" s="14">
        <v>-0.73062045731422742</v>
      </c>
      <c r="E39" s="14">
        <v>3.9094650205761319</v>
      </c>
      <c r="F39" s="14">
        <v>1.25</v>
      </c>
      <c r="G39" s="29">
        <v>1.9806204573142274</v>
      </c>
    </row>
    <row r="40" spans="1:7" x14ac:dyDescent="0.25">
      <c r="A40" s="14">
        <v>11</v>
      </c>
      <c r="B40" s="14">
        <v>1.9968629900402601</v>
      </c>
      <c r="C40" s="14">
        <v>-0.67686299004026007</v>
      </c>
      <c r="E40" s="14">
        <v>4.3209876543209873</v>
      </c>
      <c r="F40" s="14">
        <v>1.32</v>
      </c>
      <c r="G40" s="29">
        <v>1.9968629900402601</v>
      </c>
    </row>
    <row r="41" spans="1:7" x14ac:dyDescent="0.25">
      <c r="A41" s="14">
        <v>12</v>
      </c>
      <c r="B41" s="14">
        <v>3.0100513488485108</v>
      </c>
      <c r="C41" s="14">
        <v>-1.6500513488485107</v>
      </c>
      <c r="E41" s="14">
        <v>4.7325102880658436</v>
      </c>
      <c r="F41" s="14">
        <v>1.36</v>
      </c>
      <c r="G41" s="29">
        <v>3.0100513488485108</v>
      </c>
    </row>
    <row r="42" spans="1:7" x14ac:dyDescent="0.25">
      <c r="A42" s="14">
        <v>13</v>
      </c>
      <c r="B42" s="14">
        <v>1.7540146773646637</v>
      </c>
      <c r="C42" s="14">
        <v>-0.31401467736466371</v>
      </c>
      <c r="E42" s="14">
        <v>5.1440329218106999</v>
      </c>
      <c r="F42" s="14">
        <v>1.44</v>
      </c>
      <c r="G42" s="29">
        <v>1.7540146773646637</v>
      </c>
    </row>
    <row r="43" spans="1:7" x14ac:dyDescent="0.25">
      <c r="A43" s="14">
        <v>14</v>
      </c>
      <c r="B43" s="14">
        <v>1.6881421281689521</v>
      </c>
      <c r="C43" s="14">
        <v>-0.2481421281689522</v>
      </c>
      <c r="E43" s="14">
        <v>5.5555555555555554</v>
      </c>
      <c r="F43" s="14">
        <v>1.44</v>
      </c>
      <c r="G43" s="29">
        <v>1.6881421281689521</v>
      </c>
    </row>
    <row r="44" spans="1:7" x14ac:dyDescent="0.25">
      <c r="A44" s="14">
        <v>15</v>
      </c>
      <c r="B44" s="14">
        <v>1.9316034276383571</v>
      </c>
      <c r="C44" s="14">
        <v>-0.48160342763835717</v>
      </c>
      <c r="E44" s="14">
        <v>5.9670781893004117</v>
      </c>
      <c r="F44" s="14">
        <v>1.45</v>
      </c>
      <c r="G44" s="29">
        <v>1.9316034276383571</v>
      </c>
    </row>
    <row r="45" spans="1:7" x14ac:dyDescent="0.25">
      <c r="A45" s="14">
        <v>16</v>
      </c>
      <c r="B45" s="14">
        <v>2.0466049203394374</v>
      </c>
      <c r="C45" s="14">
        <v>-0.57660492033943744</v>
      </c>
      <c r="E45" s="14">
        <v>6.3786008230452671</v>
      </c>
      <c r="F45" s="14">
        <v>1.47</v>
      </c>
      <c r="G45" s="29">
        <v>2.0466049203394374</v>
      </c>
    </row>
    <row r="46" spans="1:7" x14ac:dyDescent="0.25">
      <c r="A46" s="14">
        <v>17</v>
      </c>
      <c r="B46" s="14">
        <v>1.8445076552278088</v>
      </c>
      <c r="C46" s="14">
        <v>-0.36450765522780881</v>
      </c>
      <c r="E46" s="14">
        <v>6.7901234567901234</v>
      </c>
      <c r="F46" s="14">
        <v>1.48</v>
      </c>
      <c r="G46" s="29">
        <v>1.8445076552278088</v>
      </c>
    </row>
    <row r="47" spans="1:7" x14ac:dyDescent="0.25">
      <c r="A47" s="14">
        <v>18</v>
      </c>
      <c r="B47" s="14">
        <v>3.557518866126216</v>
      </c>
      <c r="C47" s="14">
        <v>-2.057518866126216</v>
      </c>
      <c r="E47" s="14">
        <v>7.2016460905349797</v>
      </c>
      <c r="F47" s="14">
        <v>1.5</v>
      </c>
      <c r="G47" s="29">
        <v>3.557518866126216</v>
      </c>
    </row>
    <row r="48" spans="1:7" x14ac:dyDescent="0.25">
      <c r="A48" s="14">
        <v>19</v>
      </c>
      <c r="B48" s="14">
        <v>2.0395273180119471</v>
      </c>
      <c r="C48" s="14">
        <v>-0.53952731801194709</v>
      </c>
      <c r="E48" s="14">
        <v>7.6131687242798352</v>
      </c>
      <c r="F48" s="14">
        <v>1.5</v>
      </c>
      <c r="G48" s="29">
        <v>2.0395273180119471</v>
      </c>
    </row>
    <row r="49" spans="1:7" x14ac:dyDescent="0.25">
      <c r="A49" s="14">
        <v>20</v>
      </c>
      <c r="B49" s="14">
        <v>2.1529049618030807</v>
      </c>
      <c r="C49" s="14">
        <v>-0.65290496180308066</v>
      </c>
      <c r="E49" s="14">
        <v>8.0246913580246915</v>
      </c>
      <c r="F49" s="14">
        <v>1.5</v>
      </c>
      <c r="G49" s="29">
        <v>2.1529049618030807</v>
      </c>
    </row>
    <row r="50" spans="1:7" x14ac:dyDescent="0.25">
      <c r="A50" s="14">
        <v>21</v>
      </c>
      <c r="B50" s="14">
        <v>2.0819214646280342</v>
      </c>
      <c r="C50" s="14">
        <v>-0.58192146462803418</v>
      </c>
      <c r="E50" s="14">
        <v>8.4362139917695469</v>
      </c>
      <c r="F50" s="14">
        <v>1.5</v>
      </c>
      <c r="G50" s="29">
        <v>2.0819214646280342</v>
      </c>
    </row>
    <row r="51" spans="1:7" x14ac:dyDescent="0.25">
      <c r="A51" s="14">
        <v>22</v>
      </c>
      <c r="B51" s="14">
        <v>2.8399304117224053</v>
      </c>
      <c r="C51" s="14">
        <v>-1.3399304117224053</v>
      </c>
      <c r="E51" s="14">
        <v>8.8477366255144041</v>
      </c>
      <c r="F51" s="14">
        <v>1.5</v>
      </c>
      <c r="G51" s="29">
        <v>2.8399304117224053</v>
      </c>
    </row>
    <row r="52" spans="1:7" x14ac:dyDescent="0.25">
      <c r="A52" s="14">
        <v>23</v>
      </c>
      <c r="B52" s="14">
        <v>2.1309384943039045</v>
      </c>
      <c r="C52" s="14">
        <v>-0.63093849430390447</v>
      </c>
      <c r="E52" s="14">
        <v>9.2592592592592595</v>
      </c>
      <c r="F52" s="14">
        <v>1.5</v>
      </c>
      <c r="G52" s="29">
        <v>2.1309384943039045</v>
      </c>
    </row>
    <row r="53" spans="1:7" x14ac:dyDescent="0.25">
      <c r="A53" s="14">
        <v>24</v>
      </c>
      <c r="B53" s="14">
        <v>1.8651153718309155</v>
      </c>
      <c r="C53" s="14">
        <v>-0.36511537183091547</v>
      </c>
      <c r="E53" s="14">
        <v>9.6707818930041149</v>
      </c>
      <c r="F53" s="14">
        <v>1.5</v>
      </c>
      <c r="G53" s="29">
        <v>1.8651153718309155</v>
      </c>
    </row>
    <row r="54" spans="1:7" x14ac:dyDescent="0.25">
      <c r="A54" s="14">
        <v>25</v>
      </c>
      <c r="B54" s="14">
        <v>2.4905424060810581</v>
      </c>
      <c r="C54" s="14">
        <v>-0.99054240608105815</v>
      </c>
      <c r="E54" s="14">
        <v>10.082304526748972</v>
      </c>
      <c r="F54" s="14">
        <v>1.5</v>
      </c>
      <c r="G54" s="29">
        <v>2.4905424060810581</v>
      </c>
    </row>
    <row r="55" spans="1:7" x14ac:dyDescent="0.25">
      <c r="A55" s="14">
        <v>26</v>
      </c>
      <c r="B55" s="14">
        <v>2.0510566748076071</v>
      </c>
      <c r="C55" s="14">
        <v>-0.55105667480760712</v>
      </c>
      <c r="E55" s="14">
        <v>10.493827160493828</v>
      </c>
      <c r="F55" s="14">
        <v>1.5</v>
      </c>
      <c r="G55" s="29">
        <v>2.0510566748076071</v>
      </c>
    </row>
    <row r="56" spans="1:7" x14ac:dyDescent="0.25">
      <c r="A56" s="14">
        <v>27</v>
      </c>
      <c r="B56" s="14">
        <v>2.0213715048781951</v>
      </c>
      <c r="C56" s="14">
        <v>-0.461371504878195</v>
      </c>
      <c r="E56" s="14">
        <v>10.905349794238683</v>
      </c>
      <c r="F56" s="14">
        <v>1.56</v>
      </c>
      <c r="G56" s="29">
        <v>2.0213715048781951</v>
      </c>
    </row>
    <row r="57" spans="1:7" x14ac:dyDescent="0.25">
      <c r="A57" s="14">
        <v>28</v>
      </c>
      <c r="B57" s="14">
        <v>2.5379355868469822</v>
      </c>
      <c r="C57" s="14">
        <v>-0.96793558684698211</v>
      </c>
      <c r="E57" s="14">
        <v>11.316872427983538</v>
      </c>
      <c r="F57" s="14">
        <v>1.57</v>
      </c>
      <c r="G57" s="29">
        <v>2.5379355868469822</v>
      </c>
    </row>
    <row r="58" spans="1:7" x14ac:dyDescent="0.25">
      <c r="A58" s="14">
        <v>29</v>
      </c>
      <c r="B58" s="14">
        <v>2.2865598705972809</v>
      </c>
      <c r="C58" s="14">
        <v>-0.70655987059728087</v>
      </c>
      <c r="E58" s="14">
        <v>11.728395061728396</v>
      </c>
      <c r="F58" s="14">
        <v>1.58</v>
      </c>
      <c r="G58" s="29">
        <v>2.2865598705972809</v>
      </c>
    </row>
    <row r="59" spans="1:7" x14ac:dyDescent="0.25">
      <c r="A59" s="14">
        <v>30</v>
      </c>
      <c r="B59" s="14">
        <v>1.9934256709665366</v>
      </c>
      <c r="C59" s="14">
        <v>-0.38342567096653646</v>
      </c>
      <c r="E59" s="14">
        <v>12.139917695473251</v>
      </c>
      <c r="F59" s="14">
        <v>1.61</v>
      </c>
      <c r="G59" s="29">
        <v>1.9934256709665366</v>
      </c>
    </row>
    <row r="60" spans="1:7" x14ac:dyDescent="0.25">
      <c r="A60" s="14">
        <v>31</v>
      </c>
      <c r="B60" s="14">
        <v>2.1969229573291145</v>
      </c>
      <c r="C60" s="14">
        <v>-0.56692295732911457</v>
      </c>
      <c r="E60" s="14">
        <v>12.551440329218106</v>
      </c>
      <c r="F60" s="14">
        <v>1.63</v>
      </c>
      <c r="G60" s="29">
        <v>2.1969229573291145</v>
      </c>
    </row>
    <row r="61" spans="1:7" x14ac:dyDescent="0.25">
      <c r="A61" s="14">
        <v>32</v>
      </c>
      <c r="B61" s="14">
        <v>2.4064301399576671</v>
      </c>
      <c r="C61" s="14">
        <v>-0.76643013995766718</v>
      </c>
      <c r="E61" s="14">
        <v>12.962962962962964</v>
      </c>
      <c r="F61" s="14">
        <v>1.64</v>
      </c>
      <c r="G61" s="29">
        <v>2.4064301399576671</v>
      </c>
    </row>
    <row r="62" spans="1:7" x14ac:dyDescent="0.25">
      <c r="A62" s="14">
        <v>33</v>
      </c>
      <c r="B62" s="14">
        <v>2.2340412828681804</v>
      </c>
      <c r="C62" s="14">
        <v>-0.57404128286818046</v>
      </c>
      <c r="E62" s="14">
        <v>13.374485596707819</v>
      </c>
      <c r="F62" s="14">
        <v>1.66</v>
      </c>
      <c r="G62" s="29">
        <v>2.2340412828681804</v>
      </c>
    </row>
    <row r="63" spans="1:7" x14ac:dyDescent="0.25">
      <c r="A63" s="14">
        <v>34</v>
      </c>
      <c r="B63" s="14">
        <v>2.2697311624484779</v>
      </c>
      <c r="C63" s="14">
        <v>-0.59973116244847802</v>
      </c>
      <c r="E63" s="14">
        <v>13.786008230452675</v>
      </c>
      <c r="F63" s="14">
        <v>1.67</v>
      </c>
      <c r="G63" s="29">
        <v>2.2697311624484779</v>
      </c>
    </row>
    <row r="64" spans="1:7" x14ac:dyDescent="0.25">
      <c r="A64" s="14">
        <v>35</v>
      </c>
      <c r="B64" s="14">
        <v>2.3430314111706512</v>
      </c>
      <c r="C64" s="14">
        <v>-0.66303141117065123</v>
      </c>
      <c r="E64" s="14">
        <v>14.197530864197532</v>
      </c>
      <c r="F64" s="14">
        <v>1.68</v>
      </c>
      <c r="G64" s="29">
        <v>2.3430314111706512</v>
      </c>
    </row>
    <row r="65" spans="1:7" x14ac:dyDescent="0.25">
      <c r="A65" s="14">
        <v>36</v>
      </c>
      <c r="B65" s="14">
        <v>2.052478466018651</v>
      </c>
      <c r="C65" s="14">
        <v>-0.34247846601865106</v>
      </c>
      <c r="E65" s="14">
        <v>14.609053497942387</v>
      </c>
      <c r="F65" s="14">
        <v>1.71</v>
      </c>
      <c r="G65" s="29">
        <v>2.052478466018651</v>
      </c>
    </row>
    <row r="66" spans="1:7" x14ac:dyDescent="0.25">
      <c r="A66" s="14">
        <v>37</v>
      </c>
      <c r="B66" s="14">
        <v>1.9632796886731869</v>
      </c>
      <c r="C66" s="14">
        <v>-0.23327968867318694</v>
      </c>
      <c r="E66" s="14">
        <v>15.020576131687243</v>
      </c>
      <c r="F66" s="14">
        <v>1.73</v>
      </c>
      <c r="G66" s="29">
        <v>1.9632796886731869</v>
      </c>
    </row>
    <row r="67" spans="1:7" x14ac:dyDescent="0.25">
      <c r="A67" s="14">
        <v>38</v>
      </c>
      <c r="B67" s="14">
        <v>2.71116272652191</v>
      </c>
      <c r="C67" s="14">
        <v>-0.96116272652191004</v>
      </c>
      <c r="E67" s="14">
        <v>15.4320987654321</v>
      </c>
      <c r="F67" s="14">
        <v>1.75</v>
      </c>
      <c r="G67" s="29">
        <v>2.71116272652191</v>
      </c>
    </row>
    <row r="68" spans="1:7" x14ac:dyDescent="0.25">
      <c r="A68" s="14">
        <v>39</v>
      </c>
      <c r="B68" s="14">
        <v>2.0180644432950023</v>
      </c>
      <c r="C68" s="14">
        <v>-0.25806444329500233</v>
      </c>
      <c r="E68" s="14">
        <v>15.843621399176955</v>
      </c>
      <c r="F68" s="14">
        <v>1.76</v>
      </c>
      <c r="G68" s="29">
        <v>2.0180644432950023</v>
      </c>
    </row>
    <row r="69" spans="1:7" x14ac:dyDescent="0.25">
      <c r="A69" s="14">
        <v>40</v>
      </c>
      <c r="B69" s="14">
        <v>2.2497105277492824</v>
      </c>
      <c r="C69" s="14">
        <v>-0.44971052774928233</v>
      </c>
      <c r="E69" s="14">
        <v>16.255144032921812</v>
      </c>
      <c r="F69" s="14">
        <v>1.8</v>
      </c>
      <c r="G69" s="29">
        <v>2.2497105277492824</v>
      </c>
    </row>
    <row r="70" spans="1:7" x14ac:dyDescent="0.25">
      <c r="A70" s="14">
        <v>41</v>
      </c>
      <c r="B70" s="14">
        <v>1.8522842532887092</v>
      </c>
      <c r="C70" s="14">
        <v>-2.2284253288709088E-2</v>
      </c>
      <c r="E70" s="14">
        <v>16.666666666666668</v>
      </c>
      <c r="F70" s="14">
        <v>1.83</v>
      </c>
      <c r="G70" s="29">
        <v>1.8522842532887092</v>
      </c>
    </row>
    <row r="71" spans="1:7" x14ac:dyDescent="0.25">
      <c r="A71" s="14">
        <v>42</v>
      </c>
      <c r="B71" s="14">
        <v>1.6553600699902493</v>
      </c>
      <c r="C71" s="14">
        <v>0.26463993000975061</v>
      </c>
      <c r="E71" s="14">
        <v>17.078189300411523</v>
      </c>
      <c r="F71" s="14">
        <v>1.92</v>
      </c>
      <c r="G71" s="29">
        <v>1.6553600699902493</v>
      </c>
    </row>
    <row r="72" spans="1:7" x14ac:dyDescent="0.25">
      <c r="A72" s="14">
        <v>43</v>
      </c>
      <c r="B72" s="14">
        <v>2.502115449776154</v>
      </c>
      <c r="C72" s="14">
        <v>-0.542115449776154</v>
      </c>
      <c r="E72" s="14">
        <v>17.489711934156382</v>
      </c>
      <c r="F72" s="14">
        <v>1.96</v>
      </c>
      <c r="G72" s="29">
        <v>2.502115449776154</v>
      </c>
    </row>
    <row r="73" spans="1:7" x14ac:dyDescent="0.25">
      <c r="A73" s="14">
        <v>44</v>
      </c>
      <c r="B73" s="14">
        <v>2.1644343185987411</v>
      </c>
      <c r="C73" s="14">
        <v>-0.19443431859874116</v>
      </c>
      <c r="E73" s="14">
        <v>17.901234567901238</v>
      </c>
      <c r="F73" s="14">
        <v>1.97</v>
      </c>
      <c r="G73" s="29">
        <v>2.1644343185987411</v>
      </c>
    </row>
    <row r="74" spans="1:7" x14ac:dyDescent="0.25">
      <c r="A74" s="14">
        <v>45</v>
      </c>
      <c r="B74" s="14">
        <v>1.9973264692013648</v>
      </c>
      <c r="C74" s="14">
        <v>-1.7326469201364825E-2</v>
      </c>
      <c r="E74" s="14">
        <v>18.312757201646093</v>
      </c>
      <c r="F74" s="14">
        <v>1.98</v>
      </c>
      <c r="G74" s="29">
        <v>1.9973264692013648</v>
      </c>
    </row>
    <row r="75" spans="1:7" x14ac:dyDescent="0.25">
      <c r="A75" s="14">
        <v>46</v>
      </c>
      <c r="B75" s="14">
        <v>1.911083188107487</v>
      </c>
      <c r="C75" s="14">
        <v>8.8916811892512992E-2</v>
      </c>
      <c r="E75" s="14">
        <v>18.724279835390949</v>
      </c>
      <c r="F75" s="14">
        <v>2</v>
      </c>
      <c r="G75" s="29">
        <v>1.911083188107487</v>
      </c>
    </row>
    <row r="76" spans="1:7" x14ac:dyDescent="0.25">
      <c r="A76" s="14">
        <v>47</v>
      </c>
      <c r="B76" s="14">
        <v>2.2916900687187889</v>
      </c>
      <c r="C76" s="14">
        <v>-0.29169006871878889</v>
      </c>
      <c r="E76" s="14">
        <v>19.135802469135804</v>
      </c>
      <c r="F76" s="14">
        <v>2</v>
      </c>
      <c r="G76" s="29">
        <v>2.2916900687187889</v>
      </c>
    </row>
    <row r="77" spans="1:7" x14ac:dyDescent="0.25">
      <c r="A77" s="14">
        <v>48</v>
      </c>
      <c r="B77" s="14">
        <v>2.2275908760657277</v>
      </c>
      <c r="C77" s="14">
        <v>-0.2275908760657277</v>
      </c>
      <c r="E77" s="14">
        <v>19.547325102880659</v>
      </c>
      <c r="F77" s="14">
        <v>2</v>
      </c>
      <c r="G77" s="29">
        <v>2.2275908760657277</v>
      </c>
    </row>
    <row r="78" spans="1:7" x14ac:dyDescent="0.25">
      <c r="A78" s="14">
        <v>49</v>
      </c>
      <c r="B78" s="14">
        <v>2.7437891839716793</v>
      </c>
      <c r="C78" s="14">
        <v>-0.74378918397167926</v>
      </c>
      <c r="E78" s="14">
        <v>19.958847736625518</v>
      </c>
      <c r="F78" s="14">
        <v>2</v>
      </c>
      <c r="G78" s="29">
        <v>2.7437891839716793</v>
      </c>
    </row>
    <row r="79" spans="1:7" x14ac:dyDescent="0.25">
      <c r="A79" s="14">
        <v>50</v>
      </c>
      <c r="B79" s="14">
        <v>2.2603216861161304</v>
      </c>
      <c r="C79" s="14">
        <v>-0.26032168611613038</v>
      </c>
      <c r="E79" s="14">
        <v>20.370370370370374</v>
      </c>
      <c r="F79" s="14">
        <v>2</v>
      </c>
      <c r="G79" s="29">
        <v>2.2603216861161304</v>
      </c>
    </row>
    <row r="80" spans="1:7" x14ac:dyDescent="0.25">
      <c r="A80" s="14">
        <v>51</v>
      </c>
      <c r="B80" s="14">
        <v>2.2696361241473761</v>
      </c>
      <c r="C80" s="14">
        <v>-0.26963612414737614</v>
      </c>
      <c r="E80" s="14">
        <v>20.781893004115229</v>
      </c>
      <c r="F80" s="14">
        <v>2</v>
      </c>
      <c r="G80" s="29">
        <v>2.2696361241473761</v>
      </c>
    </row>
    <row r="81" spans="1:7" x14ac:dyDescent="0.25">
      <c r="A81" s="14">
        <v>52</v>
      </c>
      <c r="B81" s="14">
        <v>2.5448855984811094</v>
      </c>
      <c r="C81" s="14">
        <v>-0.5448855984811094</v>
      </c>
      <c r="E81" s="14">
        <v>21.193415637860085</v>
      </c>
      <c r="F81" s="14">
        <v>2</v>
      </c>
      <c r="G81" s="29">
        <v>2.5448855984811094</v>
      </c>
    </row>
    <row r="82" spans="1:7" x14ac:dyDescent="0.25">
      <c r="A82" s="14">
        <v>53</v>
      </c>
      <c r="B82" s="14">
        <v>2.4467212816388382</v>
      </c>
      <c r="C82" s="14">
        <v>-0.44672128163883817</v>
      </c>
      <c r="E82" s="14">
        <v>21.60493827160494</v>
      </c>
      <c r="F82" s="14">
        <v>2</v>
      </c>
      <c r="G82" s="29">
        <v>2.4467212816388382</v>
      </c>
    </row>
    <row r="83" spans="1:7" x14ac:dyDescent="0.25">
      <c r="A83" s="14">
        <v>54</v>
      </c>
      <c r="B83" s="14">
        <v>2.1507338332114676</v>
      </c>
      <c r="C83" s="14">
        <v>-0.1507338332114676</v>
      </c>
      <c r="E83" s="14">
        <v>22.016460905349795</v>
      </c>
      <c r="F83" s="14">
        <v>2</v>
      </c>
      <c r="G83" s="29">
        <v>2.1507338332114676</v>
      </c>
    </row>
    <row r="84" spans="1:7" x14ac:dyDescent="0.25">
      <c r="A84" s="14">
        <v>55</v>
      </c>
      <c r="B84" s="14">
        <v>2.2336857295860169</v>
      </c>
      <c r="C84" s="14">
        <v>-0.23368572958601685</v>
      </c>
      <c r="E84" s="14">
        <v>22.427983539094651</v>
      </c>
      <c r="F84" s="14">
        <v>2</v>
      </c>
      <c r="G84" s="29">
        <v>2.2336857295860169</v>
      </c>
    </row>
    <row r="85" spans="1:7" x14ac:dyDescent="0.25">
      <c r="A85" s="14">
        <v>56</v>
      </c>
      <c r="B85" s="14">
        <v>2.0517571386736524</v>
      </c>
      <c r="C85" s="14">
        <v>-5.1757138673652392E-2</v>
      </c>
      <c r="E85" s="14">
        <v>22.83950617283951</v>
      </c>
      <c r="F85" s="14">
        <v>2</v>
      </c>
      <c r="G85" s="29">
        <v>2.0517571386736524</v>
      </c>
    </row>
    <row r="86" spans="1:7" x14ac:dyDescent="0.25">
      <c r="A86" s="14">
        <v>57</v>
      </c>
      <c r="B86" s="14">
        <v>2.4118437797540846</v>
      </c>
      <c r="C86" s="14">
        <v>-0.41184377975408459</v>
      </c>
      <c r="E86" s="14">
        <v>23.251028806584365</v>
      </c>
      <c r="F86" s="14">
        <v>2</v>
      </c>
      <c r="G86" s="29">
        <v>2.4118437797540846</v>
      </c>
    </row>
    <row r="87" spans="1:7" x14ac:dyDescent="0.25">
      <c r="A87" s="14">
        <v>58</v>
      </c>
      <c r="B87" s="14">
        <v>2.4767544436215481</v>
      </c>
      <c r="C87" s="14">
        <v>-0.47675444362154806</v>
      </c>
      <c r="E87" s="14">
        <v>23.662551440329221</v>
      </c>
      <c r="F87" s="14">
        <v>2</v>
      </c>
      <c r="G87" s="29">
        <v>2.4767544436215481</v>
      </c>
    </row>
    <row r="88" spans="1:7" x14ac:dyDescent="0.25">
      <c r="A88" s="14">
        <v>59</v>
      </c>
      <c r="B88" s="14">
        <v>1.7493015014342914</v>
      </c>
      <c r="C88" s="14">
        <v>0.25069849856570858</v>
      </c>
      <c r="E88" s="14">
        <v>24.074074074074076</v>
      </c>
      <c r="F88" s="14">
        <v>2</v>
      </c>
      <c r="G88" s="29">
        <v>1.7493015014342914</v>
      </c>
    </row>
    <row r="89" spans="1:7" x14ac:dyDescent="0.25">
      <c r="A89" s="14">
        <v>60</v>
      </c>
      <c r="B89" s="14">
        <v>2.3220721292359379</v>
      </c>
      <c r="C89" s="14">
        <v>-0.32207212923593787</v>
      </c>
      <c r="E89" s="14">
        <v>24.485596707818932</v>
      </c>
      <c r="F89" s="14">
        <v>2</v>
      </c>
      <c r="G89" s="29">
        <v>2.3220721292359379</v>
      </c>
    </row>
    <row r="90" spans="1:7" x14ac:dyDescent="0.25">
      <c r="A90" s="14">
        <v>61</v>
      </c>
      <c r="B90" s="14">
        <v>3.7484902528269517</v>
      </c>
      <c r="C90" s="14">
        <v>-1.7484902528269517</v>
      </c>
      <c r="E90" s="14">
        <v>24.897119341563787</v>
      </c>
      <c r="F90" s="14">
        <v>2</v>
      </c>
      <c r="G90" s="29">
        <v>3.7484902528269517</v>
      </c>
    </row>
    <row r="91" spans="1:7" x14ac:dyDescent="0.25">
      <c r="A91" s="14">
        <v>62</v>
      </c>
      <c r="B91" s="14">
        <v>3.297910633883375</v>
      </c>
      <c r="C91" s="14">
        <v>-1.297910633883375</v>
      </c>
      <c r="E91" s="14">
        <v>25.308641975308646</v>
      </c>
      <c r="F91" s="14">
        <v>2</v>
      </c>
      <c r="G91" s="29">
        <v>3.297910633883375</v>
      </c>
    </row>
    <row r="92" spans="1:7" x14ac:dyDescent="0.25">
      <c r="A92" s="14">
        <v>63</v>
      </c>
      <c r="B92" s="14">
        <v>2.9887262928509619</v>
      </c>
      <c r="C92" s="14">
        <v>-0.98872629285096192</v>
      </c>
      <c r="E92" s="14">
        <v>25.720164609053501</v>
      </c>
      <c r="F92" s="14">
        <v>2</v>
      </c>
      <c r="G92" s="29">
        <v>2.9887262928509619</v>
      </c>
    </row>
    <row r="93" spans="1:7" x14ac:dyDescent="0.25">
      <c r="A93" s="14">
        <v>64</v>
      </c>
      <c r="B93" s="14">
        <v>2.8240006518602421</v>
      </c>
      <c r="C93" s="14">
        <v>-0.82400065186024207</v>
      </c>
      <c r="E93" s="14">
        <v>26.131687242798357</v>
      </c>
      <c r="F93" s="14">
        <v>2</v>
      </c>
      <c r="G93" s="29">
        <v>2.8240006518602421</v>
      </c>
    </row>
    <row r="94" spans="1:7" x14ac:dyDescent="0.25">
      <c r="A94" s="14">
        <v>65</v>
      </c>
      <c r="B94" s="14">
        <v>2.3861713218889991</v>
      </c>
      <c r="C94" s="14">
        <v>-0.38617132188899905</v>
      </c>
      <c r="E94" s="14">
        <v>26.543209876543212</v>
      </c>
      <c r="F94" s="14">
        <v>2</v>
      </c>
      <c r="G94" s="29">
        <v>2.3861713218889991</v>
      </c>
    </row>
    <row r="95" spans="1:7" x14ac:dyDescent="0.25">
      <c r="A95" s="14">
        <v>66</v>
      </c>
      <c r="B95" s="14">
        <v>1.9971962117108344</v>
      </c>
      <c r="C95" s="14">
        <v>2.8037882891656096E-3</v>
      </c>
      <c r="E95" s="14">
        <v>26.954732510288068</v>
      </c>
      <c r="F95" s="14">
        <v>2</v>
      </c>
      <c r="G95" s="29">
        <v>1.9971962117108344</v>
      </c>
    </row>
    <row r="96" spans="1:7" x14ac:dyDescent="0.25">
      <c r="A96" s="14">
        <v>67</v>
      </c>
      <c r="B96" s="14">
        <v>2.697922147017433</v>
      </c>
      <c r="C96" s="14">
        <v>-0.69792214701743305</v>
      </c>
      <c r="E96" s="14">
        <v>27.366255144032923</v>
      </c>
      <c r="F96" s="14">
        <v>2</v>
      </c>
      <c r="G96" s="29">
        <v>2.697922147017433</v>
      </c>
    </row>
    <row r="97" spans="1:7" x14ac:dyDescent="0.25">
      <c r="A97" s="14">
        <v>68</v>
      </c>
      <c r="B97" s="14">
        <v>2.3764835485660525</v>
      </c>
      <c r="C97" s="14">
        <v>-0.37648354856605248</v>
      </c>
      <c r="E97" s="14">
        <v>27.777777777777779</v>
      </c>
      <c r="F97" s="14">
        <v>2</v>
      </c>
      <c r="G97" s="29">
        <v>2.3764835485660525</v>
      </c>
    </row>
    <row r="98" spans="1:7" x14ac:dyDescent="0.25">
      <c r="A98" s="14">
        <v>69</v>
      </c>
      <c r="B98" s="14">
        <v>4.407707687554014</v>
      </c>
      <c r="C98" s="14">
        <v>-2.407707687554014</v>
      </c>
      <c r="E98" s="14">
        <v>28.189300411522638</v>
      </c>
      <c r="F98" s="14">
        <v>2</v>
      </c>
      <c r="G98" s="29">
        <v>4.407707687554014</v>
      </c>
    </row>
    <row r="99" spans="1:7" x14ac:dyDescent="0.25">
      <c r="A99" s="14">
        <v>70</v>
      </c>
      <c r="B99" s="14">
        <v>1.9432229283034215</v>
      </c>
      <c r="C99" s="14">
        <v>5.6777071696578529E-2</v>
      </c>
      <c r="E99" s="14">
        <v>28.600823045267493</v>
      </c>
      <c r="F99" s="14">
        <v>2</v>
      </c>
      <c r="G99" s="29">
        <v>1.9432229283034215</v>
      </c>
    </row>
    <row r="100" spans="1:7" x14ac:dyDescent="0.25">
      <c r="A100" s="14">
        <v>71</v>
      </c>
      <c r="B100" s="14">
        <v>2.2305964025655918</v>
      </c>
      <c r="C100" s="14">
        <v>-0.23059640256559177</v>
      </c>
      <c r="E100" s="14">
        <v>29.012345679012348</v>
      </c>
      <c r="F100" s="14">
        <v>2</v>
      </c>
      <c r="G100" s="29">
        <v>2.2305964025655918</v>
      </c>
    </row>
    <row r="101" spans="1:7" x14ac:dyDescent="0.25">
      <c r="A101" s="14">
        <v>72</v>
      </c>
      <c r="B101" s="14">
        <v>2.2420382822890152</v>
      </c>
      <c r="C101" s="14">
        <v>-0.24203828228901525</v>
      </c>
      <c r="E101" s="14">
        <v>29.423868312757204</v>
      </c>
      <c r="F101" s="14">
        <v>2</v>
      </c>
      <c r="G101" s="29">
        <v>2.2420382822890152</v>
      </c>
    </row>
    <row r="102" spans="1:7" x14ac:dyDescent="0.25">
      <c r="A102" s="14">
        <v>73</v>
      </c>
      <c r="B102" s="14">
        <v>3.9670682340340853</v>
      </c>
      <c r="C102" s="14">
        <v>-1.9670682340340853</v>
      </c>
      <c r="E102" s="14">
        <v>29.835390946502059</v>
      </c>
      <c r="F102" s="14">
        <v>2</v>
      </c>
      <c r="G102" s="29">
        <v>3.9670682340340853</v>
      </c>
    </row>
    <row r="103" spans="1:7" x14ac:dyDescent="0.25">
      <c r="A103" s="14">
        <v>74</v>
      </c>
      <c r="B103" s="14">
        <v>2.0092948684008682</v>
      </c>
      <c r="C103" s="14">
        <v>-9.2948684008682392E-3</v>
      </c>
      <c r="E103" s="14">
        <v>30.246913580246915</v>
      </c>
      <c r="F103" s="14">
        <v>2</v>
      </c>
      <c r="G103" s="29">
        <v>2.0092948684008682</v>
      </c>
    </row>
    <row r="104" spans="1:7" x14ac:dyDescent="0.25">
      <c r="A104" s="14">
        <v>75</v>
      </c>
      <c r="B104" s="14">
        <v>3.5717383170060644</v>
      </c>
      <c r="C104" s="14">
        <v>-1.5717383170060644</v>
      </c>
      <c r="E104" s="14">
        <v>30.658436213991774</v>
      </c>
      <c r="F104" s="14">
        <v>2</v>
      </c>
      <c r="G104" s="29">
        <v>3.5717383170060644</v>
      </c>
    </row>
    <row r="105" spans="1:7" x14ac:dyDescent="0.25">
      <c r="A105" s="14">
        <v>76</v>
      </c>
      <c r="B105" s="14">
        <v>3.5572574446640139</v>
      </c>
      <c r="C105" s="14">
        <v>-1.5572574446640139</v>
      </c>
      <c r="E105" s="14">
        <v>31.069958847736629</v>
      </c>
      <c r="F105" s="14">
        <v>2</v>
      </c>
      <c r="G105" s="29">
        <v>3.5572574446640139</v>
      </c>
    </row>
    <row r="106" spans="1:7" x14ac:dyDescent="0.25">
      <c r="A106" s="14">
        <v>77</v>
      </c>
      <c r="B106" s="14">
        <v>3.0954964609780751</v>
      </c>
      <c r="C106" s="14">
        <v>-1.0954964609780751</v>
      </c>
      <c r="E106" s="14">
        <v>31.481481481481485</v>
      </c>
      <c r="F106" s="14">
        <v>2</v>
      </c>
      <c r="G106" s="29">
        <v>3.0954964609780751</v>
      </c>
    </row>
    <row r="107" spans="1:7" x14ac:dyDescent="0.25">
      <c r="A107" s="14">
        <v>78</v>
      </c>
      <c r="B107" s="14">
        <v>2.9383378063658472</v>
      </c>
      <c r="C107" s="14">
        <v>-0.9283378063658474</v>
      </c>
      <c r="E107" s="14">
        <v>31.89300411522634</v>
      </c>
      <c r="F107" s="14">
        <v>2.0099999999999998</v>
      </c>
      <c r="G107" s="29">
        <v>2.9383378063658472</v>
      </c>
    </row>
    <row r="108" spans="1:7" x14ac:dyDescent="0.25">
      <c r="A108" s="14">
        <v>79</v>
      </c>
      <c r="B108" s="14">
        <v>2.2060878877276564</v>
      </c>
      <c r="C108" s="14">
        <v>-0.19608788772765662</v>
      </c>
      <c r="E108" s="14">
        <v>32.304526748971192</v>
      </c>
      <c r="F108" s="14">
        <v>2.0099999999999998</v>
      </c>
      <c r="G108" s="29">
        <v>2.2060878877276564</v>
      </c>
    </row>
    <row r="109" spans="1:7" x14ac:dyDescent="0.25">
      <c r="A109" s="14">
        <v>80</v>
      </c>
      <c r="B109" s="14">
        <v>2.4277374139456782</v>
      </c>
      <c r="C109" s="14">
        <v>-0.4077374139456782</v>
      </c>
      <c r="E109" s="14">
        <v>32.716049382716051</v>
      </c>
      <c r="F109" s="14">
        <v>2.02</v>
      </c>
      <c r="G109" s="29">
        <v>2.4277374139456782</v>
      </c>
    </row>
    <row r="110" spans="1:7" x14ac:dyDescent="0.25">
      <c r="A110" s="14">
        <v>81</v>
      </c>
      <c r="B110" s="14">
        <v>2.5477135040393328</v>
      </c>
      <c r="C110" s="14">
        <v>-0.51771350403933303</v>
      </c>
      <c r="E110" s="14">
        <v>33.127572016460903</v>
      </c>
      <c r="F110" s="14">
        <v>2.0299999999999998</v>
      </c>
      <c r="G110" s="29">
        <v>2.5477135040393328</v>
      </c>
    </row>
    <row r="111" spans="1:7" x14ac:dyDescent="0.25">
      <c r="A111" s="14">
        <v>82</v>
      </c>
      <c r="B111" s="14">
        <v>3.2463180907499831</v>
      </c>
      <c r="C111" s="14">
        <v>-1.2163180907499833</v>
      </c>
      <c r="E111" s="14">
        <v>33.539094650205762</v>
      </c>
      <c r="F111" s="14">
        <v>2.0299999999999998</v>
      </c>
      <c r="G111" s="29">
        <v>3.2463180907499831</v>
      </c>
    </row>
    <row r="112" spans="1:7" x14ac:dyDescent="0.25">
      <c r="A112" s="14">
        <v>83</v>
      </c>
      <c r="B112" s="14">
        <v>3.9505799567097157</v>
      </c>
      <c r="C112" s="14">
        <v>-1.9005799567097159</v>
      </c>
      <c r="E112" s="14">
        <v>33.950617283950614</v>
      </c>
      <c r="F112" s="14">
        <v>2.0499999999999998</v>
      </c>
      <c r="G112" s="29">
        <v>3.9505799567097157</v>
      </c>
    </row>
    <row r="113" spans="1:7" x14ac:dyDescent="0.25">
      <c r="A113" s="14">
        <v>84</v>
      </c>
      <c r="B113" s="14">
        <v>2.3734379084450619</v>
      </c>
      <c r="C113" s="14">
        <v>-0.283437908445062</v>
      </c>
      <c r="E113" s="14">
        <v>34.362139917695472</v>
      </c>
      <c r="F113" s="14">
        <v>2.09</v>
      </c>
      <c r="G113" s="29">
        <v>2.3734379084450619</v>
      </c>
    </row>
    <row r="114" spans="1:7" x14ac:dyDescent="0.25">
      <c r="A114" s="14">
        <v>85</v>
      </c>
      <c r="B114" s="14">
        <v>3.3674403418612506</v>
      </c>
      <c r="C114" s="14">
        <v>-1.1874403418612505</v>
      </c>
      <c r="E114" s="14">
        <v>34.773662551440331</v>
      </c>
      <c r="F114" s="14">
        <v>2.1800000000000002</v>
      </c>
      <c r="G114" s="29">
        <v>3.3674403418612506</v>
      </c>
    </row>
    <row r="115" spans="1:7" x14ac:dyDescent="0.25">
      <c r="A115" s="14">
        <v>86</v>
      </c>
      <c r="B115" s="14">
        <v>2.456520968791283</v>
      </c>
      <c r="C115" s="14">
        <v>-0.25652096879128283</v>
      </c>
      <c r="E115" s="14">
        <v>35.185185185185183</v>
      </c>
      <c r="F115" s="14">
        <v>2.2000000000000002</v>
      </c>
      <c r="G115" s="29">
        <v>2.456520968791283</v>
      </c>
    </row>
    <row r="116" spans="1:7" x14ac:dyDescent="0.25">
      <c r="A116" s="14">
        <v>87</v>
      </c>
      <c r="B116" s="14">
        <v>2.167787837151903</v>
      </c>
      <c r="C116" s="14">
        <v>3.2212162848097137E-2</v>
      </c>
      <c r="E116" s="14">
        <v>35.596707818930042</v>
      </c>
      <c r="F116" s="14">
        <v>2.2000000000000002</v>
      </c>
      <c r="G116" s="29">
        <v>2.167787837151903</v>
      </c>
    </row>
    <row r="117" spans="1:7" x14ac:dyDescent="0.25">
      <c r="A117" s="14">
        <v>88</v>
      </c>
      <c r="B117" s="14">
        <v>2.5545550281430236</v>
      </c>
      <c r="C117" s="14">
        <v>-0.32455502814302362</v>
      </c>
      <c r="E117" s="14">
        <v>36.008230452674894</v>
      </c>
      <c r="F117" s="14">
        <v>2.23</v>
      </c>
      <c r="G117" s="29">
        <v>2.5545550281430236</v>
      </c>
    </row>
    <row r="118" spans="1:7" x14ac:dyDescent="0.25">
      <c r="A118" s="14">
        <v>89</v>
      </c>
      <c r="B118" s="14">
        <v>2.1979775063446878</v>
      </c>
      <c r="C118" s="14">
        <v>3.2022493655312179E-2</v>
      </c>
      <c r="E118" s="14">
        <v>36.419753086419753</v>
      </c>
      <c r="F118" s="14">
        <v>2.23</v>
      </c>
      <c r="G118" s="29">
        <v>2.1979775063446878</v>
      </c>
    </row>
    <row r="119" spans="1:7" x14ac:dyDescent="0.25">
      <c r="A119" s="14">
        <v>90</v>
      </c>
      <c r="B119" s="14">
        <v>2.7183380339476697</v>
      </c>
      <c r="C119" s="14">
        <v>-0.47833803394766949</v>
      </c>
      <c r="E119" s="14">
        <v>36.831275720164605</v>
      </c>
      <c r="F119" s="14">
        <v>2.2400000000000002</v>
      </c>
      <c r="G119" s="29">
        <v>2.7183380339476697</v>
      </c>
    </row>
    <row r="120" spans="1:7" x14ac:dyDescent="0.25">
      <c r="A120" s="14">
        <v>91</v>
      </c>
      <c r="B120" s="14">
        <v>3.0413027762107276</v>
      </c>
      <c r="C120" s="14">
        <v>-0.80130277621072743</v>
      </c>
      <c r="E120" s="14">
        <v>37.242798353909464</v>
      </c>
      <c r="F120" s="14">
        <v>2.2400000000000002</v>
      </c>
      <c r="G120" s="29">
        <v>3.0413027762107276</v>
      </c>
    </row>
    <row r="121" spans="1:7" x14ac:dyDescent="0.25">
      <c r="A121" s="14">
        <v>92</v>
      </c>
      <c r="B121" s="14">
        <v>2.6267646021790538</v>
      </c>
      <c r="C121" s="14">
        <v>-0.32676460217905401</v>
      </c>
      <c r="E121" s="14">
        <v>37.654320987654323</v>
      </c>
      <c r="F121" s="14">
        <v>2.2999999999999998</v>
      </c>
      <c r="G121" s="29">
        <v>2.6267646021790538</v>
      </c>
    </row>
    <row r="122" spans="1:7" x14ac:dyDescent="0.25">
      <c r="A122" s="14">
        <v>93</v>
      </c>
      <c r="B122" s="14">
        <v>2.9681363582573934</v>
      </c>
      <c r="C122" s="14">
        <v>-0.65813635825739336</v>
      </c>
      <c r="E122" s="14">
        <v>38.065843621399175</v>
      </c>
      <c r="F122" s="14">
        <v>2.31</v>
      </c>
      <c r="G122" s="29">
        <v>2.9681363582573934</v>
      </c>
    </row>
    <row r="123" spans="1:7" x14ac:dyDescent="0.25">
      <c r="A123" s="14">
        <v>94</v>
      </c>
      <c r="B123" s="14">
        <v>2.143323009213403</v>
      </c>
      <c r="C123" s="14">
        <v>0.16667699078659703</v>
      </c>
      <c r="E123" s="14">
        <v>38.477366255144034</v>
      </c>
      <c r="F123" s="14">
        <v>2.31</v>
      </c>
      <c r="G123" s="29">
        <v>2.143323009213403</v>
      </c>
    </row>
    <row r="124" spans="1:7" x14ac:dyDescent="0.25">
      <c r="A124" s="14">
        <v>95</v>
      </c>
      <c r="B124" s="14">
        <v>3.0601488324298511</v>
      </c>
      <c r="C124" s="14">
        <v>-0.72014883242985128</v>
      </c>
      <c r="E124" s="14">
        <v>38.888888888888886</v>
      </c>
      <c r="F124" s="14">
        <v>2.34</v>
      </c>
      <c r="G124" s="29">
        <v>3.0601488324298511</v>
      </c>
    </row>
    <row r="125" spans="1:7" x14ac:dyDescent="0.25">
      <c r="A125" s="14">
        <v>96</v>
      </c>
      <c r="B125" s="14">
        <v>3.368260280785659</v>
      </c>
      <c r="C125" s="14">
        <v>-0.9182602807856588</v>
      </c>
      <c r="E125" s="14">
        <v>39.300411522633745</v>
      </c>
      <c r="F125" s="14">
        <v>2.4500000000000002</v>
      </c>
      <c r="G125" s="29">
        <v>3.368260280785659</v>
      </c>
    </row>
    <row r="126" spans="1:7" x14ac:dyDescent="0.25">
      <c r="A126" s="14">
        <v>97</v>
      </c>
      <c r="B126" s="14">
        <v>2.6186542207960848</v>
      </c>
      <c r="C126" s="14">
        <v>-0.14865422079608459</v>
      </c>
      <c r="E126" s="14">
        <v>39.711934156378604</v>
      </c>
      <c r="F126" s="14">
        <v>2.4700000000000002</v>
      </c>
      <c r="G126" s="29">
        <v>2.6186542207960848</v>
      </c>
    </row>
    <row r="127" spans="1:7" x14ac:dyDescent="0.25">
      <c r="A127" s="14">
        <v>98</v>
      </c>
      <c r="B127" s="14">
        <v>3.1110511324778711</v>
      </c>
      <c r="C127" s="14">
        <v>-0.61105113247787113</v>
      </c>
      <c r="E127" s="14">
        <v>40.123456790123456</v>
      </c>
      <c r="F127" s="14">
        <v>2.5</v>
      </c>
      <c r="G127" s="29">
        <v>3.1110511324778711</v>
      </c>
    </row>
    <row r="128" spans="1:7" x14ac:dyDescent="0.25">
      <c r="A128" s="14">
        <v>99</v>
      </c>
      <c r="B128" s="14">
        <v>2.2664566532575465</v>
      </c>
      <c r="C128" s="14">
        <v>0.23354334674245347</v>
      </c>
      <c r="E128" s="14">
        <v>40.534979423868315</v>
      </c>
      <c r="F128" s="14">
        <v>2.5</v>
      </c>
      <c r="G128" s="29">
        <v>2.2664566532575465</v>
      </c>
    </row>
    <row r="129" spans="1:7" x14ac:dyDescent="0.25">
      <c r="A129" s="14">
        <v>100</v>
      </c>
      <c r="B129" s="14">
        <v>2.0120606401252576</v>
      </c>
      <c r="C129" s="14">
        <v>0.48793935987474235</v>
      </c>
      <c r="E129" s="14">
        <v>40.946502057613166</v>
      </c>
      <c r="F129" s="14">
        <v>2.5</v>
      </c>
      <c r="G129" s="29">
        <v>2.0120606401252576</v>
      </c>
    </row>
    <row r="130" spans="1:7" x14ac:dyDescent="0.25">
      <c r="A130" s="14">
        <v>101</v>
      </c>
      <c r="B130" s="14">
        <v>5.3460132537704439</v>
      </c>
      <c r="C130" s="14">
        <v>-2.8460132537704439</v>
      </c>
      <c r="E130" s="14">
        <v>41.358024691358025</v>
      </c>
      <c r="F130" s="14">
        <v>2.5</v>
      </c>
      <c r="G130" s="29">
        <v>5.3460132537704439</v>
      </c>
    </row>
    <row r="131" spans="1:7" x14ac:dyDescent="0.25">
      <c r="A131" s="14">
        <v>102</v>
      </c>
      <c r="B131" s="14">
        <v>2.3855802520345311</v>
      </c>
      <c r="C131" s="14">
        <v>0.11441974796546894</v>
      </c>
      <c r="E131" s="14">
        <v>41.769547325102877</v>
      </c>
      <c r="F131" s="14">
        <v>2.5</v>
      </c>
      <c r="G131" s="29">
        <v>2.3855802520345311</v>
      </c>
    </row>
    <row r="132" spans="1:7" x14ac:dyDescent="0.25">
      <c r="A132" s="14">
        <v>103</v>
      </c>
      <c r="B132" s="14">
        <v>2.4106798367269344</v>
      </c>
      <c r="C132" s="14">
        <v>8.9320163273065578E-2</v>
      </c>
      <c r="E132" s="14">
        <v>42.181069958847736</v>
      </c>
      <c r="F132" s="14">
        <v>2.5</v>
      </c>
      <c r="G132" s="29">
        <v>2.4106798367269344</v>
      </c>
    </row>
    <row r="133" spans="1:7" x14ac:dyDescent="0.25">
      <c r="A133" s="14">
        <v>104</v>
      </c>
      <c r="B133" s="14">
        <v>2.2777682754904398</v>
      </c>
      <c r="C133" s="14">
        <v>0.22223172450956019</v>
      </c>
      <c r="E133" s="14">
        <v>42.592592592592595</v>
      </c>
      <c r="F133" s="14">
        <v>2.5</v>
      </c>
      <c r="G133" s="29">
        <v>2.2777682754904398</v>
      </c>
    </row>
    <row r="134" spans="1:7" x14ac:dyDescent="0.25">
      <c r="A134" s="14">
        <v>105</v>
      </c>
      <c r="B134" s="14">
        <v>2.5510923658308973</v>
      </c>
      <c r="C134" s="14">
        <v>-5.1092365830897268E-2</v>
      </c>
      <c r="E134" s="14">
        <v>43.004115226337447</v>
      </c>
      <c r="F134" s="14">
        <v>2.5</v>
      </c>
      <c r="G134" s="29">
        <v>2.5510923658308973</v>
      </c>
    </row>
    <row r="135" spans="1:7" x14ac:dyDescent="0.25">
      <c r="A135" s="14">
        <v>106</v>
      </c>
      <c r="B135" s="14">
        <v>2.2460519008344835</v>
      </c>
      <c r="C135" s="14">
        <v>0.25394809916551653</v>
      </c>
      <c r="E135" s="14">
        <v>43.415637860082306</v>
      </c>
      <c r="F135" s="14">
        <v>2.5</v>
      </c>
      <c r="G135" s="29">
        <v>2.2460519008344835</v>
      </c>
    </row>
    <row r="136" spans="1:7" x14ac:dyDescent="0.25">
      <c r="A136" s="14">
        <v>107</v>
      </c>
      <c r="B136" s="14">
        <v>2.5918434133948649</v>
      </c>
      <c r="C136" s="14">
        <v>-9.1843413394864903E-2</v>
      </c>
      <c r="E136" s="14">
        <v>43.827160493827158</v>
      </c>
      <c r="F136" s="14">
        <v>2.5</v>
      </c>
      <c r="G136" s="29">
        <v>2.5918434133948649</v>
      </c>
    </row>
    <row r="137" spans="1:7" x14ac:dyDescent="0.25">
      <c r="A137" s="14">
        <v>108</v>
      </c>
      <c r="B137" s="14">
        <v>2.2544237036796546</v>
      </c>
      <c r="C137" s="14">
        <v>0.26557629632034541</v>
      </c>
      <c r="E137" s="14">
        <v>44.238683127572017</v>
      </c>
      <c r="F137" s="14">
        <v>2.52</v>
      </c>
      <c r="G137" s="29">
        <v>2.2544237036796546</v>
      </c>
    </row>
    <row r="138" spans="1:7" x14ac:dyDescent="0.25">
      <c r="A138" s="14">
        <v>109</v>
      </c>
      <c r="B138" s="14">
        <v>2.7302331648061657</v>
      </c>
      <c r="C138" s="14">
        <v>-0.1902331648061657</v>
      </c>
      <c r="E138" s="14">
        <v>44.650205761316869</v>
      </c>
      <c r="F138" s="14">
        <v>2.54</v>
      </c>
      <c r="G138" s="29">
        <v>2.7302331648061657</v>
      </c>
    </row>
    <row r="139" spans="1:7" x14ac:dyDescent="0.25">
      <c r="A139" s="14">
        <v>110</v>
      </c>
      <c r="B139" s="14">
        <v>3.34200340056847</v>
      </c>
      <c r="C139" s="14">
        <v>-0.79200340056847018</v>
      </c>
      <c r="E139" s="14">
        <v>45.061728395061728</v>
      </c>
      <c r="F139" s="14">
        <v>2.5499999999999998</v>
      </c>
      <c r="G139" s="29">
        <v>3.34200340056847</v>
      </c>
    </row>
    <row r="140" spans="1:7" x14ac:dyDescent="0.25">
      <c r="A140" s="14">
        <v>111</v>
      </c>
      <c r="B140" s="14">
        <v>3.6493926150981384</v>
      </c>
      <c r="C140" s="14">
        <v>-1.0893926150981383</v>
      </c>
      <c r="E140" s="14">
        <v>45.473251028806587</v>
      </c>
      <c r="F140" s="14">
        <v>2.56</v>
      </c>
      <c r="G140" s="29">
        <v>3.6493926150981384</v>
      </c>
    </row>
    <row r="141" spans="1:7" x14ac:dyDescent="0.25">
      <c r="A141" s="14">
        <v>112</v>
      </c>
      <c r="B141" s="14">
        <v>2.090996251157172</v>
      </c>
      <c r="C141" s="14">
        <v>0.50900374884282806</v>
      </c>
      <c r="E141" s="14">
        <v>45.884773662551439</v>
      </c>
      <c r="F141" s="14">
        <v>2.6</v>
      </c>
      <c r="G141" s="29">
        <v>2.090996251157172</v>
      </c>
    </row>
    <row r="142" spans="1:7" x14ac:dyDescent="0.25">
      <c r="A142" s="14">
        <v>113</v>
      </c>
      <c r="B142" s="14">
        <v>2.3832131588402454</v>
      </c>
      <c r="C142" s="14">
        <v>0.22678684115975445</v>
      </c>
      <c r="E142" s="14">
        <v>46.296296296296298</v>
      </c>
      <c r="F142" s="14">
        <v>2.61</v>
      </c>
      <c r="G142" s="29">
        <v>2.3832131588402454</v>
      </c>
    </row>
    <row r="143" spans="1:7" x14ac:dyDescent="0.25">
      <c r="A143" s="14">
        <v>114</v>
      </c>
      <c r="B143" s="14">
        <v>2.864446487789206</v>
      </c>
      <c r="C143" s="14">
        <v>-0.22444648778920584</v>
      </c>
      <c r="E143" s="14">
        <v>46.707818930041149</v>
      </c>
      <c r="F143" s="14">
        <v>2.64</v>
      </c>
      <c r="G143" s="29">
        <v>2.864446487789206</v>
      </c>
    </row>
    <row r="144" spans="1:7" x14ac:dyDescent="0.25">
      <c r="A144" s="14">
        <v>115</v>
      </c>
      <c r="B144" s="14">
        <v>2.671198713415083</v>
      </c>
      <c r="C144" s="14">
        <v>3.8801286584916994E-2</v>
      </c>
      <c r="E144" s="14">
        <v>47.119341563786008</v>
      </c>
      <c r="F144" s="14">
        <v>2.71</v>
      </c>
      <c r="G144" s="29">
        <v>2.671198713415083</v>
      </c>
    </row>
    <row r="145" spans="1:7" x14ac:dyDescent="0.25">
      <c r="A145" s="14">
        <v>116</v>
      </c>
      <c r="B145" s="14">
        <v>2.283206352044119</v>
      </c>
      <c r="C145" s="14">
        <v>0.43679364795588116</v>
      </c>
      <c r="E145" s="14">
        <v>47.53086419753086</v>
      </c>
      <c r="F145" s="14">
        <v>2.72</v>
      </c>
      <c r="G145" s="29">
        <v>2.283206352044119</v>
      </c>
    </row>
    <row r="146" spans="1:7" x14ac:dyDescent="0.25">
      <c r="A146" s="14">
        <v>117</v>
      </c>
      <c r="B146" s="14">
        <v>2.8863448316316855</v>
      </c>
      <c r="C146" s="14">
        <v>-0.14634483163168532</v>
      </c>
      <c r="E146" s="14">
        <v>47.942386831275719</v>
      </c>
      <c r="F146" s="14">
        <v>2.74</v>
      </c>
      <c r="G146" s="29">
        <v>2.8863448316316855</v>
      </c>
    </row>
    <row r="147" spans="1:7" x14ac:dyDescent="0.25">
      <c r="A147" s="14">
        <v>118</v>
      </c>
      <c r="B147" s="14">
        <v>2.9806261322486658</v>
      </c>
      <c r="C147" s="14">
        <v>-0.23062613224866579</v>
      </c>
      <c r="E147" s="14">
        <v>48.353909465020578</v>
      </c>
      <c r="F147" s="14">
        <v>2.75</v>
      </c>
      <c r="G147" s="29">
        <v>2.9806261322486658</v>
      </c>
    </row>
    <row r="148" spans="1:7" x14ac:dyDescent="0.25">
      <c r="A148" s="14">
        <v>119</v>
      </c>
      <c r="B148" s="14">
        <v>2.3185228963327158</v>
      </c>
      <c r="C148" s="14">
        <v>0.4314771036672842</v>
      </c>
      <c r="E148" s="14">
        <v>48.76543209876543</v>
      </c>
      <c r="F148" s="14">
        <v>2.75</v>
      </c>
      <c r="G148" s="29">
        <v>2.3185228963327158</v>
      </c>
    </row>
    <row r="149" spans="1:7" x14ac:dyDescent="0.25">
      <c r="A149" s="14">
        <v>120</v>
      </c>
      <c r="B149" s="14">
        <v>2.9887365136316344</v>
      </c>
      <c r="C149" s="14">
        <v>-0.15873651363163432</v>
      </c>
      <c r="E149" s="14">
        <v>49.176954732510289</v>
      </c>
      <c r="F149" s="14">
        <v>2.83</v>
      </c>
      <c r="G149" s="29">
        <v>2.9887365136316344</v>
      </c>
    </row>
    <row r="150" spans="1:7" x14ac:dyDescent="0.25">
      <c r="A150" s="14">
        <v>121</v>
      </c>
      <c r="B150" s="14">
        <v>3.0802840405103531</v>
      </c>
      <c r="C150" s="14">
        <v>-0.2002840405103532</v>
      </c>
      <c r="E150" s="14">
        <v>49.588477366255141</v>
      </c>
      <c r="F150" s="14">
        <v>2.88</v>
      </c>
      <c r="G150" s="29">
        <v>3.0802840405103531</v>
      </c>
    </row>
    <row r="151" spans="1:7" x14ac:dyDescent="0.25">
      <c r="A151" s="14">
        <v>122</v>
      </c>
      <c r="B151" s="14">
        <v>3.6978092606200086</v>
      </c>
      <c r="C151" s="14">
        <v>-0.77780926062000866</v>
      </c>
      <c r="E151" s="14">
        <v>50</v>
      </c>
      <c r="F151" s="14">
        <v>2.92</v>
      </c>
      <c r="G151" s="29">
        <v>3.6978092606200086</v>
      </c>
    </row>
    <row r="152" spans="1:7" x14ac:dyDescent="0.25">
      <c r="A152" s="14">
        <v>123</v>
      </c>
      <c r="B152" s="14">
        <v>3.1715975189494015</v>
      </c>
      <c r="C152" s="14">
        <v>-0.17159751894940145</v>
      </c>
      <c r="E152" s="14">
        <v>50.411522633744859</v>
      </c>
      <c r="F152" s="14">
        <v>3</v>
      </c>
      <c r="G152" s="29">
        <v>3.1715975189494015</v>
      </c>
    </row>
    <row r="153" spans="1:7" x14ac:dyDescent="0.25">
      <c r="A153" s="14">
        <v>124</v>
      </c>
      <c r="B153" s="14">
        <v>2.9202974803399022</v>
      </c>
      <c r="C153" s="14">
        <v>7.9702519660097781E-2</v>
      </c>
      <c r="E153" s="14">
        <v>50.823045267489711</v>
      </c>
      <c r="F153" s="14">
        <v>3</v>
      </c>
      <c r="G153" s="29">
        <v>2.9202974803399022</v>
      </c>
    </row>
    <row r="154" spans="1:7" x14ac:dyDescent="0.25">
      <c r="A154" s="14">
        <v>125</v>
      </c>
      <c r="B154" s="14">
        <v>2.4876279299317394</v>
      </c>
      <c r="C154" s="14">
        <v>0.51237207006826058</v>
      </c>
      <c r="E154" s="14">
        <v>51.23456790123457</v>
      </c>
      <c r="F154" s="14">
        <v>3</v>
      </c>
      <c r="G154" s="29">
        <v>2.4876279299317394</v>
      </c>
    </row>
    <row r="155" spans="1:7" x14ac:dyDescent="0.25">
      <c r="A155" s="14">
        <v>126</v>
      </c>
      <c r="B155" s="14">
        <v>2.8084718852503432</v>
      </c>
      <c r="C155" s="14">
        <v>0.19152811474965681</v>
      </c>
      <c r="E155" s="14">
        <v>51.646090534979422</v>
      </c>
      <c r="F155" s="14">
        <v>3</v>
      </c>
      <c r="G155" s="29">
        <v>2.8084718852503432</v>
      </c>
    </row>
    <row r="156" spans="1:7" x14ac:dyDescent="0.25">
      <c r="A156" s="14">
        <v>127</v>
      </c>
      <c r="B156" s="14">
        <v>2.7849060055984824</v>
      </c>
      <c r="C156" s="14">
        <v>0.21509399440151755</v>
      </c>
      <c r="E156" s="14">
        <v>52.057613168724281</v>
      </c>
      <c r="F156" s="14">
        <v>3</v>
      </c>
      <c r="G156" s="29">
        <v>2.7849060055984824</v>
      </c>
    </row>
    <row r="157" spans="1:7" x14ac:dyDescent="0.25">
      <c r="A157" s="14">
        <v>128</v>
      </c>
      <c r="B157" s="14">
        <v>4.8914275775102647</v>
      </c>
      <c r="C157" s="14">
        <v>-1.8914275775102647</v>
      </c>
      <c r="E157" s="14">
        <v>52.469135802469133</v>
      </c>
      <c r="F157" s="14">
        <v>3</v>
      </c>
      <c r="G157" s="29">
        <v>4.8914275775102647</v>
      </c>
    </row>
    <row r="158" spans="1:7" x14ac:dyDescent="0.25">
      <c r="A158" s="14">
        <v>129</v>
      </c>
      <c r="B158" s="14">
        <v>2.8520619728797079</v>
      </c>
      <c r="C158" s="14">
        <v>0.14793802712029214</v>
      </c>
      <c r="E158" s="14">
        <v>52.880658436213992</v>
      </c>
      <c r="F158" s="14">
        <v>3</v>
      </c>
      <c r="G158" s="29">
        <v>2.8520619728797079</v>
      </c>
    </row>
    <row r="159" spans="1:7" x14ac:dyDescent="0.25">
      <c r="A159" s="14">
        <v>130</v>
      </c>
      <c r="B159" s="14">
        <v>3.1868201601977959</v>
      </c>
      <c r="C159" s="14">
        <v>-0.1868201601977959</v>
      </c>
      <c r="E159" s="14">
        <v>53.292181069958851</v>
      </c>
      <c r="F159" s="14">
        <v>3</v>
      </c>
      <c r="G159" s="29">
        <v>3.1868201601977959</v>
      </c>
    </row>
    <row r="160" spans="1:7" x14ac:dyDescent="0.25">
      <c r="A160" s="14">
        <v>131</v>
      </c>
      <c r="B160" s="14">
        <v>2.8010209476311521</v>
      </c>
      <c r="C160" s="14">
        <v>0.19897905236884794</v>
      </c>
      <c r="E160" s="14">
        <v>53.703703703703702</v>
      </c>
      <c r="F160" s="14">
        <v>3</v>
      </c>
      <c r="G160" s="29">
        <v>2.8010209476311521</v>
      </c>
    </row>
    <row r="161" spans="1:7" x14ac:dyDescent="0.25">
      <c r="A161" s="14">
        <v>132</v>
      </c>
      <c r="B161" s="14">
        <v>3.035998530425887</v>
      </c>
      <c r="C161" s="14">
        <v>-3.5998530425886965E-2</v>
      </c>
      <c r="E161" s="14">
        <v>54.115226337448561</v>
      </c>
      <c r="F161" s="14">
        <v>3</v>
      </c>
      <c r="G161" s="29">
        <v>3.035998530425887</v>
      </c>
    </row>
    <row r="162" spans="1:7" x14ac:dyDescent="0.25">
      <c r="A162" s="14">
        <v>133</v>
      </c>
      <c r="B162" s="14">
        <v>3.6363513232220299</v>
      </c>
      <c r="C162" s="14">
        <v>-0.63635132322202992</v>
      </c>
      <c r="E162" s="14">
        <v>54.526748971193413</v>
      </c>
      <c r="F162" s="14">
        <v>3</v>
      </c>
      <c r="G162" s="29">
        <v>3.6363513232220299</v>
      </c>
    </row>
    <row r="163" spans="1:7" x14ac:dyDescent="0.25">
      <c r="A163" s="14">
        <v>134</v>
      </c>
      <c r="B163" s="14">
        <v>2.8860137151067846</v>
      </c>
      <c r="C163" s="14">
        <v>0.11398628489321538</v>
      </c>
      <c r="E163" s="14">
        <v>54.938271604938272</v>
      </c>
      <c r="F163" s="14">
        <v>3</v>
      </c>
      <c r="G163" s="29">
        <v>2.8860137151067846</v>
      </c>
    </row>
    <row r="164" spans="1:7" x14ac:dyDescent="0.25">
      <c r="A164" s="14">
        <v>135</v>
      </c>
      <c r="B164" s="14">
        <v>2.3919426201132525</v>
      </c>
      <c r="C164" s="14">
        <v>0.60805737988674746</v>
      </c>
      <c r="E164" s="14">
        <v>55.349794238683124</v>
      </c>
      <c r="F164" s="14">
        <v>3</v>
      </c>
      <c r="G164" s="29">
        <v>2.3919426201132525</v>
      </c>
    </row>
    <row r="165" spans="1:7" x14ac:dyDescent="0.25">
      <c r="A165" s="14">
        <v>136</v>
      </c>
      <c r="B165" s="14">
        <v>2.3510760854414778</v>
      </c>
      <c r="C165" s="14">
        <v>0.64892391455852216</v>
      </c>
      <c r="E165" s="14">
        <v>55.761316872427983</v>
      </c>
      <c r="F165" s="14">
        <v>3</v>
      </c>
      <c r="G165" s="29">
        <v>2.3510760854414778</v>
      </c>
    </row>
    <row r="166" spans="1:7" x14ac:dyDescent="0.25">
      <c r="A166" s="14">
        <v>137</v>
      </c>
      <c r="B166" s="14">
        <v>2.6987345247129766</v>
      </c>
      <c r="C166" s="14">
        <v>0.30126547528702341</v>
      </c>
      <c r="E166" s="14">
        <v>56.172839506172842</v>
      </c>
      <c r="F166" s="14">
        <v>3</v>
      </c>
      <c r="G166" s="29">
        <v>2.6987345247129766</v>
      </c>
    </row>
    <row r="167" spans="1:7" x14ac:dyDescent="0.25">
      <c r="A167" s="14">
        <v>138</v>
      </c>
      <c r="B167" s="14">
        <v>4.8339334786620887</v>
      </c>
      <c r="C167" s="14">
        <v>-1.8339334786620887</v>
      </c>
      <c r="E167" s="14">
        <v>56.584362139917694</v>
      </c>
      <c r="F167" s="14">
        <v>3</v>
      </c>
      <c r="G167" s="29">
        <v>4.8339334786620887</v>
      </c>
    </row>
    <row r="168" spans="1:7" x14ac:dyDescent="0.25">
      <c r="A168" s="14">
        <v>139</v>
      </c>
      <c r="B168" s="14">
        <v>4.9592973109076235</v>
      </c>
      <c r="C168" s="14">
        <v>-1.9592973109076235</v>
      </c>
      <c r="E168" s="14">
        <v>56.995884773662553</v>
      </c>
      <c r="F168" s="14">
        <v>3</v>
      </c>
      <c r="G168" s="29">
        <v>4.9592973109076235</v>
      </c>
    </row>
    <row r="169" spans="1:7" x14ac:dyDescent="0.25">
      <c r="A169" s="14">
        <v>140</v>
      </c>
      <c r="B169" s="14">
        <v>4.1369536545878862</v>
      </c>
      <c r="C169" s="14">
        <v>-1.1369536545878862</v>
      </c>
      <c r="E169" s="14">
        <v>57.407407407407405</v>
      </c>
      <c r="F169" s="14">
        <v>3</v>
      </c>
      <c r="G169" s="29">
        <v>4.1369536545878862</v>
      </c>
    </row>
    <row r="170" spans="1:7" x14ac:dyDescent="0.25">
      <c r="A170" s="14">
        <v>141</v>
      </c>
      <c r="B170" s="14">
        <v>2.812315694335648</v>
      </c>
      <c r="C170" s="14">
        <v>0.18768430566435201</v>
      </c>
      <c r="E170" s="14">
        <v>57.818930041152264</v>
      </c>
      <c r="F170" s="14">
        <v>3</v>
      </c>
      <c r="G170" s="29">
        <v>2.812315694335648</v>
      </c>
    </row>
    <row r="171" spans="1:7" x14ac:dyDescent="0.25">
      <c r="A171" s="14">
        <v>142</v>
      </c>
      <c r="B171" s="14">
        <v>3.3090045215535007</v>
      </c>
      <c r="C171" s="14">
        <v>-0.30900452155350067</v>
      </c>
      <c r="E171" s="14">
        <v>58.230452674897123</v>
      </c>
      <c r="F171" s="14">
        <v>3</v>
      </c>
      <c r="G171" s="29">
        <v>3.3090045215535007</v>
      </c>
    </row>
    <row r="172" spans="1:7" x14ac:dyDescent="0.25">
      <c r="A172" s="14">
        <v>143</v>
      </c>
      <c r="B172" s="14">
        <v>2.6125014716451309</v>
      </c>
      <c r="C172" s="14">
        <v>0.38749852835486909</v>
      </c>
      <c r="E172" s="14">
        <v>58.641975308641975</v>
      </c>
      <c r="F172" s="14">
        <v>3</v>
      </c>
      <c r="G172" s="29">
        <v>2.6125014716451309</v>
      </c>
    </row>
    <row r="173" spans="1:7" x14ac:dyDescent="0.25">
      <c r="A173" s="14">
        <v>144</v>
      </c>
      <c r="B173" s="14">
        <v>2.4224549381209322</v>
      </c>
      <c r="C173" s="14">
        <v>0.57754506187906784</v>
      </c>
      <c r="E173" s="14">
        <v>59.053497942386834</v>
      </c>
      <c r="F173" s="14">
        <v>3</v>
      </c>
      <c r="G173" s="29">
        <v>2.4224549381209322</v>
      </c>
    </row>
    <row r="174" spans="1:7" x14ac:dyDescent="0.25">
      <c r="A174" s="14">
        <v>145</v>
      </c>
      <c r="B174" s="14">
        <v>2.732277609185557</v>
      </c>
      <c r="C174" s="14">
        <v>0.26772239081444305</v>
      </c>
      <c r="E174" s="14">
        <v>59.465020576131685</v>
      </c>
      <c r="F174" s="14">
        <v>3</v>
      </c>
      <c r="G174" s="29">
        <v>2.732277609185557</v>
      </c>
    </row>
    <row r="175" spans="1:7" x14ac:dyDescent="0.25">
      <c r="A175" s="14">
        <v>146</v>
      </c>
      <c r="B175" s="14">
        <v>2.518952625634963</v>
      </c>
      <c r="C175" s="14">
        <v>0.50104737436503699</v>
      </c>
      <c r="E175" s="14">
        <v>59.876543209876544</v>
      </c>
      <c r="F175" s="14">
        <v>3.02</v>
      </c>
      <c r="G175" s="29">
        <v>2.518952625634963</v>
      </c>
    </row>
    <row r="176" spans="1:7" x14ac:dyDescent="0.25">
      <c r="A176" s="14">
        <v>147</v>
      </c>
      <c r="B176" s="14">
        <v>2.3984255793079665</v>
      </c>
      <c r="C176" s="14">
        <v>0.66157442069203354</v>
      </c>
      <c r="E176" s="14">
        <v>60.288065843621396</v>
      </c>
      <c r="F176" s="14">
        <v>3.06</v>
      </c>
      <c r="G176" s="29">
        <v>2.3984255793079665</v>
      </c>
    </row>
    <row r="177" spans="1:7" x14ac:dyDescent="0.25">
      <c r="A177" s="14">
        <v>148</v>
      </c>
      <c r="B177" s="14">
        <v>2.8388650802746658</v>
      </c>
      <c r="C177" s="14">
        <v>0.23113491972533406</v>
      </c>
      <c r="E177" s="14">
        <v>60.699588477366255</v>
      </c>
      <c r="F177" s="14">
        <v>3.07</v>
      </c>
      <c r="G177" s="29">
        <v>2.8388650802746658</v>
      </c>
    </row>
    <row r="178" spans="1:7" x14ac:dyDescent="0.25">
      <c r="A178" s="14">
        <v>149</v>
      </c>
      <c r="B178" s="14">
        <v>2.6477447475927209</v>
      </c>
      <c r="C178" s="14">
        <v>0.43225525240727913</v>
      </c>
      <c r="E178" s="14">
        <v>61.111111111111114</v>
      </c>
      <c r="F178" s="14">
        <v>3.08</v>
      </c>
      <c r="G178" s="29">
        <v>2.6477447475927209</v>
      </c>
    </row>
    <row r="179" spans="1:7" x14ac:dyDescent="0.25">
      <c r="A179" s="14">
        <v>150</v>
      </c>
      <c r="B179" s="14">
        <v>4.186206200836061</v>
      </c>
      <c r="C179" s="14">
        <v>-1.0962062008360611</v>
      </c>
      <c r="E179" s="14">
        <v>61.522633744855966</v>
      </c>
      <c r="F179" s="14">
        <v>3.09</v>
      </c>
      <c r="G179" s="29">
        <v>4.186206200836061</v>
      </c>
    </row>
    <row r="180" spans="1:7" x14ac:dyDescent="0.25">
      <c r="A180" s="14">
        <v>151</v>
      </c>
      <c r="B180" s="14">
        <v>4.1128175613151505</v>
      </c>
      <c r="C180" s="14">
        <v>-1.0028175613151507</v>
      </c>
      <c r="E180" s="14">
        <v>61.934156378600825</v>
      </c>
      <c r="F180" s="14">
        <v>3.11</v>
      </c>
      <c r="G180" s="29">
        <v>4.1128175613151505</v>
      </c>
    </row>
    <row r="181" spans="1:7" x14ac:dyDescent="0.25">
      <c r="A181" s="14">
        <v>152</v>
      </c>
      <c r="B181" s="14">
        <v>3.9681242511822941</v>
      </c>
      <c r="C181" s="14">
        <v>-0.84812425118229395</v>
      </c>
      <c r="E181" s="14">
        <v>62.345679012345677</v>
      </c>
      <c r="F181" s="14">
        <v>3.12</v>
      </c>
      <c r="G181" s="29">
        <v>3.9681242511822941</v>
      </c>
    </row>
    <row r="182" spans="1:7" x14ac:dyDescent="0.25">
      <c r="A182" s="14">
        <v>153</v>
      </c>
      <c r="B182" s="14">
        <v>3.5270931187096322</v>
      </c>
      <c r="C182" s="14">
        <v>-0.38709311870963203</v>
      </c>
      <c r="E182" s="14">
        <v>62.757201646090536</v>
      </c>
      <c r="F182" s="14">
        <v>3.14</v>
      </c>
      <c r="G182" s="29">
        <v>3.5270931187096322</v>
      </c>
    </row>
    <row r="183" spans="1:7" x14ac:dyDescent="0.25">
      <c r="A183" s="14">
        <v>154</v>
      </c>
      <c r="B183" s="14">
        <v>3.0991626491217388</v>
      </c>
      <c r="C183" s="14">
        <v>5.0837350878261134E-2</v>
      </c>
      <c r="E183" s="14">
        <v>63.168724279835388</v>
      </c>
      <c r="F183" s="14">
        <v>3.15</v>
      </c>
      <c r="G183" s="29">
        <v>3.0991626491217388</v>
      </c>
    </row>
    <row r="184" spans="1:7" x14ac:dyDescent="0.25">
      <c r="A184" s="14">
        <v>155</v>
      </c>
      <c r="B184" s="14">
        <v>2.4488487233310163</v>
      </c>
      <c r="C184" s="14">
        <v>0.71115127666898381</v>
      </c>
      <c r="E184" s="14">
        <v>63.580246913580247</v>
      </c>
      <c r="F184" s="14">
        <v>3.16</v>
      </c>
      <c r="G184" s="29">
        <v>2.4488487233310163</v>
      </c>
    </row>
    <row r="185" spans="1:7" x14ac:dyDescent="0.25">
      <c r="A185" s="14">
        <v>156</v>
      </c>
      <c r="B185" s="14">
        <v>2.899689763736796</v>
      </c>
      <c r="C185" s="14">
        <v>0.28031023626320417</v>
      </c>
      <c r="E185" s="14">
        <v>63.991769547325106</v>
      </c>
      <c r="F185" s="14">
        <v>3.18</v>
      </c>
      <c r="G185" s="29">
        <v>2.899689763736796</v>
      </c>
    </row>
    <row r="186" spans="1:7" x14ac:dyDescent="0.25">
      <c r="A186" s="14">
        <v>157</v>
      </c>
      <c r="B186" s="14">
        <v>4.0138408667773362</v>
      </c>
      <c r="C186" s="14">
        <v>-0.83384086677733604</v>
      </c>
      <c r="E186" s="14">
        <v>64.403292181069958</v>
      </c>
      <c r="F186" s="14">
        <v>3.18</v>
      </c>
      <c r="G186" s="29">
        <v>4.0138408667773362</v>
      </c>
    </row>
    <row r="187" spans="1:7" x14ac:dyDescent="0.25">
      <c r="A187" s="14">
        <v>158</v>
      </c>
      <c r="B187" s="14">
        <v>2.8711492866923605</v>
      </c>
      <c r="C187" s="14">
        <v>0.3388507133076395</v>
      </c>
      <c r="E187" s="14">
        <v>64.81481481481481</v>
      </c>
      <c r="F187" s="14">
        <v>3.21</v>
      </c>
      <c r="G187" s="29">
        <v>2.8711492866923605</v>
      </c>
    </row>
    <row r="188" spans="1:7" x14ac:dyDescent="0.25">
      <c r="A188" s="14">
        <v>159</v>
      </c>
      <c r="B188" s="14">
        <v>2.477606934938219</v>
      </c>
      <c r="C188" s="14">
        <v>0.75239306506178094</v>
      </c>
      <c r="E188" s="14">
        <v>65.226337448559676</v>
      </c>
      <c r="F188" s="14">
        <v>3.23</v>
      </c>
      <c r="G188" s="29">
        <v>2.477606934938219</v>
      </c>
    </row>
    <row r="189" spans="1:7" x14ac:dyDescent="0.25">
      <c r="A189" s="14">
        <v>160</v>
      </c>
      <c r="B189" s="14">
        <v>2.7326551826804266</v>
      </c>
      <c r="C189" s="14">
        <v>0.49734481731957336</v>
      </c>
      <c r="E189" s="14">
        <v>65.637860082304528</v>
      </c>
      <c r="F189" s="14">
        <v>3.23</v>
      </c>
      <c r="G189" s="29">
        <v>2.7326551826804266</v>
      </c>
    </row>
    <row r="190" spans="1:7" x14ac:dyDescent="0.25">
      <c r="A190" s="14">
        <v>161</v>
      </c>
      <c r="B190" s="14">
        <v>3.1595090830400401</v>
      </c>
      <c r="C190" s="14">
        <v>9.0490916959959922E-2</v>
      </c>
      <c r="E190" s="14">
        <v>66.049382716049379</v>
      </c>
      <c r="F190" s="14">
        <v>3.25</v>
      </c>
      <c r="G190" s="29">
        <v>3.1595090830400401</v>
      </c>
    </row>
    <row r="191" spans="1:7" x14ac:dyDescent="0.25">
      <c r="A191" s="14">
        <v>162</v>
      </c>
      <c r="B191" s="14">
        <v>2.7992668412306747</v>
      </c>
      <c r="C191" s="14">
        <v>0.45073315876932529</v>
      </c>
      <c r="E191" s="14">
        <v>66.460905349794245</v>
      </c>
      <c r="F191" s="14">
        <v>3.25</v>
      </c>
      <c r="G191" s="29">
        <v>2.7992668412306747</v>
      </c>
    </row>
    <row r="192" spans="1:7" x14ac:dyDescent="0.25">
      <c r="A192" s="14">
        <v>163</v>
      </c>
      <c r="B192" s="14">
        <v>2.7073921857776124</v>
      </c>
      <c r="C192" s="14">
        <v>0.56260781422238759</v>
      </c>
      <c r="E192" s="14">
        <v>66.872427983539097</v>
      </c>
      <c r="F192" s="14">
        <v>3.27</v>
      </c>
      <c r="G192" s="29">
        <v>2.7073921857776124</v>
      </c>
    </row>
    <row r="193" spans="1:7" x14ac:dyDescent="0.25">
      <c r="A193" s="14">
        <v>164</v>
      </c>
      <c r="B193" s="14">
        <v>3.3165522505444605</v>
      </c>
      <c r="C193" s="14">
        <v>-6.5522505444604029E-3</v>
      </c>
      <c r="E193" s="14">
        <v>67.283950617283949</v>
      </c>
      <c r="F193" s="14">
        <v>3.31</v>
      </c>
      <c r="G193" s="29">
        <v>3.3165522505444605</v>
      </c>
    </row>
    <row r="194" spans="1:7" x14ac:dyDescent="0.25">
      <c r="A194" s="14">
        <v>165</v>
      </c>
      <c r="B194" s="14">
        <v>3.1528928547279813</v>
      </c>
      <c r="C194" s="14">
        <v>0.19710714527201878</v>
      </c>
      <c r="E194" s="14">
        <v>67.695473251028801</v>
      </c>
      <c r="F194" s="14">
        <v>3.35</v>
      </c>
      <c r="G194" s="29">
        <v>3.1528928547279813</v>
      </c>
    </row>
    <row r="195" spans="1:7" x14ac:dyDescent="0.25">
      <c r="A195" s="14">
        <v>166</v>
      </c>
      <c r="B195" s="14">
        <v>2.1257862759696895</v>
      </c>
      <c r="C195" s="14">
        <v>1.2642137240303106</v>
      </c>
      <c r="E195" s="14">
        <v>68.106995884773667</v>
      </c>
      <c r="F195" s="14">
        <v>3.39</v>
      </c>
      <c r="G195" s="29">
        <v>2.1257862759696895</v>
      </c>
    </row>
    <row r="196" spans="1:7" x14ac:dyDescent="0.25">
      <c r="A196" s="14">
        <v>167</v>
      </c>
      <c r="B196" s="14">
        <v>2.611812696692394</v>
      </c>
      <c r="C196" s="14">
        <v>0.78818730330760589</v>
      </c>
      <c r="E196" s="14">
        <v>68.518518518518519</v>
      </c>
      <c r="F196" s="14">
        <v>3.4</v>
      </c>
      <c r="G196" s="29">
        <v>2.611812696692394</v>
      </c>
    </row>
    <row r="197" spans="1:7" x14ac:dyDescent="0.25">
      <c r="A197" s="14">
        <v>168</v>
      </c>
      <c r="B197" s="14">
        <v>3.6399738244662587</v>
      </c>
      <c r="C197" s="14">
        <v>-0.22997382446625858</v>
      </c>
      <c r="E197" s="14">
        <v>68.930041152263371</v>
      </c>
      <c r="F197" s="14">
        <v>3.41</v>
      </c>
      <c r="G197" s="29">
        <v>3.6399738244662587</v>
      </c>
    </row>
    <row r="198" spans="1:7" x14ac:dyDescent="0.25">
      <c r="A198" s="14">
        <v>169</v>
      </c>
      <c r="B198" s="14">
        <v>3.1085630960925865</v>
      </c>
      <c r="C198" s="14">
        <v>0.37143690390741346</v>
      </c>
      <c r="E198" s="14">
        <v>69.341563786008237</v>
      </c>
      <c r="F198" s="14">
        <v>3.48</v>
      </c>
      <c r="G198" s="29">
        <v>3.1085630960925865</v>
      </c>
    </row>
    <row r="199" spans="1:7" x14ac:dyDescent="0.25">
      <c r="A199" s="14">
        <v>170</v>
      </c>
      <c r="B199" s="14">
        <v>3.5706979767217204</v>
      </c>
      <c r="C199" s="14">
        <v>-9.0697976721720419E-2</v>
      </c>
      <c r="E199" s="14">
        <v>69.753086419753089</v>
      </c>
      <c r="F199" s="14">
        <v>3.48</v>
      </c>
      <c r="G199" s="29">
        <v>3.5706979767217204</v>
      </c>
    </row>
    <row r="200" spans="1:7" x14ac:dyDescent="0.25">
      <c r="A200" s="14">
        <v>171</v>
      </c>
      <c r="B200" s="14">
        <v>2.3231923853636527</v>
      </c>
      <c r="C200" s="14">
        <v>1.1568076146363473</v>
      </c>
      <c r="E200" s="14">
        <v>70.164609053497941</v>
      </c>
      <c r="F200" s="14">
        <v>3.48</v>
      </c>
      <c r="G200" s="29">
        <v>2.3231923853636527</v>
      </c>
    </row>
    <row r="201" spans="1:7" x14ac:dyDescent="0.25">
      <c r="A201" s="14">
        <v>172</v>
      </c>
      <c r="B201" s="14">
        <v>3.2398330264095963</v>
      </c>
      <c r="C201" s="14">
        <v>0.26016697359040375</v>
      </c>
      <c r="E201" s="14">
        <v>70.576131687242793</v>
      </c>
      <c r="F201" s="14">
        <v>3.5</v>
      </c>
      <c r="G201" s="29">
        <v>3.2398330264095963</v>
      </c>
    </row>
    <row r="202" spans="1:7" x14ac:dyDescent="0.25">
      <c r="A202" s="14">
        <v>173</v>
      </c>
      <c r="B202" s="14">
        <v>2.8956409260018985</v>
      </c>
      <c r="C202" s="14">
        <v>0.60435907399810151</v>
      </c>
      <c r="E202" s="14">
        <v>70.987654320987659</v>
      </c>
      <c r="F202" s="14">
        <v>3.5</v>
      </c>
      <c r="G202" s="29">
        <v>2.8956409260018985</v>
      </c>
    </row>
    <row r="203" spans="1:7" x14ac:dyDescent="0.25">
      <c r="A203" s="14">
        <v>174</v>
      </c>
      <c r="B203" s="14">
        <v>3.098368053435733</v>
      </c>
      <c r="C203" s="14">
        <v>0.40163194656426704</v>
      </c>
      <c r="E203" s="14">
        <v>71.399176954732511</v>
      </c>
      <c r="F203" s="14">
        <v>3.5</v>
      </c>
      <c r="G203" s="29">
        <v>3.098368053435733</v>
      </c>
    </row>
    <row r="204" spans="1:7" x14ac:dyDescent="0.25">
      <c r="A204" s="14">
        <v>175</v>
      </c>
      <c r="B204" s="14">
        <v>2.7527261517814212</v>
      </c>
      <c r="C204" s="14">
        <v>0.74727384821857878</v>
      </c>
      <c r="E204" s="14">
        <v>71.810699588477362</v>
      </c>
      <c r="F204" s="14">
        <v>3.5</v>
      </c>
      <c r="G204" s="29">
        <v>2.7527261517814212</v>
      </c>
    </row>
    <row r="205" spans="1:7" x14ac:dyDescent="0.25">
      <c r="A205" s="14">
        <v>176</v>
      </c>
      <c r="B205" s="14">
        <v>2.7247986615307944</v>
      </c>
      <c r="C205" s="14">
        <v>0.77520133846920558</v>
      </c>
      <c r="E205" s="14">
        <v>72.222222222222229</v>
      </c>
      <c r="F205" s="14">
        <v>3.5</v>
      </c>
      <c r="G205" s="29">
        <v>2.7247986615307944</v>
      </c>
    </row>
    <row r="206" spans="1:7" x14ac:dyDescent="0.25">
      <c r="A206" s="14">
        <v>177</v>
      </c>
      <c r="B206" s="14">
        <v>3.4609865210742514</v>
      </c>
      <c r="C206" s="14">
        <v>3.9013478925748579E-2</v>
      </c>
      <c r="E206" s="14">
        <v>72.63374485596708</v>
      </c>
      <c r="F206" s="14">
        <v>3.5</v>
      </c>
      <c r="G206" s="29">
        <v>3.4609865210742514</v>
      </c>
    </row>
    <row r="207" spans="1:7" x14ac:dyDescent="0.25">
      <c r="A207" s="14">
        <v>178</v>
      </c>
      <c r="B207" s="14">
        <v>5.4613627385248229</v>
      </c>
      <c r="C207" s="14">
        <v>-1.9613627385248229</v>
      </c>
      <c r="E207" s="14">
        <v>73.045267489711932</v>
      </c>
      <c r="F207" s="14">
        <v>3.5</v>
      </c>
      <c r="G207" s="29">
        <v>5.4613627385248229</v>
      </c>
    </row>
    <row r="208" spans="1:7" x14ac:dyDescent="0.25">
      <c r="A208" s="14">
        <v>179</v>
      </c>
      <c r="B208" s="14">
        <v>3.1932522233392158</v>
      </c>
      <c r="C208" s="14">
        <v>0.30674777666078423</v>
      </c>
      <c r="E208" s="14">
        <v>73.456790123456784</v>
      </c>
      <c r="F208" s="14">
        <v>3.5</v>
      </c>
      <c r="G208" s="29">
        <v>3.1932522233392158</v>
      </c>
    </row>
    <row r="209" spans="1:7" x14ac:dyDescent="0.25">
      <c r="A209" s="14">
        <v>180</v>
      </c>
      <c r="B209" s="14">
        <v>2.934027547168748</v>
      </c>
      <c r="C209" s="14">
        <v>0.56597245283125197</v>
      </c>
      <c r="E209" s="14">
        <v>73.86831275720165</v>
      </c>
      <c r="F209" s="14">
        <v>3.5</v>
      </c>
      <c r="G209" s="29">
        <v>2.934027547168748</v>
      </c>
    </row>
    <row r="210" spans="1:7" x14ac:dyDescent="0.25">
      <c r="A210" s="14">
        <v>181</v>
      </c>
      <c r="B210" s="14">
        <v>2.9215881075792747</v>
      </c>
      <c r="C210" s="14">
        <v>0.58841189242072511</v>
      </c>
      <c r="E210" s="14">
        <v>74.279835390946502</v>
      </c>
      <c r="F210" s="14">
        <v>3.51</v>
      </c>
      <c r="G210" s="29">
        <v>2.9215881075792747</v>
      </c>
    </row>
    <row r="211" spans="1:7" x14ac:dyDescent="0.25">
      <c r="A211" s="14">
        <v>182</v>
      </c>
      <c r="B211" s="14">
        <v>4.2758934485060269</v>
      </c>
      <c r="C211" s="14">
        <v>-0.72589344850602711</v>
      </c>
      <c r="E211" s="14">
        <v>74.691358024691354</v>
      </c>
      <c r="F211" s="14">
        <v>3.55</v>
      </c>
      <c r="G211" s="29">
        <v>4.2758934485060269</v>
      </c>
    </row>
    <row r="212" spans="1:7" x14ac:dyDescent="0.25">
      <c r="A212" s="14">
        <v>183</v>
      </c>
      <c r="B212" s="14">
        <v>3.4743314531793619</v>
      </c>
      <c r="C212" s="14">
        <v>0.12566854682063822</v>
      </c>
      <c r="E212" s="14">
        <v>75.10288065843622</v>
      </c>
      <c r="F212" s="14">
        <v>3.6</v>
      </c>
      <c r="G212" s="29">
        <v>3.4743314531793619</v>
      </c>
    </row>
    <row r="213" spans="1:7" x14ac:dyDescent="0.25">
      <c r="A213" s="14">
        <v>184</v>
      </c>
      <c r="B213" s="14">
        <v>3.7888933083376215</v>
      </c>
      <c r="C213" s="14">
        <v>-0.17889330833762163</v>
      </c>
      <c r="E213" s="14">
        <v>75.514403292181072</v>
      </c>
      <c r="F213" s="14">
        <v>3.61</v>
      </c>
      <c r="G213" s="29">
        <v>3.7888933083376215</v>
      </c>
    </row>
    <row r="214" spans="1:7" x14ac:dyDescent="0.25">
      <c r="A214" s="14">
        <v>185</v>
      </c>
      <c r="B214" s="14">
        <v>4.6277074599721919</v>
      </c>
      <c r="C214" s="14">
        <v>-0.94770745997219175</v>
      </c>
      <c r="E214" s="14">
        <v>75.925925925925924</v>
      </c>
      <c r="F214" s="14">
        <v>3.68</v>
      </c>
      <c r="G214" s="29">
        <v>4.6277074599721919</v>
      </c>
    </row>
    <row r="215" spans="1:7" x14ac:dyDescent="0.25">
      <c r="A215" s="14">
        <v>186</v>
      </c>
      <c r="B215" s="14">
        <v>2.7949092185824655</v>
      </c>
      <c r="C215" s="14">
        <v>0.91509078141753442</v>
      </c>
      <c r="E215" s="14">
        <v>76.337448559670776</v>
      </c>
      <c r="F215" s="14">
        <v>3.71</v>
      </c>
      <c r="G215" s="29">
        <v>2.7949092185824655</v>
      </c>
    </row>
    <row r="216" spans="1:7" x14ac:dyDescent="0.25">
      <c r="A216" s="14">
        <v>187</v>
      </c>
      <c r="B216" s="14">
        <v>3.8275413509666731</v>
      </c>
      <c r="C216" s="14">
        <v>-7.7541350966673139E-2</v>
      </c>
      <c r="E216" s="14">
        <v>76.748971193415642</v>
      </c>
      <c r="F216" s="14">
        <v>3.75</v>
      </c>
      <c r="G216" s="29">
        <v>3.8275413509666731</v>
      </c>
    </row>
    <row r="217" spans="1:7" x14ac:dyDescent="0.25">
      <c r="A217" s="14">
        <v>188</v>
      </c>
      <c r="B217" s="14">
        <v>3.0325509905714911</v>
      </c>
      <c r="C217" s="14">
        <v>0.72744900942850865</v>
      </c>
      <c r="E217" s="14">
        <v>77.160493827160494</v>
      </c>
      <c r="F217" s="14">
        <v>3.76</v>
      </c>
      <c r="G217" s="29">
        <v>3.0325509905714911</v>
      </c>
    </row>
    <row r="218" spans="1:7" x14ac:dyDescent="0.25">
      <c r="A218" s="14">
        <v>189</v>
      </c>
      <c r="B218" s="14">
        <v>2.7507534043370354</v>
      </c>
      <c r="C218" s="14">
        <v>1.0092465956629644</v>
      </c>
      <c r="E218" s="14">
        <v>77.572016460905346</v>
      </c>
      <c r="F218" s="14">
        <v>3.76</v>
      </c>
      <c r="G218" s="29">
        <v>2.7507534043370354</v>
      </c>
    </row>
    <row r="219" spans="1:7" x14ac:dyDescent="0.25">
      <c r="A219" s="14">
        <v>190</v>
      </c>
      <c r="B219" s="14">
        <v>3.11859886146883</v>
      </c>
      <c r="C219" s="14">
        <v>0.8014011385311699</v>
      </c>
      <c r="E219" s="14">
        <v>77.983539094650212</v>
      </c>
      <c r="F219" s="14">
        <v>3.92</v>
      </c>
      <c r="G219" s="29">
        <v>3.11859886146883</v>
      </c>
    </row>
    <row r="220" spans="1:7" x14ac:dyDescent="0.25">
      <c r="A220" s="14">
        <v>191</v>
      </c>
      <c r="B220" s="14">
        <v>3.9552789239088582</v>
      </c>
      <c r="C220" s="14">
        <v>4.4721076091141843E-2</v>
      </c>
      <c r="E220" s="14">
        <v>78.395061728395063</v>
      </c>
      <c r="F220" s="14">
        <v>4</v>
      </c>
      <c r="G220" s="29">
        <v>3.9552789239088582</v>
      </c>
    </row>
    <row r="221" spans="1:7" x14ac:dyDescent="0.25">
      <c r="A221" s="14">
        <v>192</v>
      </c>
      <c r="B221" s="14">
        <v>2.7645195968364513</v>
      </c>
      <c r="C221" s="14">
        <v>1.2354804031635487</v>
      </c>
      <c r="E221" s="14">
        <v>78.806584362139915</v>
      </c>
      <c r="F221" s="14">
        <v>4</v>
      </c>
      <c r="G221" s="29">
        <v>2.7645195968364513</v>
      </c>
    </row>
    <row r="222" spans="1:7" x14ac:dyDescent="0.25">
      <c r="A222" s="14">
        <v>193</v>
      </c>
      <c r="B222" s="14">
        <v>3.4770459767754511</v>
      </c>
      <c r="C222" s="14">
        <v>0.52295402322454887</v>
      </c>
      <c r="E222" s="14">
        <v>79.218106995884781</v>
      </c>
      <c r="F222" s="14">
        <v>4</v>
      </c>
      <c r="G222" s="29">
        <v>3.4770459767754511</v>
      </c>
    </row>
    <row r="223" spans="1:7" x14ac:dyDescent="0.25">
      <c r="A223" s="14">
        <v>194</v>
      </c>
      <c r="B223" s="14">
        <v>2.3440859601862245</v>
      </c>
      <c r="C223" s="14">
        <v>1.6559140398137755</v>
      </c>
      <c r="E223" s="14">
        <v>79.629629629629633</v>
      </c>
      <c r="F223" s="14">
        <v>4</v>
      </c>
      <c r="G223" s="29">
        <v>2.3440859601862245</v>
      </c>
    </row>
    <row r="224" spans="1:7" x14ac:dyDescent="0.25">
      <c r="A224" s="14">
        <v>195</v>
      </c>
      <c r="B224" s="14">
        <v>4.8479686538525719</v>
      </c>
      <c r="C224" s="14">
        <v>-0.84796865385257192</v>
      </c>
      <c r="E224" s="14">
        <v>80.041152263374485</v>
      </c>
      <c r="F224" s="14">
        <v>4</v>
      </c>
      <c r="G224" s="29">
        <v>4.8479686538525719</v>
      </c>
    </row>
    <row r="225" spans="1:7" x14ac:dyDescent="0.25">
      <c r="A225" s="14">
        <v>196</v>
      </c>
      <c r="B225" s="14">
        <v>3.7195040786309495</v>
      </c>
      <c r="C225" s="14">
        <v>0.28049592136905055</v>
      </c>
      <c r="E225" s="14">
        <v>80.452674897119337</v>
      </c>
      <c r="F225" s="14">
        <v>4</v>
      </c>
      <c r="G225" s="29">
        <v>3.7195040786309495</v>
      </c>
    </row>
    <row r="226" spans="1:7" x14ac:dyDescent="0.25">
      <c r="A226" s="14">
        <v>197</v>
      </c>
      <c r="B226" s="14">
        <v>2.597060182107469</v>
      </c>
      <c r="C226" s="14">
        <v>1.402939817892531</v>
      </c>
      <c r="E226" s="14">
        <v>80.864197530864203</v>
      </c>
      <c r="F226" s="14">
        <v>4</v>
      </c>
      <c r="G226" s="29">
        <v>2.597060182107469</v>
      </c>
    </row>
    <row r="227" spans="1:7" x14ac:dyDescent="0.25">
      <c r="A227" s="14">
        <v>198</v>
      </c>
      <c r="B227" s="14">
        <v>1.9531100925281031</v>
      </c>
      <c r="C227" s="14">
        <v>2.0468899074718969</v>
      </c>
      <c r="E227" s="14">
        <v>81.275720164609055</v>
      </c>
      <c r="F227" s="14">
        <v>4</v>
      </c>
      <c r="G227" s="29">
        <v>1.9531100925281031</v>
      </c>
    </row>
    <row r="228" spans="1:7" x14ac:dyDescent="0.25">
      <c r="A228" s="14">
        <v>199</v>
      </c>
      <c r="B228" s="14">
        <v>3.3639994495092189</v>
      </c>
      <c r="C228" s="14">
        <v>0.63600055049078108</v>
      </c>
      <c r="E228" s="14">
        <v>81.687242798353907</v>
      </c>
      <c r="F228" s="14">
        <v>4</v>
      </c>
      <c r="G228" s="29">
        <v>3.3639994495092189</v>
      </c>
    </row>
    <row r="229" spans="1:7" x14ac:dyDescent="0.25">
      <c r="A229" s="14">
        <v>200</v>
      </c>
      <c r="B229" s="14">
        <v>2.5314272844138648</v>
      </c>
      <c r="C229" s="14">
        <v>1.4685727155861352</v>
      </c>
      <c r="E229" s="14">
        <v>82.098765432098773</v>
      </c>
      <c r="F229" s="14">
        <v>4</v>
      </c>
      <c r="G229" s="29">
        <v>2.5314272844138648</v>
      </c>
    </row>
    <row r="230" spans="1:7" x14ac:dyDescent="0.25">
      <c r="A230" s="14">
        <v>201</v>
      </c>
      <c r="B230" s="14">
        <v>2.9071729495947265</v>
      </c>
      <c r="C230" s="14">
        <v>1.0928270504052735</v>
      </c>
      <c r="E230" s="14">
        <v>82.510288065843625</v>
      </c>
      <c r="F230" s="14">
        <v>4</v>
      </c>
      <c r="G230" s="29">
        <v>2.9071729495947265</v>
      </c>
    </row>
    <row r="231" spans="1:7" x14ac:dyDescent="0.25">
      <c r="A231" s="14">
        <v>202</v>
      </c>
      <c r="B231" s="14">
        <v>3.2536969240072811</v>
      </c>
      <c r="C231" s="14">
        <v>0.74630307599271895</v>
      </c>
      <c r="E231" s="14">
        <v>82.921810699588477</v>
      </c>
      <c r="F231" s="14">
        <v>4</v>
      </c>
      <c r="G231" s="29">
        <v>3.2536969240072811</v>
      </c>
    </row>
    <row r="232" spans="1:7" x14ac:dyDescent="0.25">
      <c r="A232" s="14">
        <v>203</v>
      </c>
      <c r="B232" s="14">
        <v>2.890001990413849</v>
      </c>
      <c r="C232" s="14">
        <v>1.1699980095861506</v>
      </c>
      <c r="E232" s="14">
        <v>83.333333333333329</v>
      </c>
      <c r="F232" s="14">
        <v>4.0599999999999996</v>
      </c>
      <c r="G232" s="29">
        <v>2.890001990413849</v>
      </c>
    </row>
    <row r="233" spans="1:7" x14ac:dyDescent="0.25">
      <c r="A233" s="14">
        <v>204</v>
      </c>
      <c r="B233" s="14">
        <v>2.7205890783826545</v>
      </c>
      <c r="C233" s="14">
        <v>1.3594109216173456</v>
      </c>
      <c r="E233" s="14">
        <v>83.744855967078195</v>
      </c>
      <c r="F233" s="14">
        <v>4.08</v>
      </c>
      <c r="G233" s="29">
        <v>2.7205890783826545</v>
      </c>
    </row>
    <row r="234" spans="1:7" x14ac:dyDescent="0.25">
      <c r="A234" s="14">
        <v>205</v>
      </c>
      <c r="B234" s="14">
        <v>3.0400121489713552</v>
      </c>
      <c r="C234" s="14">
        <v>1.0399878510286449</v>
      </c>
      <c r="E234" s="14">
        <v>84.156378600823047</v>
      </c>
      <c r="F234" s="14">
        <v>4.08</v>
      </c>
      <c r="G234" s="29">
        <v>3.0400121489713552</v>
      </c>
    </row>
    <row r="235" spans="1:7" x14ac:dyDescent="0.25">
      <c r="A235" s="14">
        <v>206</v>
      </c>
      <c r="B235" s="14">
        <v>2.8725309642822774</v>
      </c>
      <c r="C235" s="14">
        <v>1.317469035717723</v>
      </c>
      <c r="E235" s="14">
        <v>84.567901234567898</v>
      </c>
      <c r="F235" s="14">
        <v>4.1900000000000004</v>
      </c>
      <c r="G235" s="29">
        <v>2.8725309642822774</v>
      </c>
    </row>
    <row r="236" spans="1:7" x14ac:dyDescent="0.25">
      <c r="A236" s="14">
        <v>207</v>
      </c>
      <c r="B236" s="14">
        <v>4.586925328148598</v>
      </c>
      <c r="C236" s="14">
        <v>-0.38692532814859781</v>
      </c>
      <c r="E236" s="14">
        <v>84.979423868312765</v>
      </c>
      <c r="F236" s="14">
        <v>4.2</v>
      </c>
      <c r="G236" s="29">
        <v>4.586925328148598</v>
      </c>
    </row>
    <row r="237" spans="1:7" x14ac:dyDescent="0.25">
      <c r="A237" s="14">
        <v>208</v>
      </c>
      <c r="B237" s="14">
        <v>3.3349257982409792</v>
      </c>
      <c r="C237" s="14">
        <v>0.9550742017590208</v>
      </c>
      <c r="E237" s="14">
        <v>85.390946502057616</v>
      </c>
      <c r="F237" s="14">
        <v>4.29</v>
      </c>
      <c r="G237" s="29">
        <v>3.3349257982409792</v>
      </c>
    </row>
    <row r="238" spans="1:7" x14ac:dyDescent="0.25">
      <c r="A238" s="14">
        <v>209</v>
      </c>
      <c r="B238" s="14">
        <v>3.0769051787187882</v>
      </c>
      <c r="C238" s="14">
        <v>1.2230948212812116</v>
      </c>
      <c r="E238" s="14">
        <v>85.802469135802468</v>
      </c>
      <c r="F238" s="14">
        <v>4.3</v>
      </c>
      <c r="G238" s="29">
        <v>3.0769051787187882</v>
      </c>
    </row>
    <row r="239" spans="1:7" x14ac:dyDescent="0.25">
      <c r="A239" s="14">
        <v>210</v>
      </c>
      <c r="B239" s="14">
        <v>2.4805503276042491</v>
      </c>
      <c r="C239" s="14">
        <v>1.8194496723957507</v>
      </c>
      <c r="E239" s="14">
        <v>86.21399176954732</v>
      </c>
      <c r="F239" s="14">
        <v>4.3</v>
      </c>
      <c r="G239" s="29">
        <v>2.4805503276042491</v>
      </c>
    </row>
    <row r="240" spans="1:7" x14ac:dyDescent="0.25">
      <c r="A240" s="14">
        <v>211</v>
      </c>
      <c r="B240" s="14">
        <v>3.8436964066204693</v>
      </c>
      <c r="C240" s="14">
        <v>0.49630359337953056</v>
      </c>
      <c r="E240" s="14">
        <v>86.625514403292186</v>
      </c>
      <c r="F240" s="14">
        <v>4.34</v>
      </c>
      <c r="G240" s="29">
        <v>3.8436964066204693</v>
      </c>
    </row>
    <row r="241" spans="1:7" x14ac:dyDescent="0.25">
      <c r="A241" s="14">
        <v>212</v>
      </c>
      <c r="B241" s="14">
        <v>4.423417046056243</v>
      </c>
      <c r="C241" s="14">
        <v>7.6582953943757026E-2</v>
      </c>
      <c r="E241" s="14">
        <v>87.037037037037038</v>
      </c>
      <c r="F241" s="14">
        <v>4.5</v>
      </c>
      <c r="G241" s="29">
        <v>4.423417046056243</v>
      </c>
    </row>
    <row r="242" spans="1:7" x14ac:dyDescent="0.25">
      <c r="A242" s="14">
        <v>213</v>
      </c>
      <c r="B242" s="14">
        <v>4.6204455819553356</v>
      </c>
      <c r="C242" s="14">
        <v>4.9554418044664317E-2</v>
      </c>
      <c r="E242" s="14">
        <v>87.44855967078189</v>
      </c>
      <c r="F242" s="14">
        <v>4.67</v>
      </c>
      <c r="G242" s="29">
        <v>4.6204455819553356</v>
      </c>
    </row>
    <row r="243" spans="1:7" x14ac:dyDescent="0.25">
      <c r="A243" s="14">
        <v>214</v>
      </c>
      <c r="B243" s="14">
        <v>3.8182452565964597</v>
      </c>
      <c r="C243" s="14">
        <v>0.89175474340354022</v>
      </c>
      <c r="E243" s="14">
        <v>87.860082304526756</v>
      </c>
      <c r="F243" s="14">
        <v>4.71</v>
      </c>
      <c r="G243" s="29">
        <v>3.8182452565964597</v>
      </c>
    </row>
    <row r="244" spans="1:7" x14ac:dyDescent="0.25">
      <c r="A244" s="14">
        <v>215</v>
      </c>
      <c r="B244" s="14">
        <v>5.0420314727194064</v>
      </c>
      <c r="C244" s="14">
        <v>-0.31203147271940601</v>
      </c>
      <c r="E244" s="14">
        <v>88.271604938271608</v>
      </c>
      <c r="F244" s="14">
        <v>4.7300000000000004</v>
      </c>
      <c r="G244" s="29">
        <v>5.0420314727194064</v>
      </c>
    </row>
    <row r="245" spans="1:7" x14ac:dyDescent="0.25">
      <c r="A245" s="14">
        <v>216</v>
      </c>
      <c r="B245" s="14">
        <v>4.7946850518790374</v>
      </c>
      <c r="C245" s="14">
        <v>0.20531494812096263</v>
      </c>
      <c r="E245" s="14">
        <v>88.68312757201646</v>
      </c>
      <c r="F245" s="14">
        <v>5</v>
      </c>
      <c r="G245" s="29">
        <v>4.7946850518790374</v>
      </c>
    </row>
    <row r="246" spans="1:7" x14ac:dyDescent="0.25">
      <c r="A246" s="14">
        <v>217</v>
      </c>
      <c r="B246" s="14">
        <v>4.1539714223390245</v>
      </c>
      <c r="C246" s="14">
        <v>0.8460285776609755</v>
      </c>
      <c r="E246" s="14">
        <v>89.094650205761312</v>
      </c>
      <c r="F246" s="14">
        <v>5</v>
      </c>
      <c r="G246" s="29">
        <v>4.1539714223390245</v>
      </c>
    </row>
    <row r="247" spans="1:7" x14ac:dyDescent="0.25">
      <c r="A247" s="14">
        <v>218</v>
      </c>
      <c r="B247" s="14">
        <v>3.1798701485636682</v>
      </c>
      <c r="C247" s="14">
        <v>1.8201298514363318</v>
      </c>
      <c r="E247" s="14">
        <v>89.506172839506178</v>
      </c>
      <c r="F247" s="14">
        <v>5</v>
      </c>
      <c r="G247" s="29">
        <v>3.1798701485636682</v>
      </c>
    </row>
    <row r="248" spans="1:7" x14ac:dyDescent="0.25">
      <c r="A248" s="14">
        <v>219</v>
      </c>
      <c r="B248" s="14">
        <v>3.3781567593098725</v>
      </c>
      <c r="C248" s="14">
        <v>1.6218432406901275</v>
      </c>
      <c r="E248" s="14">
        <v>89.91769547325103</v>
      </c>
      <c r="F248" s="14">
        <v>5</v>
      </c>
      <c r="G248" s="29">
        <v>3.3781567593098725</v>
      </c>
    </row>
    <row r="249" spans="1:7" x14ac:dyDescent="0.25">
      <c r="A249" s="14">
        <v>220</v>
      </c>
      <c r="B249" s="14">
        <v>4.049069933993696</v>
      </c>
      <c r="C249" s="14">
        <v>0.95093006600630403</v>
      </c>
      <c r="E249" s="14">
        <v>90.329218106995881</v>
      </c>
      <c r="F249" s="14">
        <v>5</v>
      </c>
      <c r="G249" s="29">
        <v>4.049069933993696</v>
      </c>
    </row>
    <row r="250" spans="1:7" x14ac:dyDescent="0.25">
      <c r="A250" s="14">
        <v>221</v>
      </c>
      <c r="B250" s="14">
        <v>5.4489899197739922</v>
      </c>
      <c r="C250" s="14">
        <v>-0.44898991977399216</v>
      </c>
      <c r="E250" s="14">
        <v>90.740740740740748</v>
      </c>
      <c r="F250" s="14">
        <v>5</v>
      </c>
      <c r="G250" s="29">
        <v>5.4489899197739922</v>
      </c>
    </row>
    <row r="251" spans="1:7" x14ac:dyDescent="0.25">
      <c r="A251" s="14">
        <v>222</v>
      </c>
      <c r="B251" s="14">
        <v>4.3277006519781303</v>
      </c>
      <c r="C251" s="14">
        <v>0.67229934802186975</v>
      </c>
      <c r="E251" s="14">
        <v>91.152263374485599</v>
      </c>
      <c r="F251" s="14">
        <v>5</v>
      </c>
      <c r="G251" s="29">
        <v>4.3277006519781303</v>
      </c>
    </row>
    <row r="252" spans="1:7" x14ac:dyDescent="0.25">
      <c r="A252" s="14">
        <v>223</v>
      </c>
      <c r="B252" s="14">
        <v>6.3249233034287702</v>
      </c>
      <c r="C252" s="14">
        <v>-1.3249233034287702</v>
      </c>
      <c r="E252" s="14">
        <v>91.563786008230451</v>
      </c>
      <c r="F252" s="14">
        <v>5</v>
      </c>
      <c r="G252" s="29">
        <v>6.3249233034287702</v>
      </c>
    </row>
    <row r="253" spans="1:7" x14ac:dyDescent="0.25">
      <c r="A253" s="14">
        <v>224</v>
      </c>
      <c r="B253" s="14">
        <v>3.5595974415492306</v>
      </c>
      <c r="C253" s="14">
        <v>1.4404025584507694</v>
      </c>
      <c r="E253" s="14">
        <v>91.975308641975303</v>
      </c>
      <c r="F253" s="14">
        <v>5</v>
      </c>
      <c r="G253" s="29">
        <v>3.5595974415492306</v>
      </c>
    </row>
    <row r="254" spans="1:7" x14ac:dyDescent="0.25">
      <c r="A254" s="14">
        <v>225</v>
      </c>
      <c r="B254" s="14">
        <v>5.4187996889297132</v>
      </c>
      <c r="C254" s="14">
        <v>-0.4187996889297132</v>
      </c>
      <c r="E254" s="14">
        <v>92.386831275720169</v>
      </c>
      <c r="F254" s="14">
        <v>5</v>
      </c>
      <c r="G254" s="29">
        <v>5.4187996889297132</v>
      </c>
    </row>
    <row r="255" spans="1:7" x14ac:dyDescent="0.25">
      <c r="A255" s="14">
        <v>226</v>
      </c>
      <c r="B255" s="14">
        <v>4.2556279829349943</v>
      </c>
      <c r="C255" s="14">
        <v>0.81437201706500595</v>
      </c>
      <c r="E255" s="14">
        <v>92.798353909465021</v>
      </c>
      <c r="F255" s="14">
        <v>5.07</v>
      </c>
      <c r="G255" s="29">
        <v>4.2556279829349943</v>
      </c>
    </row>
    <row r="256" spans="1:7" x14ac:dyDescent="0.25">
      <c r="A256" s="14">
        <v>227</v>
      </c>
      <c r="B256" s="14">
        <v>4.4596837867597792</v>
      </c>
      <c r="C256" s="14">
        <v>0.68031621324022051</v>
      </c>
      <c r="E256" s="14">
        <v>93.209876543209873</v>
      </c>
      <c r="F256" s="14">
        <v>5.14</v>
      </c>
      <c r="G256" s="29">
        <v>4.4596837867597792</v>
      </c>
    </row>
    <row r="257" spans="1:7" x14ac:dyDescent="0.25">
      <c r="A257" s="14">
        <v>228</v>
      </c>
      <c r="B257" s="14">
        <v>1.6949583090342406</v>
      </c>
      <c r="C257" s="14">
        <v>3.4550416909657597</v>
      </c>
      <c r="E257" s="14">
        <v>93.621399176954739</v>
      </c>
      <c r="F257" s="14">
        <v>5.15</v>
      </c>
      <c r="G257" s="29">
        <v>1.6949583090342406</v>
      </c>
    </row>
    <row r="258" spans="1:7" x14ac:dyDescent="0.25">
      <c r="A258" s="14">
        <v>229</v>
      </c>
      <c r="B258" s="14">
        <v>3.748953731988057</v>
      </c>
      <c r="C258" s="14">
        <v>1.4110462680119431</v>
      </c>
      <c r="E258" s="14">
        <v>94.032921810699591</v>
      </c>
      <c r="F258" s="14">
        <v>5.16</v>
      </c>
      <c r="G258" s="29">
        <v>3.748953731988057</v>
      </c>
    </row>
    <row r="259" spans="1:7" x14ac:dyDescent="0.25">
      <c r="A259" s="14">
        <v>230</v>
      </c>
      <c r="B259" s="14">
        <v>4.7111420856500192</v>
      </c>
      <c r="C259" s="14">
        <v>0.45885791434998069</v>
      </c>
      <c r="E259" s="14">
        <v>94.444444444444443</v>
      </c>
      <c r="F259" s="14">
        <v>5.17</v>
      </c>
      <c r="G259" s="29">
        <v>4.7111420856500192</v>
      </c>
    </row>
    <row r="260" spans="1:7" x14ac:dyDescent="0.25">
      <c r="A260" s="14">
        <v>231</v>
      </c>
      <c r="B260" s="14">
        <v>4.7522664685056881</v>
      </c>
      <c r="C260" s="14">
        <v>0.44773353149431205</v>
      </c>
      <c r="E260" s="14">
        <v>94.855967078189295</v>
      </c>
      <c r="F260" s="14">
        <v>5.2</v>
      </c>
      <c r="G260" s="29">
        <v>4.7522664685056881</v>
      </c>
    </row>
    <row r="261" spans="1:7" x14ac:dyDescent="0.25">
      <c r="A261" s="14">
        <v>232</v>
      </c>
      <c r="B261" s="14">
        <v>4.2999318366804928</v>
      </c>
      <c r="C261" s="14">
        <v>1.3000681633195068</v>
      </c>
      <c r="E261" s="14">
        <v>95.267489711934161</v>
      </c>
      <c r="F261" s="14">
        <v>5.6</v>
      </c>
      <c r="G261" s="29">
        <v>4.2999318366804928</v>
      </c>
    </row>
    <row r="262" spans="1:7" x14ac:dyDescent="0.25">
      <c r="A262" s="14">
        <v>233</v>
      </c>
      <c r="B262" s="14">
        <v>3.2107156882419221</v>
      </c>
      <c r="C262" s="14">
        <v>2.4392843117580782</v>
      </c>
      <c r="E262" s="14">
        <v>95.679012345679013</v>
      </c>
      <c r="F262" s="14">
        <v>5.65</v>
      </c>
      <c r="G262" s="29">
        <v>3.2107156882419221</v>
      </c>
    </row>
    <row r="263" spans="1:7" x14ac:dyDescent="0.25">
      <c r="A263" s="14">
        <v>234</v>
      </c>
      <c r="B263" s="14">
        <v>3.3706340214823092</v>
      </c>
      <c r="C263" s="14">
        <v>2.4793659785176905</v>
      </c>
      <c r="E263" s="14">
        <v>96.090534979423865</v>
      </c>
      <c r="F263" s="14">
        <v>5.85</v>
      </c>
      <c r="G263" s="29">
        <v>3.3706340214823092</v>
      </c>
    </row>
    <row r="264" spans="1:7" x14ac:dyDescent="0.25">
      <c r="A264" s="14">
        <v>235</v>
      </c>
      <c r="B264" s="14">
        <v>3.9428211406583529</v>
      </c>
      <c r="C264" s="14">
        <v>1.9771788593416471</v>
      </c>
      <c r="E264" s="14">
        <v>96.502057613168731</v>
      </c>
      <c r="F264" s="14">
        <v>5.92</v>
      </c>
      <c r="G264" s="29">
        <v>3.9428211406583529</v>
      </c>
    </row>
    <row r="265" spans="1:7" x14ac:dyDescent="0.25">
      <c r="A265" s="14">
        <v>236</v>
      </c>
      <c r="B265" s="14">
        <v>4.4884588738953788</v>
      </c>
      <c r="C265" s="14">
        <v>1.5115411261046212</v>
      </c>
      <c r="E265" s="14">
        <v>96.913580246913583</v>
      </c>
      <c r="F265" s="14">
        <v>6</v>
      </c>
      <c r="G265" s="29">
        <v>4.4884588738953788</v>
      </c>
    </row>
    <row r="266" spans="1:7" x14ac:dyDescent="0.25">
      <c r="A266" s="14">
        <v>237</v>
      </c>
      <c r="B266" s="14">
        <v>3.5455622663587478</v>
      </c>
      <c r="C266" s="14">
        <v>2.9544377336412522</v>
      </c>
      <c r="E266" s="14">
        <v>97.325102880658434</v>
      </c>
      <c r="F266" s="14">
        <v>6.5</v>
      </c>
      <c r="G266" s="29">
        <v>3.5455622663587478</v>
      </c>
    </row>
    <row r="267" spans="1:7" x14ac:dyDescent="0.25">
      <c r="A267" s="14">
        <v>238</v>
      </c>
      <c r="B267" s="14">
        <v>3.825542698632391</v>
      </c>
      <c r="C267" s="14">
        <v>2.674457301367609</v>
      </c>
      <c r="E267" s="14">
        <v>97.7366255144033</v>
      </c>
      <c r="F267" s="14">
        <v>6.5</v>
      </c>
      <c r="G267" s="29">
        <v>3.825542698632391</v>
      </c>
    </row>
    <row r="268" spans="1:7" x14ac:dyDescent="0.25">
      <c r="A268" s="14">
        <v>239</v>
      </c>
      <c r="B268" s="14">
        <v>4.9744786471157187</v>
      </c>
      <c r="C268" s="14">
        <v>1.7255213528842814</v>
      </c>
      <c r="E268" s="14">
        <v>98.148148148148152</v>
      </c>
      <c r="F268" s="14">
        <v>6.7</v>
      </c>
      <c r="G268" s="29">
        <v>4.9744786471157187</v>
      </c>
    </row>
    <row r="269" spans="1:7" x14ac:dyDescent="0.25">
      <c r="A269" s="14">
        <v>240</v>
      </c>
      <c r="B269" s="14">
        <v>5.9314156092125625</v>
      </c>
      <c r="C269" s="14">
        <v>0.79858439078743793</v>
      </c>
      <c r="E269" s="14">
        <v>98.559670781893004</v>
      </c>
      <c r="F269" s="14">
        <v>6.73</v>
      </c>
      <c r="G269" s="29">
        <v>5.9314156092125625</v>
      </c>
    </row>
    <row r="270" spans="1:7" x14ac:dyDescent="0.25">
      <c r="A270" s="14">
        <v>241</v>
      </c>
      <c r="B270" s="14">
        <v>5.0971834695366924</v>
      </c>
      <c r="C270" s="14">
        <v>2.4828165304633076</v>
      </c>
      <c r="E270" s="14">
        <v>98.971193415637856</v>
      </c>
      <c r="F270" s="14">
        <v>7.58</v>
      </c>
      <c r="G270" s="29">
        <v>5.0971834695366924</v>
      </c>
    </row>
    <row r="271" spans="1:7" x14ac:dyDescent="0.25">
      <c r="A271" s="14">
        <v>242</v>
      </c>
      <c r="B271" s="14">
        <v>5.9370714203290085</v>
      </c>
      <c r="C271" s="14">
        <v>3.0629285796709915</v>
      </c>
      <c r="E271" s="14">
        <v>99.382716049382722</v>
      </c>
      <c r="F271" s="14">
        <v>9</v>
      </c>
      <c r="G271" s="29">
        <v>5.9370714203290085</v>
      </c>
    </row>
    <row r="272" spans="1:7" ht="15.75" thickBot="1" x14ac:dyDescent="0.3">
      <c r="A272" s="15">
        <v>243</v>
      </c>
      <c r="B272" s="15">
        <v>5.9230362451385261</v>
      </c>
      <c r="C272" s="15">
        <v>4.0769637548614739</v>
      </c>
      <c r="E272" s="15">
        <v>99.794238683127574</v>
      </c>
      <c r="F272" s="15">
        <v>10</v>
      </c>
      <c r="G272" s="30">
        <v>5.9230362451385261</v>
      </c>
    </row>
  </sheetData>
  <sortState xmlns:xlrd2="http://schemas.microsoft.com/office/spreadsheetml/2017/richdata2" ref="F30:F272">
    <sortCondition ref="F30"/>
  </sortState>
  <mergeCells count="1">
    <mergeCell ref="D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7EB0B-904D-4A32-AC49-EEE4C902527F}">
  <dimension ref="A1:N244"/>
  <sheetViews>
    <sheetView workbookViewId="0">
      <selection activeCell="K51" sqref="K51"/>
    </sheetView>
  </sheetViews>
  <sheetFormatPr defaultColWidth="13.42578125" defaultRowHeight="15" x14ac:dyDescent="0.25"/>
  <cols>
    <col min="9" max="9" width="18.140625" bestFit="1" customWidth="1"/>
    <col min="10" max="10" width="23.5703125" bestFit="1" customWidth="1"/>
    <col min="11" max="11" width="23" bestFit="1" customWidth="1"/>
    <col min="14" max="14" width="46" bestFit="1" customWidth="1"/>
  </cols>
  <sheetData>
    <row r="1" spans="1:14" x14ac:dyDescent="0.25">
      <c r="A1" s="7" t="s">
        <v>14</v>
      </c>
      <c r="B1" s="7" t="s">
        <v>13</v>
      </c>
      <c r="C1" s="7" t="s">
        <v>12</v>
      </c>
      <c r="D1" s="7" t="s">
        <v>11</v>
      </c>
      <c r="E1" s="7" t="s">
        <v>10</v>
      </c>
      <c r="F1" s="7" t="s">
        <v>16</v>
      </c>
      <c r="G1" s="7" t="s">
        <v>15</v>
      </c>
      <c r="H1" s="6" t="s">
        <v>30</v>
      </c>
      <c r="I1" s="6"/>
      <c r="J1" s="10" t="s">
        <v>36</v>
      </c>
      <c r="K1" s="9" t="s">
        <v>38</v>
      </c>
    </row>
    <row r="2" spans="1:14" x14ac:dyDescent="0.25">
      <c r="A2" t="s">
        <v>3</v>
      </c>
      <c r="B2" t="s">
        <v>6</v>
      </c>
      <c r="C2" t="s">
        <v>4</v>
      </c>
      <c r="D2" t="s">
        <v>0</v>
      </c>
      <c r="E2">
        <v>1</v>
      </c>
      <c r="F2">
        <v>3.07</v>
      </c>
      <c r="G2">
        <v>1</v>
      </c>
      <c r="H2">
        <v>1</v>
      </c>
      <c r="J2" s="1" t="s">
        <v>64</v>
      </c>
      <c r="K2" s="1">
        <v>1</v>
      </c>
    </row>
    <row r="3" spans="1:14" x14ac:dyDescent="0.25">
      <c r="A3" t="s">
        <v>3</v>
      </c>
      <c r="B3" t="s">
        <v>6</v>
      </c>
      <c r="C3" t="s">
        <v>8</v>
      </c>
      <c r="D3" t="s">
        <v>0</v>
      </c>
      <c r="E3">
        <v>2</v>
      </c>
      <c r="F3">
        <v>5.75</v>
      </c>
      <c r="G3">
        <v>1</v>
      </c>
      <c r="H3">
        <v>1</v>
      </c>
      <c r="J3" s="11" t="s">
        <v>60</v>
      </c>
      <c r="K3" s="11">
        <v>2</v>
      </c>
      <c r="M3" s="1" t="s">
        <v>17</v>
      </c>
      <c r="N3" s="1" t="s">
        <v>18</v>
      </c>
    </row>
    <row r="4" spans="1:14" x14ac:dyDescent="0.25">
      <c r="A4" t="s">
        <v>3</v>
      </c>
      <c r="B4" t="s">
        <v>2</v>
      </c>
      <c r="C4" t="s">
        <v>4</v>
      </c>
      <c r="D4" t="s">
        <v>0</v>
      </c>
      <c r="E4">
        <v>1</v>
      </c>
      <c r="F4">
        <v>7.25</v>
      </c>
      <c r="G4">
        <v>1</v>
      </c>
      <c r="H4">
        <v>1</v>
      </c>
      <c r="J4" s="11" t="s">
        <v>62</v>
      </c>
      <c r="K4" s="11">
        <v>3</v>
      </c>
      <c r="M4" s="1" t="s">
        <v>13</v>
      </c>
      <c r="N4" s="1" t="s">
        <v>24</v>
      </c>
    </row>
    <row r="5" spans="1:14" x14ac:dyDescent="0.25">
      <c r="A5" t="s">
        <v>5</v>
      </c>
      <c r="B5" t="s">
        <v>6</v>
      </c>
      <c r="C5" t="s">
        <v>4</v>
      </c>
      <c r="D5" t="s">
        <v>0</v>
      </c>
      <c r="E5">
        <v>2</v>
      </c>
      <c r="F5">
        <v>12.6</v>
      </c>
      <c r="G5">
        <v>1</v>
      </c>
      <c r="H5">
        <v>1</v>
      </c>
      <c r="J5" s="11" t="s">
        <v>61</v>
      </c>
      <c r="K5" s="11">
        <v>4</v>
      </c>
      <c r="M5" s="1" t="s">
        <v>12</v>
      </c>
      <c r="N5" s="1" t="s">
        <v>19</v>
      </c>
    </row>
    <row r="6" spans="1:14" x14ac:dyDescent="0.25">
      <c r="A6" t="s">
        <v>3</v>
      </c>
      <c r="B6" t="s">
        <v>2</v>
      </c>
      <c r="C6" t="s">
        <v>9</v>
      </c>
      <c r="D6" t="s">
        <v>0</v>
      </c>
      <c r="E6">
        <v>2</v>
      </c>
      <c r="F6">
        <v>16.989999999999998</v>
      </c>
      <c r="G6">
        <v>1.01</v>
      </c>
      <c r="H6">
        <v>1</v>
      </c>
      <c r="J6" s="11" t="s">
        <v>63</v>
      </c>
      <c r="K6" s="12">
        <v>5</v>
      </c>
      <c r="M6" s="1" t="s">
        <v>11</v>
      </c>
      <c r="N6" s="1" t="s">
        <v>25</v>
      </c>
    </row>
    <row r="7" spans="1:14" x14ac:dyDescent="0.25">
      <c r="A7" t="s">
        <v>3</v>
      </c>
      <c r="B7" t="s">
        <v>6</v>
      </c>
      <c r="C7" t="s">
        <v>4</v>
      </c>
      <c r="D7" t="s">
        <v>0</v>
      </c>
      <c r="E7">
        <v>2</v>
      </c>
      <c r="F7">
        <v>12.9</v>
      </c>
      <c r="G7">
        <v>1.1000000000000001</v>
      </c>
      <c r="H7">
        <v>1</v>
      </c>
      <c r="J7" s="11" t="s">
        <v>59</v>
      </c>
      <c r="K7" s="12">
        <v>6</v>
      </c>
      <c r="M7" s="1" t="s">
        <v>10</v>
      </c>
      <c r="N7" s="1" t="s">
        <v>20</v>
      </c>
    </row>
    <row r="8" spans="1:14" x14ac:dyDescent="0.25">
      <c r="A8" t="s">
        <v>5</v>
      </c>
      <c r="B8" t="s">
        <v>6</v>
      </c>
      <c r="C8" t="s">
        <v>4</v>
      </c>
      <c r="D8" t="s">
        <v>0</v>
      </c>
      <c r="E8">
        <v>2</v>
      </c>
      <c r="F8">
        <v>32.83</v>
      </c>
      <c r="G8">
        <v>1.17</v>
      </c>
      <c r="H8">
        <v>1</v>
      </c>
      <c r="J8" s="11" t="s">
        <v>42</v>
      </c>
      <c r="K8" s="1"/>
      <c r="M8" s="1" t="s">
        <v>21</v>
      </c>
      <c r="N8" s="1" t="s">
        <v>22</v>
      </c>
    </row>
    <row r="9" spans="1:14" x14ac:dyDescent="0.25">
      <c r="A9" t="s">
        <v>5</v>
      </c>
      <c r="B9" t="s">
        <v>2</v>
      </c>
      <c r="C9" t="s">
        <v>4</v>
      </c>
      <c r="D9" t="s">
        <v>0</v>
      </c>
      <c r="E9">
        <v>2</v>
      </c>
      <c r="F9">
        <v>10.51</v>
      </c>
      <c r="G9">
        <v>1.25</v>
      </c>
      <c r="H9">
        <v>1</v>
      </c>
      <c r="M9" s="1" t="s">
        <v>15</v>
      </c>
      <c r="N9" s="1" t="s">
        <v>23</v>
      </c>
    </row>
    <row r="10" spans="1:14" x14ac:dyDescent="0.25">
      <c r="A10" t="s">
        <v>3</v>
      </c>
      <c r="B10" t="s">
        <v>2</v>
      </c>
      <c r="C10" t="s">
        <v>1</v>
      </c>
      <c r="D10" t="s">
        <v>7</v>
      </c>
      <c r="E10">
        <v>2</v>
      </c>
      <c r="F10">
        <v>8.51</v>
      </c>
      <c r="G10">
        <v>1.25</v>
      </c>
      <c r="H10">
        <v>1</v>
      </c>
    </row>
    <row r="11" spans="1:14" x14ac:dyDescent="0.25">
      <c r="A11" t="s">
        <v>5</v>
      </c>
      <c r="B11" t="s">
        <v>2</v>
      </c>
      <c r="C11" t="s">
        <v>4</v>
      </c>
      <c r="D11" t="s">
        <v>0</v>
      </c>
      <c r="E11">
        <v>2</v>
      </c>
      <c r="F11">
        <v>10.07</v>
      </c>
      <c r="G11">
        <v>1.25</v>
      </c>
      <c r="H11">
        <v>1</v>
      </c>
      <c r="L11" s="22"/>
      <c r="M11" s="18"/>
      <c r="N11" s="18"/>
    </row>
    <row r="12" spans="1:14" x14ac:dyDescent="0.25">
      <c r="A12" t="s">
        <v>5</v>
      </c>
      <c r="B12" t="s">
        <v>2</v>
      </c>
      <c r="C12" t="s">
        <v>9</v>
      </c>
      <c r="D12" t="s">
        <v>0</v>
      </c>
      <c r="E12">
        <v>2</v>
      </c>
      <c r="F12">
        <v>9.68</v>
      </c>
      <c r="G12">
        <v>1.32</v>
      </c>
      <c r="H12">
        <v>1</v>
      </c>
      <c r="J12" s="17"/>
      <c r="K12" s="17"/>
      <c r="L12" s="17"/>
    </row>
    <row r="13" spans="1:14" x14ac:dyDescent="0.25">
      <c r="A13" t="s">
        <v>3</v>
      </c>
      <c r="B13" t="s">
        <v>2</v>
      </c>
      <c r="C13" t="s">
        <v>1</v>
      </c>
      <c r="D13" t="s">
        <v>7</v>
      </c>
      <c r="E13">
        <v>3</v>
      </c>
      <c r="F13">
        <v>18.64</v>
      </c>
      <c r="G13">
        <v>1.36</v>
      </c>
      <c r="H13">
        <v>1</v>
      </c>
      <c r="J13" s="13"/>
      <c r="K13" s="14"/>
      <c r="L13" s="19"/>
    </row>
    <row r="14" spans="1:14" x14ac:dyDescent="0.25">
      <c r="A14" t="s">
        <v>5</v>
      </c>
      <c r="B14" t="s">
        <v>2</v>
      </c>
      <c r="C14" t="s">
        <v>1</v>
      </c>
      <c r="D14" t="s">
        <v>7</v>
      </c>
      <c r="E14">
        <v>2</v>
      </c>
      <c r="F14">
        <v>7.56</v>
      </c>
      <c r="G14">
        <v>1.44</v>
      </c>
      <c r="H14">
        <v>1</v>
      </c>
      <c r="J14" s="13"/>
      <c r="K14" s="14"/>
      <c r="L14" s="19"/>
    </row>
    <row r="15" spans="1:14" ht="15.75" thickBot="1" x14ac:dyDescent="0.3">
      <c r="A15" t="s">
        <v>5</v>
      </c>
      <c r="B15" t="s">
        <v>6</v>
      </c>
      <c r="C15" t="s">
        <v>4</v>
      </c>
      <c r="D15" t="s">
        <v>0</v>
      </c>
      <c r="E15">
        <v>2</v>
      </c>
      <c r="F15">
        <v>7.74</v>
      </c>
      <c r="G15">
        <v>1.44</v>
      </c>
      <c r="H15">
        <v>1</v>
      </c>
      <c r="J15" s="13"/>
      <c r="K15" s="14"/>
      <c r="L15" s="19"/>
    </row>
    <row r="16" spans="1:14" x14ac:dyDescent="0.25">
      <c r="A16" t="s">
        <v>5</v>
      </c>
      <c r="B16" t="s">
        <v>2</v>
      </c>
      <c r="C16" t="s">
        <v>4</v>
      </c>
      <c r="D16" t="s">
        <v>0</v>
      </c>
      <c r="E16">
        <v>2</v>
      </c>
      <c r="F16">
        <v>9.5500000000000007</v>
      </c>
      <c r="G16">
        <v>1.45</v>
      </c>
      <c r="H16">
        <v>1</v>
      </c>
      <c r="J16" s="16" t="s">
        <v>38</v>
      </c>
      <c r="K16" s="16" t="s">
        <v>40</v>
      </c>
      <c r="L16" s="16" t="s">
        <v>41</v>
      </c>
    </row>
    <row r="17" spans="1:12" x14ac:dyDescent="0.25">
      <c r="A17" t="s">
        <v>5</v>
      </c>
      <c r="B17" t="s">
        <v>2</v>
      </c>
      <c r="C17" t="s">
        <v>4</v>
      </c>
      <c r="D17" t="s">
        <v>0</v>
      </c>
      <c r="E17">
        <v>2</v>
      </c>
      <c r="F17">
        <v>10.77</v>
      </c>
      <c r="G17">
        <v>1.47</v>
      </c>
      <c r="H17">
        <v>1</v>
      </c>
      <c r="J17" s="13">
        <v>1</v>
      </c>
      <c r="K17" s="14">
        <v>4</v>
      </c>
      <c r="L17" s="19">
        <v>1.646090534979424E-2</v>
      </c>
    </row>
    <row r="18" spans="1:12" x14ac:dyDescent="0.25">
      <c r="A18" t="s">
        <v>5</v>
      </c>
      <c r="B18" t="s">
        <v>2</v>
      </c>
      <c r="C18" t="s">
        <v>1</v>
      </c>
      <c r="D18" t="s">
        <v>7</v>
      </c>
      <c r="E18">
        <v>2</v>
      </c>
      <c r="F18">
        <v>8.52</v>
      </c>
      <c r="G18">
        <v>1.48</v>
      </c>
      <c r="H18">
        <v>1</v>
      </c>
      <c r="J18" s="13">
        <v>2</v>
      </c>
      <c r="K18" s="14">
        <v>73</v>
      </c>
      <c r="L18" s="19">
        <v>0.3168724279835391</v>
      </c>
    </row>
    <row r="19" spans="1:12" x14ac:dyDescent="0.25">
      <c r="A19" t="s">
        <v>3</v>
      </c>
      <c r="B19" t="s">
        <v>2</v>
      </c>
      <c r="C19" t="s">
        <v>4</v>
      </c>
      <c r="D19" t="s">
        <v>0</v>
      </c>
      <c r="E19">
        <v>2</v>
      </c>
      <c r="F19">
        <v>26.41</v>
      </c>
      <c r="G19">
        <v>1.5</v>
      </c>
      <c r="H19">
        <v>1</v>
      </c>
      <c r="J19" s="13">
        <v>3</v>
      </c>
      <c r="K19" s="14">
        <v>68</v>
      </c>
      <c r="L19" s="19">
        <v>0.5967078189300411</v>
      </c>
    </row>
    <row r="20" spans="1:12" x14ac:dyDescent="0.25">
      <c r="A20" t="s">
        <v>5</v>
      </c>
      <c r="B20" t="s">
        <v>6</v>
      </c>
      <c r="C20" t="s">
        <v>8</v>
      </c>
      <c r="D20" t="s">
        <v>0</v>
      </c>
      <c r="E20">
        <v>2</v>
      </c>
      <c r="F20">
        <v>12.03</v>
      </c>
      <c r="G20">
        <v>1.5</v>
      </c>
      <c r="H20">
        <v>1</v>
      </c>
      <c r="J20" s="13">
        <v>4</v>
      </c>
      <c r="K20" s="14">
        <v>57</v>
      </c>
      <c r="L20" s="19">
        <v>0.83127572016460904</v>
      </c>
    </row>
    <row r="21" spans="1:12" x14ac:dyDescent="0.25">
      <c r="A21" t="s">
        <v>5</v>
      </c>
      <c r="B21" t="s">
        <v>2</v>
      </c>
      <c r="C21" t="s">
        <v>8</v>
      </c>
      <c r="D21" t="s">
        <v>0</v>
      </c>
      <c r="E21">
        <v>2</v>
      </c>
      <c r="F21">
        <v>12.46</v>
      </c>
      <c r="G21">
        <v>1.5</v>
      </c>
      <c r="H21">
        <v>1</v>
      </c>
      <c r="J21" s="13">
        <v>5</v>
      </c>
      <c r="K21" s="14">
        <v>23</v>
      </c>
      <c r="L21" s="19">
        <v>0.92592592592592593</v>
      </c>
    </row>
    <row r="22" spans="1:12" x14ac:dyDescent="0.25">
      <c r="A22" t="s">
        <v>3</v>
      </c>
      <c r="B22" t="s">
        <v>2</v>
      </c>
      <c r="C22" t="s">
        <v>1</v>
      </c>
      <c r="D22" t="s">
        <v>7</v>
      </c>
      <c r="E22">
        <v>2</v>
      </c>
      <c r="F22">
        <v>10.65</v>
      </c>
      <c r="G22">
        <v>1.5</v>
      </c>
      <c r="H22">
        <v>1</v>
      </c>
      <c r="J22" s="13">
        <v>6</v>
      </c>
      <c r="K22" s="14">
        <v>11</v>
      </c>
      <c r="L22" s="19">
        <v>0.9711934156378601</v>
      </c>
    </row>
    <row r="23" spans="1:12" ht="15.75" thickBot="1" x14ac:dyDescent="0.3">
      <c r="A23" t="s">
        <v>5</v>
      </c>
      <c r="B23" t="s">
        <v>2</v>
      </c>
      <c r="C23" t="s">
        <v>1</v>
      </c>
      <c r="D23" t="s">
        <v>7</v>
      </c>
      <c r="E23">
        <v>2</v>
      </c>
      <c r="F23">
        <v>19.079999999999998</v>
      </c>
      <c r="G23">
        <v>1.5</v>
      </c>
      <c r="H23">
        <v>1</v>
      </c>
      <c r="J23" s="15" t="s">
        <v>39</v>
      </c>
      <c r="K23" s="15">
        <v>7</v>
      </c>
      <c r="L23" s="20">
        <v>1</v>
      </c>
    </row>
    <row r="24" spans="1:12" x14ac:dyDescent="0.25">
      <c r="A24" t="s">
        <v>3</v>
      </c>
      <c r="B24" t="s">
        <v>2</v>
      </c>
      <c r="C24" t="s">
        <v>1</v>
      </c>
      <c r="D24" t="s">
        <v>7</v>
      </c>
      <c r="E24">
        <v>2</v>
      </c>
      <c r="F24">
        <v>11.17</v>
      </c>
      <c r="G24">
        <v>1.5</v>
      </c>
      <c r="H24">
        <v>1</v>
      </c>
      <c r="J24" s="14"/>
      <c r="K24" s="14"/>
    </row>
    <row r="25" spans="1:12" x14ac:dyDescent="0.25">
      <c r="A25" t="s">
        <v>3</v>
      </c>
      <c r="B25" t="s">
        <v>2</v>
      </c>
      <c r="C25" t="s">
        <v>1</v>
      </c>
      <c r="D25" t="s">
        <v>7</v>
      </c>
      <c r="E25">
        <v>2</v>
      </c>
      <c r="F25">
        <v>8.35</v>
      </c>
      <c r="G25">
        <v>1.5</v>
      </c>
      <c r="H25">
        <v>1</v>
      </c>
      <c r="J25" s="14"/>
      <c r="K25" s="14"/>
    </row>
    <row r="26" spans="1:12" ht="15.75" thickBot="1" x14ac:dyDescent="0.3">
      <c r="A26" t="s">
        <v>5</v>
      </c>
      <c r="B26" t="s">
        <v>6</v>
      </c>
      <c r="C26" t="s">
        <v>9</v>
      </c>
      <c r="D26" t="s">
        <v>0</v>
      </c>
      <c r="E26">
        <v>2</v>
      </c>
      <c r="F26">
        <v>15.69</v>
      </c>
      <c r="G26">
        <v>1.5</v>
      </c>
      <c r="H26">
        <v>1</v>
      </c>
      <c r="J26" s="14"/>
      <c r="K26" s="14"/>
    </row>
    <row r="27" spans="1:12" x14ac:dyDescent="0.25">
      <c r="A27" t="s">
        <v>5</v>
      </c>
      <c r="B27" t="s">
        <v>6</v>
      </c>
      <c r="C27" t="s">
        <v>4</v>
      </c>
      <c r="D27" t="s">
        <v>0</v>
      </c>
      <c r="E27">
        <v>2</v>
      </c>
      <c r="F27">
        <v>11.59</v>
      </c>
      <c r="G27">
        <v>1.5</v>
      </c>
      <c r="H27">
        <v>1</v>
      </c>
      <c r="J27" s="21" t="s">
        <v>15</v>
      </c>
      <c r="K27" s="21"/>
    </row>
    <row r="28" spans="1:12" x14ac:dyDescent="0.25">
      <c r="A28" t="s">
        <v>5</v>
      </c>
      <c r="B28" t="s">
        <v>2</v>
      </c>
      <c r="C28" t="s">
        <v>9</v>
      </c>
      <c r="D28" t="s">
        <v>0</v>
      </c>
      <c r="E28">
        <v>2</v>
      </c>
      <c r="F28">
        <v>9.94</v>
      </c>
      <c r="G28">
        <v>1.56</v>
      </c>
      <c r="H28">
        <v>1</v>
      </c>
      <c r="J28" s="14"/>
      <c r="K28" s="14"/>
    </row>
    <row r="29" spans="1:12" x14ac:dyDescent="0.25">
      <c r="A29" t="s">
        <v>5</v>
      </c>
      <c r="B29" t="s">
        <v>2</v>
      </c>
      <c r="C29" t="s">
        <v>9</v>
      </c>
      <c r="D29" t="s">
        <v>0</v>
      </c>
      <c r="E29">
        <v>2</v>
      </c>
      <c r="F29">
        <v>15.42</v>
      </c>
      <c r="G29">
        <v>1.57</v>
      </c>
      <c r="H29">
        <v>1</v>
      </c>
      <c r="J29" s="14" t="s">
        <v>43</v>
      </c>
      <c r="K29" s="14">
        <v>3.0023868312757203</v>
      </c>
    </row>
    <row r="30" spans="1:12" x14ac:dyDescent="0.25">
      <c r="A30" t="s">
        <v>5</v>
      </c>
      <c r="B30" t="s">
        <v>6</v>
      </c>
      <c r="C30" t="s">
        <v>8</v>
      </c>
      <c r="D30" t="s">
        <v>7</v>
      </c>
      <c r="E30">
        <v>2</v>
      </c>
      <c r="F30">
        <v>13.42</v>
      </c>
      <c r="G30">
        <v>1.58</v>
      </c>
      <c r="H30">
        <v>1</v>
      </c>
      <c r="J30" s="14" t="s">
        <v>44</v>
      </c>
      <c r="K30" s="14">
        <v>8.8847922113667169E-2</v>
      </c>
    </row>
    <row r="31" spans="1:12" x14ac:dyDescent="0.25">
      <c r="A31" t="s">
        <v>3</v>
      </c>
      <c r="B31" t="s">
        <v>6</v>
      </c>
      <c r="C31" t="s">
        <v>4</v>
      </c>
      <c r="D31" t="s">
        <v>0</v>
      </c>
      <c r="E31">
        <v>2</v>
      </c>
      <c r="F31">
        <v>10.59</v>
      </c>
      <c r="G31">
        <v>1.61</v>
      </c>
      <c r="H31">
        <v>1</v>
      </c>
      <c r="J31" s="14" t="s">
        <v>45</v>
      </c>
      <c r="K31" s="14">
        <v>2.92</v>
      </c>
    </row>
    <row r="32" spans="1:12" x14ac:dyDescent="0.25">
      <c r="A32" t="s">
        <v>3</v>
      </c>
      <c r="B32" t="s">
        <v>2</v>
      </c>
      <c r="C32" t="s">
        <v>1</v>
      </c>
      <c r="D32" t="s">
        <v>7</v>
      </c>
      <c r="E32">
        <v>2</v>
      </c>
      <c r="F32">
        <v>11.87</v>
      </c>
      <c r="G32">
        <v>1.63</v>
      </c>
      <c r="H32">
        <v>1</v>
      </c>
      <c r="J32" s="14" t="s">
        <v>46</v>
      </c>
      <c r="K32" s="14">
        <v>2</v>
      </c>
    </row>
    <row r="33" spans="1:14" x14ac:dyDescent="0.25">
      <c r="A33" t="s">
        <v>5</v>
      </c>
      <c r="B33" t="s">
        <v>6</v>
      </c>
      <c r="C33" t="s">
        <v>4</v>
      </c>
      <c r="D33" t="s">
        <v>0</v>
      </c>
      <c r="E33">
        <v>2</v>
      </c>
      <c r="F33">
        <v>15.36</v>
      </c>
      <c r="G33">
        <v>1.64</v>
      </c>
      <c r="H33">
        <v>1</v>
      </c>
      <c r="J33" s="14" t="s">
        <v>47</v>
      </c>
      <c r="K33" s="14">
        <v>1.3850020372301455</v>
      </c>
    </row>
    <row r="34" spans="1:14" x14ac:dyDescent="0.25">
      <c r="A34" t="s">
        <v>5</v>
      </c>
      <c r="B34" t="s">
        <v>2</v>
      </c>
      <c r="C34" t="s">
        <v>9</v>
      </c>
      <c r="D34" t="s">
        <v>0</v>
      </c>
      <c r="E34">
        <v>3</v>
      </c>
      <c r="F34">
        <v>10.34</v>
      </c>
      <c r="G34">
        <v>1.66</v>
      </c>
      <c r="H34">
        <v>1</v>
      </c>
      <c r="J34" s="14" t="s">
        <v>48</v>
      </c>
      <c r="K34" s="14">
        <v>1.9182306431316534</v>
      </c>
    </row>
    <row r="35" spans="1:14" x14ac:dyDescent="0.25">
      <c r="A35" t="s">
        <v>3</v>
      </c>
      <c r="B35" t="s">
        <v>2</v>
      </c>
      <c r="C35" t="s">
        <v>9</v>
      </c>
      <c r="D35" t="s">
        <v>0</v>
      </c>
      <c r="E35">
        <v>3</v>
      </c>
      <c r="F35">
        <v>10.33</v>
      </c>
      <c r="G35">
        <v>1.67</v>
      </c>
      <c r="H35">
        <v>1</v>
      </c>
      <c r="J35" s="14" t="s">
        <v>49</v>
      </c>
      <c r="K35" s="14">
        <v>3.6313188146979281</v>
      </c>
      <c r="M35" s="6" t="s">
        <v>55</v>
      </c>
      <c r="N35" t="s">
        <v>56</v>
      </c>
    </row>
    <row r="36" spans="1:14" x14ac:dyDescent="0.25">
      <c r="A36" t="s">
        <v>3</v>
      </c>
      <c r="B36" t="s">
        <v>2</v>
      </c>
      <c r="C36" t="s">
        <v>1</v>
      </c>
      <c r="D36" t="s">
        <v>7</v>
      </c>
      <c r="E36">
        <v>2</v>
      </c>
      <c r="F36">
        <v>13.42</v>
      </c>
      <c r="G36">
        <v>1.68</v>
      </c>
      <c r="H36">
        <v>1</v>
      </c>
      <c r="J36" s="14" t="s">
        <v>50</v>
      </c>
      <c r="K36" s="14">
        <v>1.4598015326171099</v>
      </c>
      <c r="M36" s="5" t="s">
        <v>57</v>
      </c>
      <c r="N36" s="5" t="s">
        <v>58</v>
      </c>
    </row>
    <row r="37" spans="1:14" x14ac:dyDescent="0.25">
      <c r="A37" t="s">
        <v>5</v>
      </c>
      <c r="B37" t="s">
        <v>2</v>
      </c>
      <c r="C37" t="s">
        <v>9</v>
      </c>
      <c r="D37" t="s">
        <v>0</v>
      </c>
      <c r="E37">
        <v>2</v>
      </c>
      <c r="F37">
        <v>10.27</v>
      </c>
      <c r="G37">
        <v>1.71</v>
      </c>
      <c r="H37">
        <v>1</v>
      </c>
      <c r="J37" s="14" t="s">
        <v>51</v>
      </c>
      <c r="K37" s="14">
        <v>9</v>
      </c>
    </row>
    <row r="38" spans="1:14" x14ac:dyDescent="0.25">
      <c r="A38" t="s">
        <v>5</v>
      </c>
      <c r="B38" t="s">
        <v>2</v>
      </c>
      <c r="C38" t="s">
        <v>1</v>
      </c>
      <c r="D38" t="s">
        <v>7</v>
      </c>
      <c r="E38">
        <v>2</v>
      </c>
      <c r="F38">
        <v>9.7799999999999994</v>
      </c>
      <c r="G38">
        <v>1.73</v>
      </c>
      <c r="H38">
        <v>1</v>
      </c>
      <c r="J38" s="14" t="s">
        <v>52</v>
      </c>
      <c r="K38" s="14">
        <v>1</v>
      </c>
    </row>
    <row r="39" spans="1:14" x14ac:dyDescent="0.25">
      <c r="A39" t="s">
        <v>5</v>
      </c>
      <c r="B39" t="s">
        <v>2</v>
      </c>
      <c r="C39" t="s">
        <v>4</v>
      </c>
      <c r="D39" t="s">
        <v>0</v>
      </c>
      <c r="E39">
        <v>2</v>
      </c>
      <c r="F39">
        <v>17.82</v>
      </c>
      <c r="G39">
        <v>1.75</v>
      </c>
      <c r="H39">
        <v>1</v>
      </c>
      <c r="J39" s="14" t="s">
        <v>53</v>
      </c>
      <c r="K39" s="14">
        <v>10</v>
      </c>
    </row>
    <row r="40" spans="1:14" x14ac:dyDescent="0.25">
      <c r="A40" t="s">
        <v>5</v>
      </c>
      <c r="B40" t="s">
        <v>6</v>
      </c>
      <c r="C40" t="s">
        <v>4</v>
      </c>
      <c r="D40" t="s">
        <v>0</v>
      </c>
      <c r="E40">
        <v>2</v>
      </c>
      <c r="F40">
        <v>11.24</v>
      </c>
      <c r="G40">
        <v>1.76</v>
      </c>
      <c r="H40">
        <v>1</v>
      </c>
      <c r="J40" s="14" t="s">
        <v>54</v>
      </c>
      <c r="K40" s="14">
        <v>729.58</v>
      </c>
    </row>
    <row r="41" spans="1:14" ht="15.75" thickBot="1" x14ac:dyDescent="0.3">
      <c r="A41" t="s">
        <v>3</v>
      </c>
      <c r="B41" t="s">
        <v>2</v>
      </c>
      <c r="C41" t="s">
        <v>1</v>
      </c>
      <c r="D41" t="s">
        <v>7</v>
      </c>
      <c r="E41">
        <v>2</v>
      </c>
      <c r="F41">
        <v>12.43</v>
      </c>
      <c r="G41">
        <v>1.8</v>
      </c>
      <c r="H41">
        <v>1</v>
      </c>
      <c r="J41" s="15" t="s">
        <v>30</v>
      </c>
      <c r="K41" s="15">
        <v>243</v>
      </c>
    </row>
    <row r="42" spans="1:14" x14ac:dyDescent="0.25">
      <c r="A42" t="s">
        <v>3</v>
      </c>
      <c r="B42" t="s">
        <v>2</v>
      </c>
      <c r="C42" t="s">
        <v>1</v>
      </c>
      <c r="D42" t="s">
        <v>7</v>
      </c>
      <c r="E42">
        <v>1</v>
      </c>
      <c r="F42">
        <v>10.07</v>
      </c>
      <c r="G42">
        <v>1.83</v>
      </c>
      <c r="H42">
        <v>1</v>
      </c>
    </row>
    <row r="43" spans="1:14" x14ac:dyDescent="0.25">
      <c r="A43" t="s">
        <v>5</v>
      </c>
      <c r="B43" t="s">
        <v>6</v>
      </c>
      <c r="C43" t="s">
        <v>8</v>
      </c>
      <c r="D43" t="s">
        <v>7</v>
      </c>
      <c r="E43">
        <v>1</v>
      </c>
      <c r="F43">
        <v>8.58</v>
      </c>
      <c r="G43">
        <v>1.92</v>
      </c>
      <c r="H43">
        <v>1</v>
      </c>
      <c r="J43" s="8" t="s">
        <v>37</v>
      </c>
      <c r="K43" s="1">
        <f>MAX(F2:F244)</f>
        <v>50.81</v>
      </c>
    </row>
    <row r="44" spans="1:14" x14ac:dyDescent="0.25">
      <c r="A44" t="s">
        <v>5</v>
      </c>
      <c r="B44" t="s">
        <v>2</v>
      </c>
      <c r="C44" t="s">
        <v>9</v>
      </c>
      <c r="D44" t="s">
        <v>0</v>
      </c>
      <c r="E44">
        <v>2</v>
      </c>
      <c r="F44">
        <v>15.04</v>
      </c>
      <c r="G44">
        <v>1.96</v>
      </c>
      <c r="H44">
        <v>1</v>
      </c>
      <c r="J44" s="8" t="s">
        <v>95</v>
      </c>
      <c r="K44" s="1">
        <f>MAX(G2:G244)</f>
        <v>10</v>
      </c>
    </row>
    <row r="45" spans="1:14" x14ac:dyDescent="0.25">
      <c r="A45" t="s">
        <v>5</v>
      </c>
      <c r="B45" t="s">
        <v>2</v>
      </c>
      <c r="C45" t="s">
        <v>4</v>
      </c>
      <c r="D45" t="s">
        <v>0</v>
      </c>
      <c r="E45">
        <v>2</v>
      </c>
      <c r="F45">
        <v>12.02</v>
      </c>
      <c r="G45">
        <v>1.97</v>
      </c>
      <c r="H45">
        <v>1</v>
      </c>
    </row>
    <row r="46" spans="1:14" x14ac:dyDescent="0.25">
      <c r="A46" t="s">
        <v>5</v>
      </c>
      <c r="B46" t="s">
        <v>6</v>
      </c>
      <c r="C46" t="s">
        <v>4</v>
      </c>
      <c r="D46" t="s">
        <v>0</v>
      </c>
      <c r="E46">
        <v>2</v>
      </c>
      <c r="F46">
        <v>11.02</v>
      </c>
      <c r="G46">
        <v>1.98</v>
      </c>
      <c r="H46">
        <v>1</v>
      </c>
      <c r="J46" s="8" t="s">
        <v>106</v>
      </c>
      <c r="K46" s="1">
        <f>AVERAGEIF(A2:A244, "FEMALE", G2:G244)</f>
        <v>2.8431395348837198</v>
      </c>
    </row>
    <row r="47" spans="1:14" x14ac:dyDescent="0.25">
      <c r="A47" t="s">
        <v>5</v>
      </c>
      <c r="B47" t="s">
        <v>2</v>
      </c>
      <c r="C47" t="s">
        <v>9</v>
      </c>
      <c r="D47" t="s">
        <v>0</v>
      </c>
      <c r="E47">
        <v>2</v>
      </c>
      <c r="F47">
        <v>8.77</v>
      </c>
      <c r="G47">
        <v>2</v>
      </c>
      <c r="H47">
        <v>1</v>
      </c>
      <c r="J47" s="8" t="s">
        <v>107</v>
      </c>
      <c r="K47" s="1">
        <f>AVERAGEIF(A2:A244, "MALE", G2:G244)</f>
        <v>3.0896178343949052</v>
      </c>
    </row>
    <row r="48" spans="1:14" x14ac:dyDescent="0.25">
      <c r="A48" t="s">
        <v>5</v>
      </c>
      <c r="B48" t="s">
        <v>2</v>
      </c>
      <c r="C48" t="s">
        <v>4</v>
      </c>
      <c r="D48" t="s">
        <v>0</v>
      </c>
      <c r="E48">
        <v>2</v>
      </c>
      <c r="F48">
        <v>13.37</v>
      </c>
      <c r="G48">
        <v>2</v>
      </c>
      <c r="H48">
        <v>1</v>
      </c>
    </row>
    <row r="49" spans="1:11" x14ac:dyDescent="0.25">
      <c r="A49" t="s">
        <v>5</v>
      </c>
      <c r="B49" t="s">
        <v>2</v>
      </c>
      <c r="C49" t="s">
        <v>4</v>
      </c>
      <c r="D49" t="s">
        <v>0</v>
      </c>
      <c r="E49">
        <v>2</v>
      </c>
      <c r="F49">
        <v>12.69</v>
      </c>
      <c r="G49">
        <v>2</v>
      </c>
      <c r="H49">
        <v>1</v>
      </c>
      <c r="J49" s="8" t="s">
        <v>108</v>
      </c>
      <c r="K49" s="1">
        <f>AVERAGEIF(B2:B244, "YES", G2:G244)</f>
        <v>3.0196739130434782</v>
      </c>
    </row>
    <row r="50" spans="1:11" x14ac:dyDescent="0.25">
      <c r="A50" t="s">
        <v>5</v>
      </c>
      <c r="B50" t="s">
        <v>2</v>
      </c>
      <c r="C50" t="s">
        <v>4</v>
      </c>
      <c r="D50" t="s">
        <v>0</v>
      </c>
      <c r="E50">
        <v>3</v>
      </c>
      <c r="F50">
        <v>16.309999999999999</v>
      </c>
      <c r="G50">
        <v>2</v>
      </c>
      <c r="H50">
        <v>1</v>
      </c>
      <c r="J50" s="8" t="s">
        <v>109</v>
      </c>
      <c r="K50" s="1">
        <f>AVERAGEIF(B2:B244, "NO", G2:G244)</f>
        <v>2.991854304635762</v>
      </c>
    </row>
    <row r="51" spans="1:11" x14ac:dyDescent="0.25">
      <c r="A51" t="s">
        <v>5</v>
      </c>
      <c r="B51" t="s">
        <v>6</v>
      </c>
      <c r="C51" t="s">
        <v>4</v>
      </c>
      <c r="D51" t="s">
        <v>0</v>
      </c>
      <c r="E51">
        <v>2</v>
      </c>
      <c r="F51">
        <v>13.81</v>
      </c>
      <c r="G51">
        <v>2</v>
      </c>
      <c r="H51">
        <v>1</v>
      </c>
    </row>
    <row r="52" spans="1:11" x14ac:dyDescent="0.25">
      <c r="A52" t="s">
        <v>5</v>
      </c>
      <c r="B52" t="s">
        <v>2</v>
      </c>
      <c r="C52" t="s">
        <v>1</v>
      </c>
      <c r="D52" t="s">
        <v>7</v>
      </c>
      <c r="E52">
        <v>2</v>
      </c>
      <c r="F52">
        <v>13.03</v>
      </c>
      <c r="G52">
        <v>2</v>
      </c>
      <c r="H52">
        <v>1</v>
      </c>
    </row>
    <row r="53" spans="1:11" x14ac:dyDescent="0.25">
      <c r="A53" t="s">
        <v>5</v>
      </c>
      <c r="B53" t="s">
        <v>2</v>
      </c>
      <c r="C53" t="s">
        <v>1</v>
      </c>
      <c r="D53" t="s">
        <v>7</v>
      </c>
      <c r="E53">
        <v>2</v>
      </c>
      <c r="F53">
        <v>15.95</v>
      </c>
      <c r="G53">
        <v>2</v>
      </c>
      <c r="H53">
        <v>1</v>
      </c>
    </row>
    <row r="54" spans="1:11" x14ac:dyDescent="0.25">
      <c r="A54" t="s">
        <v>3</v>
      </c>
      <c r="B54" t="s">
        <v>2</v>
      </c>
      <c r="C54" t="s">
        <v>1</v>
      </c>
      <c r="D54" t="s">
        <v>7</v>
      </c>
      <c r="E54">
        <v>2</v>
      </c>
      <c r="F54">
        <v>14.52</v>
      </c>
      <c r="G54">
        <v>2</v>
      </c>
      <c r="H54">
        <v>1</v>
      </c>
    </row>
    <row r="55" spans="1:11" x14ac:dyDescent="0.25">
      <c r="A55" t="s">
        <v>3</v>
      </c>
      <c r="B55" t="s">
        <v>2</v>
      </c>
      <c r="C55" t="s">
        <v>1</v>
      </c>
      <c r="D55" t="s">
        <v>7</v>
      </c>
      <c r="E55">
        <v>2</v>
      </c>
      <c r="F55">
        <v>11.38</v>
      </c>
      <c r="G55">
        <v>2</v>
      </c>
      <c r="H55">
        <v>1</v>
      </c>
    </row>
    <row r="56" spans="1:11" x14ac:dyDescent="0.25">
      <c r="A56" t="s">
        <v>3</v>
      </c>
      <c r="B56" t="s">
        <v>2</v>
      </c>
      <c r="C56" t="s">
        <v>1</v>
      </c>
      <c r="D56" t="s">
        <v>7</v>
      </c>
      <c r="E56">
        <v>2</v>
      </c>
      <c r="F56">
        <v>12.26</v>
      </c>
      <c r="G56">
        <v>2</v>
      </c>
      <c r="H56">
        <v>1</v>
      </c>
    </row>
    <row r="57" spans="1:11" x14ac:dyDescent="0.25">
      <c r="A57" t="s">
        <v>3</v>
      </c>
      <c r="B57" t="s">
        <v>2</v>
      </c>
      <c r="C57" t="s">
        <v>1</v>
      </c>
      <c r="D57" t="s">
        <v>7</v>
      </c>
      <c r="E57">
        <v>2</v>
      </c>
      <c r="F57">
        <v>10.33</v>
      </c>
      <c r="G57">
        <v>2</v>
      </c>
      <c r="H57">
        <v>1</v>
      </c>
    </row>
    <row r="58" spans="1:11" x14ac:dyDescent="0.25">
      <c r="A58" t="s">
        <v>3</v>
      </c>
      <c r="B58" t="s">
        <v>2</v>
      </c>
      <c r="C58" t="s">
        <v>1</v>
      </c>
      <c r="D58" t="s">
        <v>7</v>
      </c>
      <c r="E58">
        <v>2</v>
      </c>
      <c r="F58">
        <v>14.15</v>
      </c>
      <c r="G58">
        <v>2</v>
      </c>
      <c r="H58">
        <v>1</v>
      </c>
    </row>
    <row r="59" spans="1:11" x14ac:dyDescent="0.25">
      <c r="A59" t="s">
        <v>5</v>
      </c>
      <c r="B59" t="s">
        <v>6</v>
      </c>
      <c r="C59" t="s">
        <v>1</v>
      </c>
      <c r="D59" t="s">
        <v>7</v>
      </c>
      <c r="E59">
        <v>2</v>
      </c>
      <c r="F59">
        <v>16</v>
      </c>
      <c r="G59">
        <v>2</v>
      </c>
      <c r="H59">
        <v>1</v>
      </c>
    </row>
    <row r="60" spans="1:11" x14ac:dyDescent="0.25">
      <c r="A60" t="s">
        <v>5</v>
      </c>
      <c r="B60" t="s">
        <v>2</v>
      </c>
      <c r="C60" t="s">
        <v>1</v>
      </c>
      <c r="D60" t="s">
        <v>7</v>
      </c>
      <c r="E60">
        <v>2</v>
      </c>
      <c r="F60">
        <v>7.51</v>
      </c>
      <c r="G60">
        <v>2</v>
      </c>
      <c r="H60">
        <v>1</v>
      </c>
    </row>
    <row r="61" spans="1:11" x14ac:dyDescent="0.25">
      <c r="A61" t="s">
        <v>5</v>
      </c>
      <c r="B61" t="s">
        <v>2</v>
      </c>
      <c r="C61" t="s">
        <v>9</v>
      </c>
      <c r="D61" t="s">
        <v>0</v>
      </c>
      <c r="E61">
        <v>2</v>
      </c>
      <c r="F61">
        <v>13.13</v>
      </c>
      <c r="G61">
        <v>2</v>
      </c>
      <c r="H61">
        <v>1</v>
      </c>
    </row>
    <row r="62" spans="1:11" x14ac:dyDescent="0.25">
      <c r="A62" t="s">
        <v>5</v>
      </c>
      <c r="B62" t="s">
        <v>2</v>
      </c>
      <c r="C62" t="s">
        <v>9</v>
      </c>
      <c r="D62" t="s">
        <v>0</v>
      </c>
      <c r="E62">
        <v>4</v>
      </c>
      <c r="F62">
        <v>24.55</v>
      </c>
      <c r="G62">
        <v>2</v>
      </c>
      <c r="H62">
        <v>1</v>
      </c>
    </row>
    <row r="63" spans="1:11" x14ac:dyDescent="0.25">
      <c r="A63" t="s">
        <v>5</v>
      </c>
      <c r="B63" t="s">
        <v>2</v>
      </c>
      <c r="C63" t="s">
        <v>9</v>
      </c>
      <c r="D63" t="s">
        <v>0</v>
      </c>
      <c r="E63">
        <v>4</v>
      </c>
      <c r="F63">
        <v>19.77</v>
      </c>
      <c r="G63">
        <v>2</v>
      </c>
      <c r="H63">
        <v>1</v>
      </c>
    </row>
    <row r="64" spans="1:11" x14ac:dyDescent="0.25">
      <c r="A64" t="s">
        <v>5</v>
      </c>
      <c r="B64" t="s">
        <v>2</v>
      </c>
      <c r="C64" t="s">
        <v>9</v>
      </c>
      <c r="D64" t="s">
        <v>0</v>
      </c>
      <c r="E64">
        <v>4</v>
      </c>
      <c r="F64">
        <v>16.489999999999998</v>
      </c>
      <c r="G64">
        <v>2</v>
      </c>
      <c r="H64">
        <v>1</v>
      </c>
    </row>
    <row r="65" spans="1:8" x14ac:dyDescent="0.25">
      <c r="A65" t="s">
        <v>3</v>
      </c>
      <c r="B65" t="s">
        <v>2</v>
      </c>
      <c r="C65" t="s">
        <v>9</v>
      </c>
      <c r="D65" t="s">
        <v>0</v>
      </c>
      <c r="E65">
        <v>3</v>
      </c>
      <c r="F65">
        <v>16.21</v>
      </c>
      <c r="G65">
        <v>2</v>
      </c>
      <c r="H65">
        <v>1</v>
      </c>
    </row>
    <row r="66" spans="1:8" x14ac:dyDescent="0.25">
      <c r="A66" t="s">
        <v>5</v>
      </c>
      <c r="B66" t="s">
        <v>2</v>
      </c>
      <c r="C66" t="s">
        <v>9</v>
      </c>
      <c r="D66" t="s">
        <v>0</v>
      </c>
      <c r="E66">
        <v>2</v>
      </c>
      <c r="F66">
        <v>13.81</v>
      </c>
      <c r="G66">
        <v>2</v>
      </c>
      <c r="H66">
        <v>1</v>
      </c>
    </row>
    <row r="67" spans="1:8" x14ac:dyDescent="0.25">
      <c r="A67" t="s">
        <v>3</v>
      </c>
      <c r="B67" t="s">
        <v>6</v>
      </c>
      <c r="C67" t="s">
        <v>4</v>
      </c>
      <c r="D67" t="s">
        <v>0</v>
      </c>
      <c r="E67">
        <v>2</v>
      </c>
      <c r="F67">
        <v>10.63</v>
      </c>
      <c r="G67">
        <v>2</v>
      </c>
      <c r="H67">
        <v>1</v>
      </c>
    </row>
    <row r="68" spans="1:8" x14ac:dyDescent="0.25">
      <c r="A68" t="s">
        <v>5</v>
      </c>
      <c r="B68" t="s">
        <v>6</v>
      </c>
      <c r="C68" t="s">
        <v>9</v>
      </c>
      <c r="D68" t="s">
        <v>0</v>
      </c>
      <c r="E68">
        <v>2</v>
      </c>
      <c r="F68">
        <v>17.89</v>
      </c>
      <c r="G68">
        <v>2</v>
      </c>
      <c r="H68">
        <v>1</v>
      </c>
    </row>
    <row r="69" spans="1:8" x14ac:dyDescent="0.25">
      <c r="A69" t="s">
        <v>5</v>
      </c>
      <c r="B69" t="s">
        <v>6</v>
      </c>
      <c r="C69" t="s">
        <v>9</v>
      </c>
      <c r="D69" t="s">
        <v>0</v>
      </c>
      <c r="E69">
        <v>2</v>
      </c>
      <c r="F69">
        <v>14.48</v>
      </c>
      <c r="G69">
        <v>2</v>
      </c>
      <c r="H69">
        <v>1</v>
      </c>
    </row>
    <row r="70" spans="1:8" x14ac:dyDescent="0.25">
      <c r="A70" t="s">
        <v>5</v>
      </c>
      <c r="B70" t="s">
        <v>6</v>
      </c>
      <c r="C70" t="s">
        <v>9</v>
      </c>
      <c r="D70" t="s">
        <v>0</v>
      </c>
      <c r="E70">
        <v>5</v>
      </c>
      <c r="F70">
        <v>30.46</v>
      </c>
      <c r="G70">
        <v>2</v>
      </c>
      <c r="H70">
        <v>1</v>
      </c>
    </row>
    <row r="71" spans="1:8" x14ac:dyDescent="0.25">
      <c r="A71" t="s">
        <v>5</v>
      </c>
      <c r="B71" t="s">
        <v>6</v>
      </c>
      <c r="C71" t="s">
        <v>1</v>
      </c>
      <c r="D71" t="s">
        <v>7</v>
      </c>
      <c r="E71">
        <v>2</v>
      </c>
      <c r="F71">
        <v>10.34</v>
      </c>
      <c r="G71">
        <v>2</v>
      </c>
      <c r="H71">
        <v>1</v>
      </c>
    </row>
    <row r="72" spans="1:8" x14ac:dyDescent="0.25">
      <c r="A72" t="s">
        <v>3</v>
      </c>
      <c r="B72" t="s">
        <v>6</v>
      </c>
      <c r="C72" t="s">
        <v>1</v>
      </c>
      <c r="D72" t="s">
        <v>7</v>
      </c>
      <c r="E72">
        <v>2</v>
      </c>
      <c r="F72">
        <v>13</v>
      </c>
      <c r="G72">
        <v>2</v>
      </c>
      <c r="H72">
        <v>1</v>
      </c>
    </row>
    <row r="73" spans="1:8" x14ac:dyDescent="0.25">
      <c r="A73" t="s">
        <v>5</v>
      </c>
      <c r="B73" t="s">
        <v>6</v>
      </c>
      <c r="C73" t="s">
        <v>1</v>
      </c>
      <c r="D73" t="s">
        <v>7</v>
      </c>
      <c r="E73">
        <v>2</v>
      </c>
      <c r="F73">
        <v>13.51</v>
      </c>
      <c r="G73">
        <v>2</v>
      </c>
      <c r="H73">
        <v>1</v>
      </c>
    </row>
    <row r="74" spans="1:8" x14ac:dyDescent="0.25">
      <c r="A74" t="s">
        <v>5</v>
      </c>
      <c r="B74" t="s">
        <v>6</v>
      </c>
      <c r="C74" t="s">
        <v>4</v>
      </c>
      <c r="D74" t="s">
        <v>0</v>
      </c>
      <c r="E74">
        <v>3</v>
      </c>
      <c r="F74">
        <v>30.06</v>
      </c>
      <c r="G74">
        <v>2</v>
      </c>
      <c r="H74">
        <v>1</v>
      </c>
    </row>
    <row r="75" spans="1:8" x14ac:dyDescent="0.25">
      <c r="A75" t="s">
        <v>3</v>
      </c>
      <c r="B75" t="s">
        <v>6</v>
      </c>
      <c r="C75" t="s">
        <v>8</v>
      </c>
      <c r="D75" t="s">
        <v>7</v>
      </c>
      <c r="E75">
        <v>2</v>
      </c>
      <c r="F75">
        <v>10.09</v>
      </c>
      <c r="G75">
        <v>2</v>
      </c>
      <c r="H75">
        <v>1</v>
      </c>
    </row>
    <row r="76" spans="1:8" x14ac:dyDescent="0.25">
      <c r="A76" t="s">
        <v>5</v>
      </c>
      <c r="B76" t="s">
        <v>6</v>
      </c>
      <c r="C76" t="s">
        <v>4</v>
      </c>
      <c r="D76" t="s">
        <v>0</v>
      </c>
      <c r="E76">
        <v>4</v>
      </c>
      <c r="F76">
        <v>24.01</v>
      </c>
      <c r="G76">
        <v>2</v>
      </c>
      <c r="H76">
        <v>1</v>
      </c>
    </row>
    <row r="77" spans="1:8" x14ac:dyDescent="0.25">
      <c r="A77" t="s">
        <v>3</v>
      </c>
      <c r="B77" t="s">
        <v>6</v>
      </c>
      <c r="C77" t="s">
        <v>4</v>
      </c>
      <c r="D77" t="s">
        <v>0</v>
      </c>
      <c r="E77">
        <v>2</v>
      </c>
      <c r="F77">
        <v>27.18</v>
      </c>
      <c r="G77">
        <v>2</v>
      </c>
      <c r="H77">
        <v>1</v>
      </c>
    </row>
    <row r="78" spans="1:8" x14ac:dyDescent="0.25">
      <c r="A78" t="s">
        <v>5</v>
      </c>
      <c r="B78" t="s">
        <v>6</v>
      </c>
      <c r="C78" t="s">
        <v>4</v>
      </c>
      <c r="D78" t="s">
        <v>0</v>
      </c>
      <c r="E78">
        <v>2</v>
      </c>
      <c r="F78">
        <v>22.67</v>
      </c>
      <c r="G78">
        <v>2</v>
      </c>
      <c r="H78">
        <v>1</v>
      </c>
    </row>
    <row r="79" spans="1:8" x14ac:dyDescent="0.25">
      <c r="A79" t="s">
        <v>5</v>
      </c>
      <c r="B79" t="s">
        <v>2</v>
      </c>
      <c r="C79" t="s">
        <v>4</v>
      </c>
      <c r="D79" t="s">
        <v>0</v>
      </c>
      <c r="E79">
        <v>2</v>
      </c>
      <c r="F79">
        <v>20.23</v>
      </c>
      <c r="G79">
        <v>2.0099999999999998</v>
      </c>
      <c r="H79">
        <v>1</v>
      </c>
    </row>
    <row r="80" spans="1:8" x14ac:dyDescent="0.25">
      <c r="A80" t="s">
        <v>3</v>
      </c>
      <c r="B80" t="s">
        <v>6</v>
      </c>
      <c r="C80" t="s">
        <v>1</v>
      </c>
      <c r="D80" t="s">
        <v>7</v>
      </c>
      <c r="E80">
        <v>2</v>
      </c>
      <c r="F80">
        <v>12.74</v>
      </c>
      <c r="G80">
        <v>2.0099999999999998</v>
      </c>
      <c r="H80">
        <v>1</v>
      </c>
    </row>
    <row r="81" spans="1:8" x14ac:dyDescent="0.25">
      <c r="A81" t="s">
        <v>5</v>
      </c>
      <c r="B81" t="s">
        <v>6</v>
      </c>
      <c r="C81" t="s">
        <v>1</v>
      </c>
      <c r="D81" t="s">
        <v>7</v>
      </c>
      <c r="E81">
        <v>2</v>
      </c>
      <c r="F81">
        <v>15.48</v>
      </c>
      <c r="G81">
        <v>2.02</v>
      </c>
      <c r="H81">
        <v>1</v>
      </c>
    </row>
    <row r="82" spans="1:8" x14ac:dyDescent="0.25">
      <c r="A82" t="s">
        <v>5</v>
      </c>
      <c r="B82" t="s">
        <v>2</v>
      </c>
      <c r="C82" t="s">
        <v>1</v>
      </c>
      <c r="D82" t="s">
        <v>7</v>
      </c>
      <c r="E82">
        <v>2</v>
      </c>
      <c r="F82">
        <v>15.98</v>
      </c>
      <c r="G82">
        <v>2.0299999999999998</v>
      </c>
      <c r="H82">
        <v>1</v>
      </c>
    </row>
    <row r="83" spans="1:8" x14ac:dyDescent="0.25">
      <c r="A83" t="s">
        <v>5</v>
      </c>
      <c r="B83" t="s">
        <v>6</v>
      </c>
      <c r="C83" t="s">
        <v>4</v>
      </c>
      <c r="D83" t="s">
        <v>0</v>
      </c>
      <c r="E83">
        <v>2</v>
      </c>
      <c r="F83">
        <v>24.27</v>
      </c>
      <c r="G83">
        <v>2.0299999999999998</v>
      </c>
      <c r="H83">
        <v>1</v>
      </c>
    </row>
    <row r="84" spans="1:8" x14ac:dyDescent="0.25">
      <c r="A84" t="s">
        <v>5</v>
      </c>
      <c r="B84" t="s">
        <v>2</v>
      </c>
      <c r="C84" t="s">
        <v>9</v>
      </c>
      <c r="D84" t="s">
        <v>0</v>
      </c>
      <c r="E84">
        <v>3</v>
      </c>
      <c r="F84">
        <v>28.55</v>
      </c>
      <c r="G84">
        <v>2.0499999999999998</v>
      </c>
      <c r="H84">
        <v>1</v>
      </c>
    </row>
    <row r="85" spans="1:8" x14ac:dyDescent="0.25">
      <c r="A85" t="s">
        <v>5</v>
      </c>
      <c r="B85" t="s">
        <v>6</v>
      </c>
      <c r="C85" t="s">
        <v>4</v>
      </c>
      <c r="D85" t="s">
        <v>0</v>
      </c>
      <c r="E85">
        <v>2</v>
      </c>
      <c r="F85">
        <v>15.01</v>
      </c>
      <c r="G85">
        <v>2.09</v>
      </c>
      <c r="H85">
        <v>1</v>
      </c>
    </row>
    <row r="86" spans="1:8" x14ac:dyDescent="0.25">
      <c r="A86" t="s">
        <v>5</v>
      </c>
      <c r="B86" t="s">
        <v>2</v>
      </c>
      <c r="C86" t="s">
        <v>1</v>
      </c>
      <c r="D86" t="s">
        <v>7</v>
      </c>
      <c r="E86">
        <v>3</v>
      </c>
      <c r="F86">
        <v>22.82</v>
      </c>
      <c r="G86">
        <v>2.1800000000000002</v>
      </c>
      <c r="H86">
        <v>1</v>
      </c>
    </row>
    <row r="87" spans="1:8" x14ac:dyDescent="0.25">
      <c r="A87" t="s">
        <v>3</v>
      </c>
      <c r="B87" t="s">
        <v>2</v>
      </c>
      <c r="C87" t="s">
        <v>4</v>
      </c>
      <c r="D87" t="s">
        <v>0</v>
      </c>
      <c r="E87">
        <v>2</v>
      </c>
      <c r="F87">
        <v>14.73</v>
      </c>
      <c r="G87">
        <v>2.2000000000000002</v>
      </c>
      <c r="H87">
        <v>1</v>
      </c>
    </row>
    <row r="88" spans="1:8" x14ac:dyDescent="0.25">
      <c r="A88" t="s">
        <v>5</v>
      </c>
      <c r="B88" t="s">
        <v>6</v>
      </c>
      <c r="C88" t="s">
        <v>8</v>
      </c>
      <c r="D88" t="s">
        <v>7</v>
      </c>
      <c r="E88">
        <v>2</v>
      </c>
      <c r="F88">
        <v>12.16</v>
      </c>
      <c r="G88">
        <v>2.2000000000000002</v>
      </c>
      <c r="H88">
        <v>1</v>
      </c>
    </row>
    <row r="89" spans="1:8" x14ac:dyDescent="0.25">
      <c r="A89" t="s">
        <v>3</v>
      </c>
      <c r="B89" t="s">
        <v>2</v>
      </c>
      <c r="C89" t="s">
        <v>4</v>
      </c>
      <c r="D89" t="s">
        <v>0</v>
      </c>
      <c r="E89">
        <v>2</v>
      </c>
      <c r="F89">
        <v>15.77</v>
      </c>
      <c r="G89">
        <v>2.23</v>
      </c>
      <c r="H89">
        <v>1</v>
      </c>
    </row>
    <row r="90" spans="1:8" x14ac:dyDescent="0.25">
      <c r="A90" t="s">
        <v>3</v>
      </c>
      <c r="B90" t="s">
        <v>6</v>
      </c>
      <c r="C90" t="s">
        <v>4</v>
      </c>
      <c r="D90" t="s">
        <v>0</v>
      </c>
      <c r="E90">
        <v>2</v>
      </c>
      <c r="F90">
        <v>12.76</v>
      </c>
      <c r="G90">
        <v>2.23</v>
      </c>
      <c r="H90">
        <v>1</v>
      </c>
    </row>
    <row r="91" spans="1:8" x14ac:dyDescent="0.25">
      <c r="A91" t="s">
        <v>5</v>
      </c>
      <c r="B91" t="s">
        <v>2</v>
      </c>
      <c r="C91" t="s">
        <v>4</v>
      </c>
      <c r="D91" t="s">
        <v>0</v>
      </c>
      <c r="E91">
        <v>3</v>
      </c>
      <c r="F91">
        <v>16.04</v>
      </c>
      <c r="G91">
        <v>2.2400000000000002</v>
      </c>
      <c r="H91">
        <v>1</v>
      </c>
    </row>
    <row r="92" spans="1:8" x14ac:dyDescent="0.25">
      <c r="A92" t="s">
        <v>5</v>
      </c>
      <c r="B92" t="s">
        <v>2</v>
      </c>
      <c r="C92" t="s">
        <v>9</v>
      </c>
      <c r="D92" t="s">
        <v>0</v>
      </c>
      <c r="E92">
        <v>2</v>
      </c>
      <c r="F92">
        <v>20.76</v>
      </c>
      <c r="G92">
        <v>2.2400000000000002</v>
      </c>
      <c r="H92">
        <v>1</v>
      </c>
    </row>
    <row r="93" spans="1:8" x14ac:dyDescent="0.25">
      <c r="A93" t="s">
        <v>3</v>
      </c>
      <c r="B93" t="s">
        <v>2</v>
      </c>
      <c r="C93" t="s">
        <v>1</v>
      </c>
      <c r="D93" t="s">
        <v>7</v>
      </c>
      <c r="E93">
        <v>2</v>
      </c>
      <c r="F93">
        <v>16.43</v>
      </c>
      <c r="G93">
        <v>2.2999999999999998</v>
      </c>
      <c r="H93">
        <v>1</v>
      </c>
    </row>
    <row r="94" spans="1:8" x14ac:dyDescent="0.25">
      <c r="A94" t="s">
        <v>5</v>
      </c>
      <c r="B94" t="s">
        <v>2</v>
      </c>
      <c r="C94" t="s">
        <v>4</v>
      </c>
      <c r="D94" t="s">
        <v>0</v>
      </c>
      <c r="E94">
        <v>3</v>
      </c>
      <c r="F94">
        <v>18.690000000000001</v>
      </c>
      <c r="G94">
        <v>2.31</v>
      </c>
      <c r="H94">
        <v>1</v>
      </c>
    </row>
    <row r="95" spans="1:8" x14ac:dyDescent="0.25">
      <c r="A95" t="s">
        <v>5</v>
      </c>
      <c r="B95" t="s">
        <v>2</v>
      </c>
      <c r="C95" t="s">
        <v>1</v>
      </c>
      <c r="D95" t="s">
        <v>7</v>
      </c>
      <c r="E95">
        <v>2</v>
      </c>
      <c r="F95">
        <v>11.69</v>
      </c>
      <c r="G95">
        <v>2.31</v>
      </c>
      <c r="H95">
        <v>1</v>
      </c>
    </row>
    <row r="96" spans="1:8" x14ac:dyDescent="0.25">
      <c r="A96" t="s">
        <v>5</v>
      </c>
      <c r="B96" t="s">
        <v>2</v>
      </c>
      <c r="C96" t="s">
        <v>4</v>
      </c>
      <c r="D96" t="s">
        <v>0</v>
      </c>
      <c r="E96">
        <v>4</v>
      </c>
      <c r="F96">
        <v>17.809999999999999</v>
      </c>
      <c r="G96">
        <v>2.34</v>
      </c>
      <c r="H96">
        <v>1</v>
      </c>
    </row>
    <row r="97" spans="1:8" x14ac:dyDescent="0.25">
      <c r="A97" t="s">
        <v>3</v>
      </c>
      <c r="B97" t="s">
        <v>2</v>
      </c>
      <c r="C97" t="s">
        <v>4</v>
      </c>
      <c r="D97" t="s">
        <v>0</v>
      </c>
      <c r="E97">
        <v>4</v>
      </c>
      <c r="F97">
        <v>20.69</v>
      </c>
      <c r="G97">
        <v>2.4500000000000002</v>
      </c>
      <c r="H97">
        <v>1</v>
      </c>
    </row>
    <row r="98" spans="1:8" x14ac:dyDescent="0.25">
      <c r="A98" t="s">
        <v>3</v>
      </c>
      <c r="B98" t="s">
        <v>2</v>
      </c>
      <c r="C98" t="s">
        <v>4</v>
      </c>
      <c r="D98" t="s">
        <v>0</v>
      </c>
      <c r="E98">
        <v>2</v>
      </c>
      <c r="F98">
        <v>16.45</v>
      </c>
      <c r="G98">
        <v>2.4700000000000002</v>
      </c>
      <c r="H98">
        <v>1</v>
      </c>
    </row>
    <row r="99" spans="1:8" x14ac:dyDescent="0.25">
      <c r="A99" t="s">
        <v>5</v>
      </c>
      <c r="B99" t="s">
        <v>2</v>
      </c>
      <c r="C99" t="s">
        <v>4</v>
      </c>
      <c r="D99" t="s">
        <v>0</v>
      </c>
      <c r="E99">
        <v>4</v>
      </c>
      <c r="F99">
        <v>18.350000000000001</v>
      </c>
      <c r="G99">
        <v>2.5</v>
      </c>
      <c r="H99">
        <v>1</v>
      </c>
    </row>
    <row r="100" spans="1:8" x14ac:dyDescent="0.25">
      <c r="A100" t="s">
        <v>5</v>
      </c>
      <c r="B100" t="s">
        <v>2</v>
      </c>
      <c r="C100" t="s">
        <v>9</v>
      </c>
      <c r="D100" t="s">
        <v>0</v>
      </c>
      <c r="E100">
        <v>2</v>
      </c>
      <c r="F100">
        <v>12.54</v>
      </c>
      <c r="G100">
        <v>2.5</v>
      </c>
      <c r="H100">
        <v>1</v>
      </c>
    </row>
    <row r="101" spans="1:8" x14ac:dyDescent="0.25">
      <c r="A101" t="s">
        <v>3</v>
      </c>
      <c r="B101" t="s">
        <v>6</v>
      </c>
      <c r="C101" t="s">
        <v>8</v>
      </c>
      <c r="D101" t="s">
        <v>0</v>
      </c>
      <c r="E101">
        <v>2</v>
      </c>
      <c r="F101">
        <v>11.35</v>
      </c>
      <c r="G101">
        <v>2.5</v>
      </c>
      <c r="H101">
        <v>1</v>
      </c>
    </row>
    <row r="102" spans="1:8" x14ac:dyDescent="0.25">
      <c r="A102" t="s">
        <v>3</v>
      </c>
      <c r="B102" t="s">
        <v>6</v>
      </c>
      <c r="C102" t="s">
        <v>4</v>
      </c>
      <c r="D102" t="s">
        <v>0</v>
      </c>
      <c r="E102">
        <v>3</v>
      </c>
      <c r="F102">
        <v>44.3</v>
      </c>
      <c r="G102">
        <v>2.5</v>
      </c>
      <c r="H102">
        <v>1</v>
      </c>
    </row>
    <row r="103" spans="1:8" x14ac:dyDescent="0.25">
      <c r="A103" t="s">
        <v>5</v>
      </c>
      <c r="B103" t="s">
        <v>2</v>
      </c>
      <c r="C103" t="s">
        <v>1</v>
      </c>
      <c r="D103" t="s">
        <v>7</v>
      </c>
      <c r="E103">
        <v>2</v>
      </c>
      <c r="F103">
        <v>14.26</v>
      </c>
      <c r="G103">
        <v>2.5</v>
      </c>
      <c r="H103">
        <v>1</v>
      </c>
    </row>
    <row r="104" spans="1:8" x14ac:dyDescent="0.25">
      <c r="A104" t="s">
        <v>5</v>
      </c>
      <c r="B104" t="s">
        <v>2</v>
      </c>
      <c r="C104" t="s">
        <v>9</v>
      </c>
      <c r="D104" t="s">
        <v>0</v>
      </c>
      <c r="E104">
        <v>2</v>
      </c>
      <c r="F104">
        <v>14.07</v>
      </c>
      <c r="G104">
        <v>2.5</v>
      </c>
      <c r="H104">
        <v>1</v>
      </c>
    </row>
    <row r="105" spans="1:8" x14ac:dyDescent="0.25">
      <c r="A105" t="s">
        <v>5</v>
      </c>
      <c r="B105" t="s">
        <v>2</v>
      </c>
      <c r="C105" t="s">
        <v>9</v>
      </c>
      <c r="D105" t="s">
        <v>0</v>
      </c>
      <c r="E105">
        <v>2</v>
      </c>
      <c r="F105">
        <v>12.66</v>
      </c>
      <c r="G105">
        <v>2.5</v>
      </c>
      <c r="H105">
        <v>1</v>
      </c>
    </row>
    <row r="106" spans="1:8" x14ac:dyDescent="0.25">
      <c r="A106" t="s">
        <v>3</v>
      </c>
      <c r="B106" t="s">
        <v>6</v>
      </c>
      <c r="C106" t="s">
        <v>1</v>
      </c>
      <c r="D106" t="s">
        <v>7</v>
      </c>
      <c r="E106">
        <v>2</v>
      </c>
      <c r="F106">
        <v>16.399999999999999</v>
      </c>
      <c r="G106">
        <v>2.5</v>
      </c>
      <c r="H106">
        <v>1</v>
      </c>
    </row>
    <row r="107" spans="1:8" x14ac:dyDescent="0.25">
      <c r="A107" t="s">
        <v>3</v>
      </c>
      <c r="B107" t="s">
        <v>6</v>
      </c>
      <c r="C107" t="s">
        <v>4</v>
      </c>
      <c r="D107" t="s">
        <v>0</v>
      </c>
      <c r="E107">
        <v>2</v>
      </c>
      <c r="F107">
        <v>13.27</v>
      </c>
      <c r="G107">
        <v>2.5</v>
      </c>
      <c r="H107">
        <v>1</v>
      </c>
    </row>
    <row r="108" spans="1:8" x14ac:dyDescent="0.25">
      <c r="A108" t="s">
        <v>3</v>
      </c>
      <c r="B108" t="s">
        <v>6</v>
      </c>
      <c r="C108" t="s">
        <v>8</v>
      </c>
      <c r="D108" t="s">
        <v>7</v>
      </c>
      <c r="E108">
        <v>2</v>
      </c>
      <c r="F108">
        <v>16.27</v>
      </c>
      <c r="G108">
        <v>2.5</v>
      </c>
      <c r="H108">
        <v>1</v>
      </c>
    </row>
    <row r="109" spans="1:8" x14ac:dyDescent="0.25">
      <c r="A109" t="s">
        <v>3</v>
      </c>
      <c r="B109" t="s">
        <v>2</v>
      </c>
      <c r="C109" t="s">
        <v>1</v>
      </c>
      <c r="D109" t="s">
        <v>7</v>
      </c>
      <c r="E109">
        <v>2</v>
      </c>
      <c r="F109">
        <v>12.48</v>
      </c>
      <c r="G109">
        <v>2.52</v>
      </c>
      <c r="H109">
        <v>1</v>
      </c>
    </row>
    <row r="110" spans="1:8" x14ac:dyDescent="0.25">
      <c r="A110" t="s">
        <v>5</v>
      </c>
      <c r="B110" t="s">
        <v>2</v>
      </c>
      <c r="C110" t="s">
        <v>9</v>
      </c>
      <c r="D110" t="s">
        <v>0</v>
      </c>
      <c r="E110">
        <v>2</v>
      </c>
      <c r="F110">
        <v>17.46</v>
      </c>
      <c r="G110">
        <v>2.54</v>
      </c>
      <c r="H110">
        <v>1</v>
      </c>
    </row>
    <row r="111" spans="1:8" x14ac:dyDescent="0.25">
      <c r="A111" t="s">
        <v>5</v>
      </c>
      <c r="B111" t="s">
        <v>2</v>
      </c>
      <c r="C111" t="s">
        <v>9</v>
      </c>
      <c r="D111" t="s">
        <v>0</v>
      </c>
      <c r="E111">
        <v>2</v>
      </c>
      <c r="F111">
        <v>23.95</v>
      </c>
      <c r="G111">
        <v>2.5499999999999998</v>
      </c>
      <c r="H111">
        <v>1</v>
      </c>
    </row>
    <row r="112" spans="1:8" x14ac:dyDescent="0.25">
      <c r="A112" t="s">
        <v>5</v>
      </c>
      <c r="B112" t="s">
        <v>6</v>
      </c>
      <c r="C112" t="s">
        <v>1</v>
      </c>
      <c r="D112" t="s">
        <v>7</v>
      </c>
      <c r="E112">
        <v>2</v>
      </c>
      <c r="F112">
        <v>28.44</v>
      </c>
      <c r="G112">
        <v>2.56</v>
      </c>
      <c r="H112">
        <v>1</v>
      </c>
    </row>
    <row r="113" spans="1:8" x14ac:dyDescent="0.25">
      <c r="A113" t="s">
        <v>3</v>
      </c>
      <c r="B113" t="s">
        <v>2</v>
      </c>
      <c r="C113" t="s">
        <v>9</v>
      </c>
      <c r="D113" t="s">
        <v>0</v>
      </c>
      <c r="E113">
        <v>2</v>
      </c>
      <c r="F113">
        <v>10.29</v>
      </c>
      <c r="G113">
        <v>2.6</v>
      </c>
      <c r="H113">
        <v>1</v>
      </c>
    </row>
    <row r="114" spans="1:8" x14ac:dyDescent="0.25">
      <c r="A114" t="s">
        <v>3</v>
      </c>
      <c r="B114" t="s">
        <v>2</v>
      </c>
      <c r="C114" t="s">
        <v>9</v>
      </c>
      <c r="D114" t="s">
        <v>0</v>
      </c>
      <c r="E114">
        <v>2</v>
      </c>
      <c r="F114">
        <v>13.39</v>
      </c>
      <c r="G114">
        <v>2.61</v>
      </c>
      <c r="H114">
        <v>1</v>
      </c>
    </row>
    <row r="115" spans="1:8" x14ac:dyDescent="0.25">
      <c r="A115" t="s">
        <v>5</v>
      </c>
      <c r="B115" t="s">
        <v>2</v>
      </c>
      <c r="C115" t="s">
        <v>4</v>
      </c>
      <c r="D115" t="s">
        <v>0</v>
      </c>
      <c r="E115">
        <v>3</v>
      </c>
      <c r="F115">
        <v>17.59</v>
      </c>
      <c r="G115">
        <v>2.64</v>
      </c>
      <c r="H115">
        <v>1</v>
      </c>
    </row>
    <row r="116" spans="1:8" x14ac:dyDescent="0.25">
      <c r="A116" t="s">
        <v>5</v>
      </c>
      <c r="B116" t="s">
        <v>2</v>
      </c>
      <c r="C116" t="s">
        <v>1</v>
      </c>
      <c r="D116" t="s">
        <v>7</v>
      </c>
      <c r="E116">
        <v>2</v>
      </c>
      <c r="F116">
        <v>17.29</v>
      </c>
      <c r="G116">
        <v>2.71</v>
      </c>
      <c r="H116">
        <v>1</v>
      </c>
    </row>
    <row r="117" spans="1:8" x14ac:dyDescent="0.25">
      <c r="A117" t="s">
        <v>5</v>
      </c>
      <c r="B117" t="s">
        <v>2</v>
      </c>
      <c r="C117" t="s">
        <v>4</v>
      </c>
      <c r="D117" t="s">
        <v>0</v>
      </c>
      <c r="E117">
        <v>2</v>
      </c>
      <c r="F117">
        <v>13.28</v>
      </c>
      <c r="G117">
        <v>2.72</v>
      </c>
      <c r="H117">
        <v>1</v>
      </c>
    </row>
    <row r="118" spans="1:8" x14ac:dyDescent="0.25">
      <c r="A118" t="s">
        <v>5</v>
      </c>
      <c r="B118" t="s">
        <v>2</v>
      </c>
      <c r="C118" t="s">
        <v>9</v>
      </c>
      <c r="D118" t="s">
        <v>0</v>
      </c>
      <c r="E118">
        <v>3</v>
      </c>
      <c r="F118">
        <v>17.260000000000002</v>
      </c>
      <c r="G118">
        <v>2.74</v>
      </c>
      <c r="H118">
        <v>1</v>
      </c>
    </row>
    <row r="119" spans="1:8" x14ac:dyDescent="0.25">
      <c r="A119" t="s">
        <v>3</v>
      </c>
      <c r="B119" t="s">
        <v>2</v>
      </c>
      <c r="C119" t="s">
        <v>4</v>
      </c>
      <c r="D119" t="s">
        <v>0</v>
      </c>
      <c r="E119">
        <v>2</v>
      </c>
      <c r="F119">
        <v>20.29</v>
      </c>
      <c r="G119">
        <v>2.75</v>
      </c>
      <c r="H119">
        <v>1</v>
      </c>
    </row>
    <row r="120" spans="1:8" x14ac:dyDescent="0.25">
      <c r="A120" t="s">
        <v>3</v>
      </c>
      <c r="B120" t="s">
        <v>2</v>
      </c>
      <c r="C120" t="s">
        <v>1</v>
      </c>
      <c r="D120" t="s">
        <v>7</v>
      </c>
      <c r="E120">
        <v>2</v>
      </c>
      <c r="F120">
        <v>13.16</v>
      </c>
      <c r="G120">
        <v>2.75</v>
      </c>
      <c r="H120">
        <v>1</v>
      </c>
    </row>
    <row r="121" spans="1:8" x14ac:dyDescent="0.25">
      <c r="A121" t="s">
        <v>3</v>
      </c>
      <c r="B121" t="s">
        <v>2</v>
      </c>
      <c r="C121" t="s">
        <v>1</v>
      </c>
      <c r="D121" t="s">
        <v>7</v>
      </c>
      <c r="E121">
        <v>2</v>
      </c>
      <c r="F121">
        <v>20.27</v>
      </c>
      <c r="G121">
        <v>2.83</v>
      </c>
      <c r="H121">
        <v>1</v>
      </c>
    </row>
    <row r="122" spans="1:8" x14ac:dyDescent="0.25">
      <c r="A122" t="s">
        <v>3</v>
      </c>
      <c r="B122" t="s">
        <v>6</v>
      </c>
      <c r="C122" t="s">
        <v>4</v>
      </c>
      <c r="D122" t="s">
        <v>0</v>
      </c>
      <c r="E122">
        <v>2</v>
      </c>
      <c r="F122">
        <v>22.12</v>
      </c>
      <c r="G122">
        <v>2.88</v>
      </c>
      <c r="H122">
        <v>1</v>
      </c>
    </row>
    <row r="123" spans="1:8" x14ac:dyDescent="0.25">
      <c r="A123" t="s">
        <v>3</v>
      </c>
      <c r="B123" t="s">
        <v>2</v>
      </c>
      <c r="C123" t="s">
        <v>1</v>
      </c>
      <c r="D123" t="s">
        <v>7</v>
      </c>
      <c r="E123">
        <v>4</v>
      </c>
      <c r="F123">
        <v>24.08</v>
      </c>
      <c r="G123">
        <v>2.92</v>
      </c>
      <c r="H123">
        <v>1</v>
      </c>
    </row>
    <row r="124" spans="1:8" x14ac:dyDescent="0.25">
      <c r="A124" t="s">
        <v>5</v>
      </c>
      <c r="B124" t="s">
        <v>2</v>
      </c>
      <c r="C124" t="s">
        <v>9</v>
      </c>
      <c r="D124" t="s">
        <v>0</v>
      </c>
      <c r="E124">
        <v>4</v>
      </c>
      <c r="F124">
        <v>18.43</v>
      </c>
      <c r="G124">
        <v>3</v>
      </c>
      <c r="H124">
        <v>1</v>
      </c>
    </row>
    <row r="125" spans="1:8" x14ac:dyDescent="0.25">
      <c r="A125" t="s">
        <v>3</v>
      </c>
      <c r="B125" t="s">
        <v>2</v>
      </c>
      <c r="C125" t="s">
        <v>4</v>
      </c>
      <c r="D125" t="s">
        <v>0</v>
      </c>
      <c r="E125">
        <v>2</v>
      </c>
      <c r="F125">
        <v>19.649999999999999</v>
      </c>
      <c r="G125">
        <v>3</v>
      </c>
      <c r="H125">
        <v>1</v>
      </c>
    </row>
    <row r="126" spans="1:8" x14ac:dyDescent="0.25">
      <c r="A126" t="s">
        <v>3</v>
      </c>
      <c r="B126" t="s">
        <v>2</v>
      </c>
      <c r="C126" t="s">
        <v>4</v>
      </c>
      <c r="D126" t="s">
        <v>0</v>
      </c>
      <c r="E126">
        <v>2</v>
      </c>
      <c r="F126">
        <v>15.06</v>
      </c>
      <c r="G126">
        <v>3</v>
      </c>
      <c r="H126">
        <v>1</v>
      </c>
    </row>
    <row r="127" spans="1:8" x14ac:dyDescent="0.25">
      <c r="A127" t="s">
        <v>5</v>
      </c>
      <c r="B127" t="s">
        <v>2</v>
      </c>
      <c r="C127" t="s">
        <v>9</v>
      </c>
      <c r="D127" t="s">
        <v>0</v>
      </c>
      <c r="E127">
        <v>2</v>
      </c>
      <c r="F127">
        <v>18.29</v>
      </c>
      <c r="G127">
        <v>3</v>
      </c>
      <c r="H127">
        <v>1</v>
      </c>
    </row>
    <row r="128" spans="1:8" x14ac:dyDescent="0.25">
      <c r="A128" t="s">
        <v>5</v>
      </c>
      <c r="B128" t="s">
        <v>2</v>
      </c>
      <c r="C128" t="s">
        <v>9</v>
      </c>
      <c r="D128" t="s">
        <v>0</v>
      </c>
      <c r="E128">
        <v>2</v>
      </c>
      <c r="F128">
        <v>18.04</v>
      </c>
      <c r="G128">
        <v>3</v>
      </c>
      <c r="H128">
        <v>1</v>
      </c>
    </row>
    <row r="129" spans="1:8" x14ac:dyDescent="0.25">
      <c r="A129" t="s">
        <v>5</v>
      </c>
      <c r="B129" t="s">
        <v>6</v>
      </c>
      <c r="C129" t="s">
        <v>4</v>
      </c>
      <c r="D129" t="s">
        <v>0</v>
      </c>
      <c r="E129">
        <v>4</v>
      </c>
      <c r="F129">
        <v>38.01</v>
      </c>
      <c r="G129">
        <v>3</v>
      </c>
      <c r="H129">
        <v>1</v>
      </c>
    </row>
    <row r="130" spans="1:8" x14ac:dyDescent="0.25">
      <c r="A130" t="s">
        <v>3</v>
      </c>
      <c r="B130" t="s">
        <v>2</v>
      </c>
      <c r="C130" t="s">
        <v>4</v>
      </c>
      <c r="D130" t="s">
        <v>0</v>
      </c>
      <c r="E130">
        <v>3</v>
      </c>
      <c r="F130">
        <v>17.07</v>
      </c>
      <c r="G130">
        <v>3</v>
      </c>
      <c r="H130">
        <v>1</v>
      </c>
    </row>
    <row r="131" spans="1:8" x14ac:dyDescent="0.25">
      <c r="A131" t="s">
        <v>5</v>
      </c>
      <c r="B131" t="s">
        <v>2</v>
      </c>
      <c r="C131" t="s">
        <v>1</v>
      </c>
      <c r="D131" t="s">
        <v>7</v>
      </c>
      <c r="E131">
        <v>2</v>
      </c>
      <c r="F131">
        <v>22.76</v>
      </c>
      <c r="G131">
        <v>3</v>
      </c>
      <c r="H131">
        <v>1</v>
      </c>
    </row>
    <row r="132" spans="1:8" x14ac:dyDescent="0.25">
      <c r="A132" t="s">
        <v>5</v>
      </c>
      <c r="B132" t="s">
        <v>6</v>
      </c>
      <c r="C132" t="s">
        <v>1</v>
      </c>
      <c r="D132" t="s">
        <v>7</v>
      </c>
      <c r="E132">
        <v>2</v>
      </c>
      <c r="F132">
        <v>19.440000000000001</v>
      </c>
      <c r="G132">
        <v>3</v>
      </c>
      <c r="H132">
        <v>1</v>
      </c>
    </row>
    <row r="133" spans="1:8" x14ac:dyDescent="0.25">
      <c r="A133" t="s">
        <v>5</v>
      </c>
      <c r="B133" t="s">
        <v>2</v>
      </c>
      <c r="C133" t="s">
        <v>1</v>
      </c>
      <c r="D133" t="s">
        <v>7</v>
      </c>
      <c r="E133">
        <v>2</v>
      </c>
      <c r="F133">
        <v>21.16</v>
      </c>
      <c r="G133">
        <v>3</v>
      </c>
      <c r="H133">
        <v>1</v>
      </c>
    </row>
    <row r="134" spans="1:8" x14ac:dyDescent="0.25">
      <c r="A134" t="s">
        <v>5</v>
      </c>
      <c r="B134" t="s">
        <v>6</v>
      </c>
      <c r="C134" t="s">
        <v>8</v>
      </c>
      <c r="D134" t="s">
        <v>0</v>
      </c>
      <c r="E134">
        <v>2</v>
      </c>
      <c r="F134">
        <v>28.97</v>
      </c>
      <c r="G134">
        <v>3</v>
      </c>
      <c r="H134">
        <v>1</v>
      </c>
    </row>
    <row r="135" spans="1:8" x14ac:dyDescent="0.25">
      <c r="A135" t="s">
        <v>5</v>
      </c>
      <c r="B135" t="s">
        <v>6</v>
      </c>
      <c r="C135" t="s">
        <v>8</v>
      </c>
      <c r="D135" t="s">
        <v>0</v>
      </c>
      <c r="E135">
        <v>2</v>
      </c>
      <c r="F135">
        <v>21.01</v>
      </c>
      <c r="G135">
        <v>3</v>
      </c>
      <c r="H135">
        <v>1</v>
      </c>
    </row>
    <row r="136" spans="1:8" x14ac:dyDescent="0.25">
      <c r="A136" t="s">
        <v>3</v>
      </c>
      <c r="B136" t="s">
        <v>6</v>
      </c>
      <c r="C136" t="s">
        <v>8</v>
      </c>
      <c r="D136" t="s">
        <v>0</v>
      </c>
      <c r="E136">
        <v>2</v>
      </c>
      <c r="F136">
        <v>15.38</v>
      </c>
      <c r="G136">
        <v>3</v>
      </c>
      <c r="H136">
        <v>1</v>
      </c>
    </row>
    <row r="137" spans="1:8" x14ac:dyDescent="0.25">
      <c r="A137" t="s">
        <v>5</v>
      </c>
      <c r="B137" t="s">
        <v>2</v>
      </c>
      <c r="C137" t="s">
        <v>4</v>
      </c>
      <c r="D137" t="s">
        <v>0</v>
      </c>
      <c r="E137">
        <v>2</v>
      </c>
      <c r="F137">
        <v>14</v>
      </c>
      <c r="G137">
        <v>3</v>
      </c>
      <c r="H137">
        <v>1</v>
      </c>
    </row>
    <row r="138" spans="1:8" x14ac:dyDescent="0.25">
      <c r="A138" t="s">
        <v>3</v>
      </c>
      <c r="B138" t="s">
        <v>6</v>
      </c>
      <c r="C138" t="s">
        <v>9</v>
      </c>
      <c r="D138" t="s">
        <v>0</v>
      </c>
      <c r="E138">
        <v>2</v>
      </c>
      <c r="F138">
        <v>17.510000000000002</v>
      </c>
      <c r="G138">
        <v>3</v>
      </c>
      <c r="H138">
        <v>1</v>
      </c>
    </row>
    <row r="139" spans="1:8" x14ac:dyDescent="0.25">
      <c r="A139" t="s">
        <v>5</v>
      </c>
      <c r="B139" t="s">
        <v>6</v>
      </c>
      <c r="C139" t="s">
        <v>9</v>
      </c>
      <c r="D139" t="s">
        <v>0</v>
      </c>
      <c r="E139">
        <v>2</v>
      </c>
      <c r="F139">
        <v>40.549999999999997</v>
      </c>
      <c r="G139">
        <v>3</v>
      </c>
      <c r="H139">
        <v>1</v>
      </c>
    </row>
    <row r="140" spans="1:8" x14ac:dyDescent="0.25">
      <c r="A140" t="s">
        <v>5</v>
      </c>
      <c r="B140" t="s">
        <v>6</v>
      </c>
      <c r="C140" t="s">
        <v>4</v>
      </c>
      <c r="D140" t="s">
        <v>0</v>
      </c>
      <c r="E140">
        <v>4</v>
      </c>
      <c r="F140">
        <v>38.729999999999997</v>
      </c>
      <c r="G140">
        <v>3</v>
      </c>
      <c r="H140">
        <v>1</v>
      </c>
    </row>
    <row r="141" spans="1:8" x14ac:dyDescent="0.25">
      <c r="A141" t="s">
        <v>5</v>
      </c>
      <c r="B141" t="s">
        <v>6</v>
      </c>
      <c r="C141" t="s">
        <v>4</v>
      </c>
      <c r="D141" t="s">
        <v>0</v>
      </c>
      <c r="E141">
        <v>5</v>
      </c>
      <c r="F141">
        <v>28.15</v>
      </c>
      <c r="G141">
        <v>3</v>
      </c>
      <c r="H141">
        <v>1</v>
      </c>
    </row>
    <row r="142" spans="1:8" x14ac:dyDescent="0.25">
      <c r="A142" t="s">
        <v>3</v>
      </c>
      <c r="B142" t="s">
        <v>2</v>
      </c>
      <c r="C142" t="s">
        <v>8</v>
      </c>
      <c r="D142" t="s">
        <v>7</v>
      </c>
      <c r="E142">
        <v>3</v>
      </c>
      <c r="F142">
        <v>15.98</v>
      </c>
      <c r="G142">
        <v>3</v>
      </c>
      <c r="H142">
        <v>1</v>
      </c>
    </row>
    <row r="143" spans="1:8" x14ac:dyDescent="0.25">
      <c r="A143" t="s">
        <v>5</v>
      </c>
      <c r="B143" t="s">
        <v>2</v>
      </c>
      <c r="C143" t="s">
        <v>4</v>
      </c>
      <c r="D143" t="s">
        <v>0</v>
      </c>
      <c r="E143">
        <v>4</v>
      </c>
      <c r="F143">
        <v>20.45</v>
      </c>
      <c r="G143">
        <v>3</v>
      </c>
      <c r="H143">
        <v>1</v>
      </c>
    </row>
    <row r="144" spans="1:8" x14ac:dyDescent="0.25">
      <c r="A144" t="s">
        <v>5</v>
      </c>
      <c r="B144" t="s">
        <v>6</v>
      </c>
      <c r="C144" t="s">
        <v>4</v>
      </c>
      <c r="D144" t="s">
        <v>0</v>
      </c>
      <c r="E144">
        <v>3</v>
      </c>
      <c r="F144">
        <v>15.69</v>
      </c>
      <c r="G144">
        <v>3</v>
      </c>
      <c r="H144">
        <v>1</v>
      </c>
    </row>
    <row r="145" spans="1:8" x14ac:dyDescent="0.25">
      <c r="A145" t="s">
        <v>5</v>
      </c>
      <c r="B145" t="s">
        <v>6</v>
      </c>
      <c r="C145" t="s">
        <v>4</v>
      </c>
      <c r="D145" t="s">
        <v>0</v>
      </c>
      <c r="E145">
        <v>2</v>
      </c>
      <c r="F145">
        <v>15.53</v>
      </c>
      <c r="G145">
        <v>3</v>
      </c>
      <c r="H145">
        <v>1</v>
      </c>
    </row>
    <row r="146" spans="1:8" x14ac:dyDescent="0.25">
      <c r="A146" t="s">
        <v>3</v>
      </c>
      <c r="B146" t="s">
        <v>2</v>
      </c>
      <c r="C146" t="s">
        <v>1</v>
      </c>
      <c r="D146" t="s">
        <v>0</v>
      </c>
      <c r="E146">
        <v>2</v>
      </c>
      <c r="F146">
        <v>18.78</v>
      </c>
      <c r="G146">
        <v>3</v>
      </c>
      <c r="H146">
        <v>1</v>
      </c>
    </row>
    <row r="147" spans="1:8" x14ac:dyDescent="0.25">
      <c r="A147" t="s">
        <v>3</v>
      </c>
      <c r="B147" t="s">
        <v>2</v>
      </c>
      <c r="C147" t="s">
        <v>9</v>
      </c>
      <c r="D147" t="s">
        <v>0</v>
      </c>
      <c r="E147">
        <v>2</v>
      </c>
      <c r="F147">
        <v>14.83</v>
      </c>
      <c r="G147">
        <v>3.02</v>
      </c>
      <c r="H147">
        <v>1</v>
      </c>
    </row>
    <row r="148" spans="1:8" x14ac:dyDescent="0.25">
      <c r="A148" t="s">
        <v>5</v>
      </c>
      <c r="B148" t="s">
        <v>2</v>
      </c>
      <c r="C148" t="s">
        <v>9</v>
      </c>
      <c r="D148" t="s">
        <v>0</v>
      </c>
      <c r="E148">
        <v>2</v>
      </c>
      <c r="F148">
        <v>13.94</v>
      </c>
      <c r="G148">
        <v>3.06</v>
      </c>
      <c r="H148">
        <v>1</v>
      </c>
    </row>
    <row r="149" spans="1:8" x14ac:dyDescent="0.25">
      <c r="A149" t="s">
        <v>3</v>
      </c>
      <c r="B149" t="s">
        <v>2</v>
      </c>
      <c r="C149" t="s">
        <v>4</v>
      </c>
      <c r="D149" t="s">
        <v>0</v>
      </c>
      <c r="E149">
        <v>3</v>
      </c>
      <c r="F149">
        <v>16.93</v>
      </c>
      <c r="G149">
        <v>3.07</v>
      </c>
      <c r="H149">
        <v>1</v>
      </c>
    </row>
    <row r="150" spans="1:8" x14ac:dyDescent="0.25">
      <c r="A150" t="s">
        <v>5</v>
      </c>
      <c r="B150" t="s">
        <v>6</v>
      </c>
      <c r="C150" t="s">
        <v>4</v>
      </c>
      <c r="D150" t="s">
        <v>0</v>
      </c>
      <c r="E150">
        <v>2</v>
      </c>
      <c r="F150">
        <v>17.920000000000002</v>
      </c>
      <c r="G150">
        <v>3.08</v>
      </c>
      <c r="H150">
        <v>1</v>
      </c>
    </row>
    <row r="151" spans="1:8" x14ac:dyDescent="0.25">
      <c r="A151" t="s">
        <v>3</v>
      </c>
      <c r="B151" t="s">
        <v>6</v>
      </c>
      <c r="C151" t="s">
        <v>4</v>
      </c>
      <c r="D151" t="s">
        <v>0</v>
      </c>
      <c r="E151">
        <v>4</v>
      </c>
      <c r="F151">
        <v>30.14</v>
      </c>
      <c r="G151">
        <v>3.09</v>
      </c>
      <c r="H151">
        <v>1</v>
      </c>
    </row>
    <row r="152" spans="1:8" x14ac:dyDescent="0.25">
      <c r="A152" t="s">
        <v>5</v>
      </c>
      <c r="B152" t="s">
        <v>6</v>
      </c>
      <c r="C152" t="s">
        <v>9</v>
      </c>
      <c r="D152" t="s">
        <v>0</v>
      </c>
      <c r="E152">
        <v>2</v>
      </c>
      <c r="F152">
        <v>32.9</v>
      </c>
      <c r="G152">
        <v>3.11</v>
      </c>
      <c r="H152">
        <v>1</v>
      </c>
    </row>
    <row r="153" spans="1:8" x14ac:dyDescent="0.25">
      <c r="A153" t="s">
        <v>5</v>
      </c>
      <c r="B153" t="s">
        <v>2</v>
      </c>
      <c r="C153" t="s">
        <v>9</v>
      </c>
      <c r="D153" t="s">
        <v>0</v>
      </c>
      <c r="E153">
        <v>4</v>
      </c>
      <c r="F153">
        <v>26.88</v>
      </c>
      <c r="G153">
        <v>3.12</v>
      </c>
      <c r="H153">
        <v>1</v>
      </c>
    </row>
    <row r="154" spans="1:8" x14ac:dyDescent="0.25">
      <c r="A154" t="s">
        <v>3</v>
      </c>
      <c r="B154" t="s">
        <v>6</v>
      </c>
      <c r="C154" t="s">
        <v>4</v>
      </c>
      <c r="D154" t="s">
        <v>0</v>
      </c>
      <c r="E154">
        <v>2</v>
      </c>
      <c r="F154">
        <v>26.86</v>
      </c>
      <c r="G154">
        <v>3.14</v>
      </c>
      <c r="H154">
        <v>1</v>
      </c>
    </row>
    <row r="155" spans="1:8" x14ac:dyDescent="0.25">
      <c r="A155" t="s">
        <v>5</v>
      </c>
      <c r="B155" t="s">
        <v>2</v>
      </c>
      <c r="C155" t="s">
        <v>4</v>
      </c>
      <c r="D155" t="s">
        <v>0</v>
      </c>
      <c r="E155">
        <v>3</v>
      </c>
      <c r="F155">
        <v>20.079999999999998</v>
      </c>
      <c r="G155">
        <v>3.15</v>
      </c>
      <c r="H155">
        <v>1</v>
      </c>
    </row>
    <row r="156" spans="1:8" x14ac:dyDescent="0.25">
      <c r="A156" t="s">
        <v>5</v>
      </c>
      <c r="B156" t="s">
        <v>6</v>
      </c>
      <c r="C156" t="s">
        <v>4</v>
      </c>
      <c r="D156" t="s">
        <v>0</v>
      </c>
      <c r="E156">
        <v>2</v>
      </c>
      <c r="F156">
        <v>15.81</v>
      </c>
      <c r="G156">
        <v>3.16</v>
      </c>
      <c r="H156">
        <v>1</v>
      </c>
    </row>
    <row r="157" spans="1:8" x14ac:dyDescent="0.25">
      <c r="A157" t="s">
        <v>5</v>
      </c>
      <c r="B157" t="s">
        <v>2</v>
      </c>
      <c r="C157" t="s">
        <v>4</v>
      </c>
      <c r="D157" t="s">
        <v>0</v>
      </c>
      <c r="E157">
        <v>2</v>
      </c>
      <c r="F157">
        <v>19.82</v>
      </c>
      <c r="G157">
        <v>3.18</v>
      </c>
      <c r="H157">
        <v>1</v>
      </c>
    </row>
    <row r="158" spans="1:8" x14ac:dyDescent="0.25">
      <c r="A158" t="s">
        <v>5</v>
      </c>
      <c r="B158" t="s">
        <v>6</v>
      </c>
      <c r="C158" t="s">
        <v>9</v>
      </c>
      <c r="D158" t="s">
        <v>0</v>
      </c>
      <c r="E158">
        <v>2</v>
      </c>
      <c r="F158">
        <v>31.85</v>
      </c>
      <c r="G158">
        <v>3.18</v>
      </c>
      <c r="H158">
        <v>1</v>
      </c>
    </row>
    <row r="159" spans="1:8" x14ac:dyDescent="0.25">
      <c r="A159" t="s">
        <v>5</v>
      </c>
      <c r="B159" t="s">
        <v>6</v>
      </c>
      <c r="C159" t="s">
        <v>4</v>
      </c>
      <c r="D159" t="s">
        <v>0</v>
      </c>
      <c r="E159">
        <v>2</v>
      </c>
      <c r="F159">
        <v>20.29</v>
      </c>
      <c r="G159">
        <v>3.21</v>
      </c>
      <c r="H159">
        <v>1</v>
      </c>
    </row>
    <row r="160" spans="1:8" x14ac:dyDescent="0.25">
      <c r="A160" t="s">
        <v>5</v>
      </c>
      <c r="B160" t="s">
        <v>2</v>
      </c>
      <c r="C160" t="s">
        <v>9</v>
      </c>
      <c r="D160" t="s">
        <v>0</v>
      </c>
      <c r="E160">
        <v>2</v>
      </c>
      <c r="F160">
        <v>14.78</v>
      </c>
      <c r="G160">
        <v>3.23</v>
      </c>
      <c r="H160">
        <v>1</v>
      </c>
    </row>
    <row r="161" spans="1:8" x14ac:dyDescent="0.25">
      <c r="A161" t="s">
        <v>3</v>
      </c>
      <c r="B161" t="s">
        <v>6</v>
      </c>
      <c r="C161" t="s">
        <v>1</v>
      </c>
      <c r="D161" t="s">
        <v>7</v>
      </c>
      <c r="E161">
        <v>3</v>
      </c>
      <c r="F161">
        <v>16.47</v>
      </c>
      <c r="G161">
        <v>3.23</v>
      </c>
      <c r="H161">
        <v>1</v>
      </c>
    </row>
    <row r="162" spans="1:8" x14ac:dyDescent="0.25">
      <c r="A162" t="s">
        <v>3</v>
      </c>
      <c r="B162" t="s">
        <v>2</v>
      </c>
      <c r="C162" t="s">
        <v>8</v>
      </c>
      <c r="D162" t="s">
        <v>0</v>
      </c>
      <c r="E162">
        <v>2</v>
      </c>
      <c r="F162">
        <v>22.75</v>
      </c>
      <c r="G162">
        <v>3.25</v>
      </c>
      <c r="H162">
        <v>1</v>
      </c>
    </row>
    <row r="163" spans="1:8" x14ac:dyDescent="0.25">
      <c r="A163" t="s">
        <v>3</v>
      </c>
      <c r="B163" t="s">
        <v>2</v>
      </c>
      <c r="C163" t="s">
        <v>1</v>
      </c>
      <c r="D163" t="s">
        <v>7</v>
      </c>
      <c r="E163">
        <v>2</v>
      </c>
      <c r="F163">
        <v>18.260000000000002</v>
      </c>
      <c r="G163">
        <v>3.25</v>
      </c>
      <c r="H163">
        <v>1</v>
      </c>
    </row>
    <row r="164" spans="1:8" x14ac:dyDescent="0.25">
      <c r="A164" t="s">
        <v>5</v>
      </c>
      <c r="B164" t="s">
        <v>2</v>
      </c>
      <c r="C164" t="s">
        <v>4</v>
      </c>
      <c r="D164" t="s">
        <v>0</v>
      </c>
      <c r="E164">
        <v>2</v>
      </c>
      <c r="F164">
        <v>17.78</v>
      </c>
      <c r="G164">
        <v>3.27</v>
      </c>
      <c r="H164">
        <v>1</v>
      </c>
    </row>
    <row r="165" spans="1:8" x14ac:dyDescent="0.25">
      <c r="A165" t="s">
        <v>5</v>
      </c>
      <c r="B165" t="s">
        <v>2</v>
      </c>
      <c r="C165" t="s">
        <v>9</v>
      </c>
      <c r="D165" t="s">
        <v>0</v>
      </c>
      <c r="E165">
        <v>2</v>
      </c>
      <c r="F165">
        <v>23.68</v>
      </c>
      <c r="G165">
        <v>3.31</v>
      </c>
      <c r="H165">
        <v>1</v>
      </c>
    </row>
    <row r="166" spans="1:8" x14ac:dyDescent="0.25">
      <c r="A166" t="s">
        <v>5</v>
      </c>
      <c r="B166" t="s">
        <v>2</v>
      </c>
      <c r="C166" t="s">
        <v>4</v>
      </c>
      <c r="D166" t="s">
        <v>0</v>
      </c>
      <c r="E166">
        <v>3</v>
      </c>
      <c r="F166">
        <v>20.65</v>
      </c>
      <c r="G166">
        <v>3.35</v>
      </c>
      <c r="H166">
        <v>1</v>
      </c>
    </row>
    <row r="167" spans="1:8" x14ac:dyDescent="0.25">
      <c r="A167" t="s">
        <v>5</v>
      </c>
      <c r="B167" t="s">
        <v>2</v>
      </c>
      <c r="C167" t="s">
        <v>4</v>
      </c>
      <c r="D167" t="s">
        <v>0</v>
      </c>
      <c r="E167">
        <v>2</v>
      </c>
      <c r="F167">
        <v>11.61</v>
      </c>
      <c r="G167">
        <v>3.39</v>
      </c>
      <c r="H167">
        <v>1</v>
      </c>
    </row>
    <row r="168" spans="1:8" x14ac:dyDescent="0.25">
      <c r="A168" t="s">
        <v>5</v>
      </c>
      <c r="B168" t="s">
        <v>2</v>
      </c>
      <c r="C168" t="s">
        <v>1</v>
      </c>
      <c r="D168" t="s">
        <v>7</v>
      </c>
      <c r="E168">
        <v>2</v>
      </c>
      <c r="F168">
        <v>16.66</v>
      </c>
      <c r="G168">
        <v>3.4</v>
      </c>
      <c r="H168">
        <v>1</v>
      </c>
    </row>
    <row r="169" spans="1:8" x14ac:dyDescent="0.25">
      <c r="A169" t="s">
        <v>5</v>
      </c>
      <c r="B169" t="s">
        <v>6</v>
      </c>
      <c r="C169" t="s">
        <v>4</v>
      </c>
      <c r="D169" t="s">
        <v>0</v>
      </c>
      <c r="E169">
        <v>3</v>
      </c>
      <c r="F169">
        <v>26.59</v>
      </c>
      <c r="G169">
        <v>3.41</v>
      </c>
      <c r="H169">
        <v>1</v>
      </c>
    </row>
    <row r="170" spans="1:8" x14ac:dyDescent="0.25">
      <c r="A170" t="s">
        <v>3</v>
      </c>
      <c r="B170" t="s">
        <v>6</v>
      </c>
      <c r="C170" t="s">
        <v>4</v>
      </c>
      <c r="D170" t="s">
        <v>0</v>
      </c>
      <c r="E170">
        <v>2</v>
      </c>
      <c r="F170">
        <v>22.42</v>
      </c>
      <c r="G170">
        <v>3.48</v>
      </c>
      <c r="H170">
        <v>1</v>
      </c>
    </row>
    <row r="171" spans="1:8" x14ac:dyDescent="0.25">
      <c r="A171" t="s">
        <v>5</v>
      </c>
      <c r="B171" t="s">
        <v>2</v>
      </c>
      <c r="C171" t="s">
        <v>9</v>
      </c>
      <c r="D171" t="s">
        <v>0</v>
      </c>
      <c r="E171">
        <v>3</v>
      </c>
      <c r="F171">
        <v>24.52</v>
      </c>
      <c r="G171">
        <v>3.48</v>
      </c>
      <c r="H171">
        <v>1</v>
      </c>
    </row>
    <row r="172" spans="1:8" x14ac:dyDescent="0.25">
      <c r="A172" t="s">
        <v>3</v>
      </c>
      <c r="B172" t="s">
        <v>6</v>
      </c>
      <c r="C172" t="s">
        <v>8</v>
      </c>
      <c r="D172" t="s">
        <v>7</v>
      </c>
      <c r="E172">
        <v>2</v>
      </c>
      <c r="F172">
        <v>13.42</v>
      </c>
      <c r="G172">
        <v>3.48</v>
      </c>
      <c r="H172">
        <v>1</v>
      </c>
    </row>
    <row r="173" spans="1:8" x14ac:dyDescent="0.25">
      <c r="A173" t="s">
        <v>5</v>
      </c>
      <c r="B173" t="s">
        <v>2</v>
      </c>
      <c r="C173" t="s">
        <v>9</v>
      </c>
      <c r="D173" t="s">
        <v>0</v>
      </c>
      <c r="E173">
        <v>3</v>
      </c>
      <c r="F173">
        <v>21.01</v>
      </c>
      <c r="G173">
        <v>3.5</v>
      </c>
      <c r="H173">
        <v>1</v>
      </c>
    </row>
    <row r="174" spans="1:8" x14ac:dyDescent="0.25">
      <c r="A174" t="s">
        <v>3</v>
      </c>
      <c r="B174" t="s">
        <v>2</v>
      </c>
      <c r="C174" t="s">
        <v>9</v>
      </c>
      <c r="D174" t="s">
        <v>0</v>
      </c>
      <c r="E174">
        <v>3</v>
      </c>
      <c r="F174">
        <v>16.97</v>
      </c>
      <c r="G174">
        <v>3.5</v>
      </c>
      <c r="H174">
        <v>1</v>
      </c>
    </row>
    <row r="175" spans="1:8" x14ac:dyDescent="0.25">
      <c r="A175" t="s">
        <v>5</v>
      </c>
      <c r="B175" t="s">
        <v>2</v>
      </c>
      <c r="C175" t="s">
        <v>8</v>
      </c>
      <c r="D175" t="s">
        <v>0</v>
      </c>
      <c r="E175">
        <v>2</v>
      </c>
      <c r="F175">
        <v>22.49</v>
      </c>
      <c r="G175">
        <v>3.5</v>
      </c>
      <c r="H175">
        <v>1</v>
      </c>
    </row>
    <row r="176" spans="1:8" x14ac:dyDescent="0.25">
      <c r="A176" t="s">
        <v>3</v>
      </c>
      <c r="B176" t="s">
        <v>2</v>
      </c>
      <c r="C176" t="s">
        <v>9</v>
      </c>
      <c r="D176" t="s">
        <v>0</v>
      </c>
      <c r="E176">
        <v>2</v>
      </c>
      <c r="F176">
        <v>17.309999999999999</v>
      </c>
      <c r="G176">
        <v>3.5</v>
      </c>
      <c r="H176">
        <v>1</v>
      </c>
    </row>
    <row r="177" spans="1:8" x14ac:dyDescent="0.25">
      <c r="A177" t="s">
        <v>3</v>
      </c>
      <c r="B177" t="s">
        <v>2</v>
      </c>
      <c r="C177" t="s">
        <v>1</v>
      </c>
      <c r="D177" t="s">
        <v>7</v>
      </c>
      <c r="E177">
        <v>2</v>
      </c>
      <c r="F177">
        <v>17.47</v>
      </c>
      <c r="G177">
        <v>3.5</v>
      </c>
      <c r="H177">
        <v>1</v>
      </c>
    </row>
    <row r="178" spans="1:8" x14ac:dyDescent="0.25">
      <c r="A178" t="s">
        <v>5</v>
      </c>
      <c r="B178" t="s">
        <v>2</v>
      </c>
      <c r="C178" t="s">
        <v>9</v>
      </c>
      <c r="D178" t="s">
        <v>0</v>
      </c>
      <c r="E178">
        <v>4</v>
      </c>
      <c r="F178">
        <v>21.5</v>
      </c>
      <c r="G178">
        <v>3.5</v>
      </c>
      <c r="H178">
        <v>1</v>
      </c>
    </row>
    <row r="179" spans="1:8" x14ac:dyDescent="0.25">
      <c r="A179" t="s">
        <v>5</v>
      </c>
      <c r="B179" t="s">
        <v>6</v>
      </c>
      <c r="C179" t="s">
        <v>9</v>
      </c>
      <c r="D179" t="s">
        <v>0</v>
      </c>
      <c r="E179">
        <v>3</v>
      </c>
      <c r="F179">
        <v>45.35</v>
      </c>
      <c r="G179">
        <v>3.5</v>
      </c>
      <c r="H179">
        <v>1</v>
      </c>
    </row>
    <row r="180" spans="1:8" x14ac:dyDescent="0.25">
      <c r="A180" t="s">
        <v>3</v>
      </c>
      <c r="B180" t="s">
        <v>6</v>
      </c>
      <c r="C180" t="s">
        <v>9</v>
      </c>
      <c r="D180" t="s">
        <v>0</v>
      </c>
      <c r="E180">
        <v>3</v>
      </c>
      <c r="F180">
        <v>20.9</v>
      </c>
      <c r="G180">
        <v>3.5</v>
      </c>
      <c r="H180">
        <v>1</v>
      </c>
    </row>
    <row r="181" spans="1:8" x14ac:dyDescent="0.25">
      <c r="A181" t="s">
        <v>3</v>
      </c>
      <c r="B181" t="s">
        <v>6</v>
      </c>
      <c r="C181" t="s">
        <v>9</v>
      </c>
      <c r="D181" t="s">
        <v>0</v>
      </c>
      <c r="E181">
        <v>3</v>
      </c>
      <c r="F181">
        <v>18.149999999999999</v>
      </c>
      <c r="G181">
        <v>3.5</v>
      </c>
      <c r="H181">
        <v>1</v>
      </c>
    </row>
    <row r="182" spans="1:8" x14ac:dyDescent="0.25">
      <c r="A182" t="s">
        <v>5</v>
      </c>
      <c r="B182" t="s">
        <v>2</v>
      </c>
      <c r="C182" t="s">
        <v>9</v>
      </c>
      <c r="D182" t="s">
        <v>0</v>
      </c>
      <c r="E182">
        <v>2</v>
      </c>
      <c r="F182">
        <v>19.489999999999998</v>
      </c>
      <c r="G182">
        <v>3.51</v>
      </c>
      <c r="H182">
        <v>1</v>
      </c>
    </row>
    <row r="183" spans="1:8" x14ac:dyDescent="0.25">
      <c r="A183" t="s">
        <v>5</v>
      </c>
      <c r="B183" t="s">
        <v>6</v>
      </c>
      <c r="C183" t="s">
        <v>9</v>
      </c>
      <c r="D183" t="s">
        <v>0</v>
      </c>
      <c r="E183">
        <v>2</v>
      </c>
      <c r="F183">
        <v>34.630000000000003</v>
      </c>
      <c r="G183">
        <v>3.55</v>
      </c>
      <c r="H183">
        <v>1</v>
      </c>
    </row>
    <row r="184" spans="1:8" x14ac:dyDescent="0.25">
      <c r="A184" t="s">
        <v>5</v>
      </c>
      <c r="B184" t="s">
        <v>2</v>
      </c>
      <c r="C184" t="s">
        <v>4</v>
      </c>
      <c r="D184" t="s">
        <v>0</v>
      </c>
      <c r="E184">
        <v>3</v>
      </c>
      <c r="F184">
        <v>24.06</v>
      </c>
      <c r="G184">
        <v>3.6</v>
      </c>
      <c r="H184">
        <v>1</v>
      </c>
    </row>
    <row r="185" spans="1:8" x14ac:dyDescent="0.25">
      <c r="A185" t="s">
        <v>3</v>
      </c>
      <c r="B185" t="s">
        <v>2</v>
      </c>
      <c r="C185" t="s">
        <v>9</v>
      </c>
      <c r="D185" t="s">
        <v>0</v>
      </c>
      <c r="E185">
        <v>4</v>
      </c>
      <c r="F185">
        <v>24.59</v>
      </c>
      <c r="G185">
        <v>3.61</v>
      </c>
      <c r="H185">
        <v>1</v>
      </c>
    </row>
    <row r="186" spans="1:8" x14ac:dyDescent="0.25">
      <c r="A186" t="s">
        <v>5</v>
      </c>
      <c r="B186" t="s">
        <v>6</v>
      </c>
      <c r="C186" t="s">
        <v>9</v>
      </c>
      <c r="D186" t="s">
        <v>0</v>
      </c>
      <c r="E186">
        <v>4</v>
      </c>
      <c r="F186">
        <v>34.65</v>
      </c>
      <c r="G186">
        <v>3.68</v>
      </c>
      <c r="H186">
        <v>1</v>
      </c>
    </row>
    <row r="187" spans="1:8" x14ac:dyDescent="0.25">
      <c r="A187" t="s">
        <v>5</v>
      </c>
      <c r="B187" t="s">
        <v>2</v>
      </c>
      <c r="C187" t="s">
        <v>9</v>
      </c>
      <c r="D187" t="s">
        <v>0</v>
      </c>
      <c r="E187">
        <v>3</v>
      </c>
      <c r="F187">
        <v>16.29</v>
      </c>
      <c r="G187">
        <v>3.71</v>
      </c>
      <c r="H187">
        <v>1</v>
      </c>
    </row>
    <row r="188" spans="1:8" x14ac:dyDescent="0.25">
      <c r="A188" t="s">
        <v>3</v>
      </c>
      <c r="B188" t="s">
        <v>2</v>
      </c>
      <c r="C188" t="s">
        <v>9</v>
      </c>
      <c r="D188" t="s">
        <v>0</v>
      </c>
      <c r="E188">
        <v>4</v>
      </c>
      <c r="F188">
        <v>25</v>
      </c>
      <c r="G188">
        <v>3.75</v>
      </c>
      <c r="H188">
        <v>1</v>
      </c>
    </row>
    <row r="189" spans="1:8" x14ac:dyDescent="0.25">
      <c r="A189" t="s">
        <v>5</v>
      </c>
      <c r="B189" t="s">
        <v>6</v>
      </c>
      <c r="C189" t="s">
        <v>4</v>
      </c>
      <c r="D189" t="s">
        <v>0</v>
      </c>
      <c r="E189">
        <v>4</v>
      </c>
      <c r="F189">
        <v>18.29</v>
      </c>
      <c r="G189">
        <v>3.76</v>
      </c>
      <c r="H189">
        <v>1</v>
      </c>
    </row>
    <row r="190" spans="1:8" x14ac:dyDescent="0.25">
      <c r="A190" t="s">
        <v>5</v>
      </c>
      <c r="B190" t="s">
        <v>2</v>
      </c>
      <c r="C190" t="s">
        <v>4</v>
      </c>
      <c r="D190" t="s">
        <v>0</v>
      </c>
      <c r="E190">
        <v>2</v>
      </c>
      <c r="F190">
        <v>18.239999999999998</v>
      </c>
      <c r="G190">
        <v>3.76</v>
      </c>
      <c r="H190">
        <v>1</v>
      </c>
    </row>
    <row r="191" spans="1:8" x14ac:dyDescent="0.25">
      <c r="A191" t="s">
        <v>5</v>
      </c>
      <c r="B191" t="s">
        <v>2</v>
      </c>
      <c r="C191" t="s">
        <v>9</v>
      </c>
      <c r="D191" t="s">
        <v>0</v>
      </c>
      <c r="E191">
        <v>2</v>
      </c>
      <c r="F191">
        <v>21.58</v>
      </c>
      <c r="G191">
        <v>3.92</v>
      </c>
      <c r="H191">
        <v>1</v>
      </c>
    </row>
    <row r="192" spans="1:8" x14ac:dyDescent="0.25">
      <c r="A192" t="s">
        <v>5</v>
      </c>
      <c r="B192" t="s">
        <v>2</v>
      </c>
      <c r="C192" t="s">
        <v>1</v>
      </c>
      <c r="D192" t="s">
        <v>7</v>
      </c>
      <c r="E192">
        <v>4</v>
      </c>
      <c r="F192">
        <v>27.2</v>
      </c>
      <c r="G192">
        <v>4</v>
      </c>
      <c r="H192">
        <v>1</v>
      </c>
    </row>
    <row r="193" spans="1:8" x14ac:dyDescent="0.25">
      <c r="A193" t="s">
        <v>5</v>
      </c>
      <c r="B193" t="s">
        <v>2</v>
      </c>
      <c r="C193" t="s">
        <v>1</v>
      </c>
      <c r="D193" t="s">
        <v>7</v>
      </c>
      <c r="E193">
        <v>2</v>
      </c>
      <c r="F193">
        <v>18.28</v>
      </c>
      <c r="G193">
        <v>4</v>
      </c>
      <c r="H193">
        <v>1</v>
      </c>
    </row>
    <row r="194" spans="1:8" x14ac:dyDescent="0.25">
      <c r="A194" t="s">
        <v>5</v>
      </c>
      <c r="B194" t="s">
        <v>6</v>
      </c>
      <c r="C194" t="s">
        <v>8</v>
      </c>
      <c r="D194" t="s">
        <v>0</v>
      </c>
      <c r="E194">
        <v>2</v>
      </c>
      <c r="F194">
        <v>27.28</v>
      </c>
      <c r="G194">
        <v>4</v>
      </c>
      <c r="H194">
        <v>1</v>
      </c>
    </row>
    <row r="195" spans="1:8" x14ac:dyDescent="0.25">
      <c r="A195" t="s">
        <v>3</v>
      </c>
      <c r="B195" t="s">
        <v>6</v>
      </c>
      <c r="C195" t="s">
        <v>4</v>
      </c>
      <c r="D195" t="s">
        <v>0</v>
      </c>
      <c r="E195">
        <v>2</v>
      </c>
      <c r="F195">
        <v>14.31</v>
      </c>
      <c r="G195">
        <v>4</v>
      </c>
      <c r="H195">
        <v>1</v>
      </c>
    </row>
    <row r="196" spans="1:8" x14ac:dyDescent="0.25">
      <c r="A196" t="s">
        <v>5</v>
      </c>
      <c r="B196" t="s">
        <v>2</v>
      </c>
      <c r="C196" t="s">
        <v>9</v>
      </c>
      <c r="D196" t="s">
        <v>0</v>
      </c>
      <c r="E196">
        <v>3</v>
      </c>
      <c r="F196">
        <v>38.07</v>
      </c>
      <c r="G196">
        <v>4</v>
      </c>
      <c r="H196">
        <v>1</v>
      </c>
    </row>
    <row r="197" spans="1:8" x14ac:dyDescent="0.25">
      <c r="A197" t="s">
        <v>3</v>
      </c>
      <c r="B197" t="s">
        <v>2</v>
      </c>
      <c r="C197" t="s">
        <v>9</v>
      </c>
      <c r="D197" t="s">
        <v>0</v>
      </c>
      <c r="E197">
        <v>3</v>
      </c>
      <c r="F197">
        <v>25.71</v>
      </c>
      <c r="G197">
        <v>4</v>
      </c>
      <c r="H197">
        <v>1</v>
      </c>
    </row>
    <row r="198" spans="1:8" x14ac:dyDescent="0.25">
      <c r="A198" t="s">
        <v>5</v>
      </c>
      <c r="B198" t="s">
        <v>6</v>
      </c>
      <c r="C198" t="s">
        <v>9</v>
      </c>
      <c r="D198" t="s">
        <v>0</v>
      </c>
      <c r="E198">
        <v>2</v>
      </c>
      <c r="F198">
        <v>16.82</v>
      </c>
      <c r="G198">
        <v>4</v>
      </c>
      <c r="H198">
        <v>1</v>
      </c>
    </row>
    <row r="199" spans="1:8" x14ac:dyDescent="0.25">
      <c r="A199" t="s">
        <v>3</v>
      </c>
      <c r="B199" t="s">
        <v>6</v>
      </c>
      <c r="C199" t="s">
        <v>9</v>
      </c>
      <c r="D199" t="s">
        <v>0</v>
      </c>
      <c r="E199">
        <v>2</v>
      </c>
      <c r="F199">
        <v>9.6</v>
      </c>
      <c r="G199">
        <v>4</v>
      </c>
      <c r="H199">
        <v>1</v>
      </c>
    </row>
    <row r="200" spans="1:8" x14ac:dyDescent="0.25">
      <c r="A200" t="s">
        <v>5</v>
      </c>
      <c r="B200" t="s">
        <v>6</v>
      </c>
      <c r="C200" t="s">
        <v>9</v>
      </c>
      <c r="D200" t="s">
        <v>0</v>
      </c>
      <c r="E200">
        <v>3</v>
      </c>
      <c r="F200">
        <v>23.1</v>
      </c>
      <c r="G200">
        <v>4</v>
      </c>
      <c r="H200">
        <v>1</v>
      </c>
    </row>
    <row r="201" spans="1:8" x14ac:dyDescent="0.25">
      <c r="A201" t="s">
        <v>5</v>
      </c>
      <c r="B201" t="s">
        <v>6</v>
      </c>
      <c r="C201" t="s">
        <v>1</v>
      </c>
      <c r="D201" t="s">
        <v>7</v>
      </c>
      <c r="E201">
        <v>2</v>
      </c>
      <c r="F201">
        <v>16.579999999999998</v>
      </c>
      <c r="G201">
        <v>4</v>
      </c>
      <c r="H201">
        <v>1</v>
      </c>
    </row>
    <row r="202" spans="1:8" x14ac:dyDescent="0.25">
      <c r="A202" t="s">
        <v>5</v>
      </c>
      <c r="B202" t="s">
        <v>6</v>
      </c>
      <c r="C202" t="s">
        <v>1</v>
      </c>
      <c r="D202" t="s">
        <v>7</v>
      </c>
      <c r="E202">
        <v>3</v>
      </c>
      <c r="F202">
        <v>18.71</v>
      </c>
      <c r="G202">
        <v>4</v>
      </c>
      <c r="H202">
        <v>1</v>
      </c>
    </row>
    <row r="203" spans="1:8" x14ac:dyDescent="0.25">
      <c r="A203" t="s">
        <v>5</v>
      </c>
      <c r="B203" t="s">
        <v>6</v>
      </c>
      <c r="C203" t="s">
        <v>1</v>
      </c>
      <c r="D203" t="s">
        <v>7</v>
      </c>
      <c r="E203">
        <v>4</v>
      </c>
      <c r="F203">
        <v>20.53</v>
      </c>
      <c r="G203">
        <v>4</v>
      </c>
      <c r="H203">
        <v>1</v>
      </c>
    </row>
    <row r="204" spans="1:8" x14ac:dyDescent="0.25">
      <c r="A204" t="s">
        <v>5</v>
      </c>
      <c r="B204" t="s">
        <v>6</v>
      </c>
      <c r="C204" t="s">
        <v>4</v>
      </c>
      <c r="D204" t="s">
        <v>0</v>
      </c>
      <c r="E204">
        <v>2</v>
      </c>
      <c r="F204">
        <v>20.49</v>
      </c>
      <c r="G204">
        <v>4.0599999999999996</v>
      </c>
      <c r="H204">
        <v>1</v>
      </c>
    </row>
    <row r="205" spans="1:8" x14ac:dyDescent="0.25">
      <c r="A205" t="s">
        <v>5</v>
      </c>
      <c r="B205" t="s">
        <v>2</v>
      </c>
      <c r="C205" t="s">
        <v>4</v>
      </c>
      <c r="D205" t="s">
        <v>0</v>
      </c>
      <c r="E205">
        <v>2</v>
      </c>
      <c r="F205">
        <v>17.920000000000002</v>
      </c>
      <c r="G205">
        <v>4.08</v>
      </c>
      <c r="H205">
        <v>1</v>
      </c>
    </row>
    <row r="206" spans="1:8" x14ac:dyDescent="0.25">
      <c r="A206" t="s">
        <v>3</v>
      </c>
      <c r="B206" t="s">
        <v>2</v>
      </c>
      <c r="C206" t="s">
        <v>4</v>
      </c>
      <c r="D206" t="s">
        <v>0</v>
      </c>
      <c r="E206">
        <v>2</v>
      </c>
      <c r="F206">
        <v>20.92</v>
      </c>
      <c r="G206">
        <v>4.08</v>
      </c>
      <c r="H206">
        <v>1</v>
      </c>
    </row>
    <row r="207" spans="1:8" x14ac:dyDescent="0.25">
      <c r="A207" t="s">
        <v>3</v>
      </c>
      <c r="B207" t="s">
        <v>6</v>
      </c>
      <c r="C207" t="s">
        <v>1</v>
      </c>
      <c r="D207" t="s">
        <v>7</v>
      </c>
      <c r="E207">
        <v>2</v>
      </c>
      <c r="F207">
        <v>19.809999999999999</v>
      </c>
      <c r="G207">
        <v>4.1900000000000004</v>
      </c>
      <c r="H207">
        <v>1</v>
      </c>
    </row>
    <row r="208" spans="1:8" x14ac:dyDescent="0.25">
      <c r="A208" t="s">
        <v>3</v>
      </c>
      <c r="B208" t="s">
        <v>2</v>
      </c>
      <c r="C208" t="s">
        <v>1</v>
      </c>
      <c r="D208" t="s">
        <v>7</v>
      </c>
      <c r="E208">
        <v>6</v>
      </c>
      <c r="F208">
        <v>29.8</v>
      </c>
      <c r="G208">
        <v>4.2</v>
      </c>
      <c r="H208">
        <v>1</v>
      </c>
    </row>
    <row r="209" spans="1:8" x14ac:dyDescent="0.25">
      <c r="A209" t="s">
        <v>5</v>
      </c>
      <c r="B209" t="s">
        <v>6</v>
      </c>
      <c r="C209" t="s">
        <v>4</v>
      </c>
      <c r="D209" t="s">
        <v>0</v>
      </c>
      <c r="E209">
        <v>2</v>
      </c>
      <c r="F209">
        <v>25.21</v>
      </c>
      <c r="G209">
        <v>4.29</v>
      </c>
      <c r="H209">
        <v>1</v>
      </c>
    </row>
    <row r="210" spans="1:8" x14ac:dyDescent="0.25">
      <c r="A210" t="s">
        <v>5</v>
      </c>
      <c r="B210" t="s">
        <v>2</v>
      </c>
      <c r="C210" t="s">
        <v>4</v>
      </c>
      <c r="D210" t="s">
        <v>0</v>
      </c>
      <c r="E210">
        <v>2</v>
      </c>
      <c r="F210">
        <v>21.7</v>
      </c>
      <c r="G210">
        <v>4.3</v>
      </c>
      <c r="H210">
        <v>1</v>
      </c>
    </row>
    <row r="211" spans="1:8" x14ac:dyDescent="0.25">
      <c r="A211" t="s">
        <v>3</v>
      </c>
      <c r="B211" t="s">
        <v>6</v>
      </c>
      <c r="C211" t="s">
        <v>8</v>
      </c>
      <c r="D211" t="s">
        <v>0</v>
      </c>
      <c r="E211">
        <v>2</v>
      </c>
      <c r="F211">
        <v>16.32</v>
      </c>
      <c r="G211">
        <v>4.3</v>
      </c>
      <c r="H211">
        <v>1</v>
      </c>
    </row>
    <row r="212" spans="1:8" x14ac:dyDescent="0.25">
      <c r="A212" t="s">
        <v>5</v>
      </c>
      <c r="B212" t="s">
        <v>2</v>
      </c>
      <c r="C212" t="s">
        <v>9</v>
      </c>
      <c r="D212" t="s">
        <v>0</v>
      </c>
      <c r="E212">
        <v>4</v>
      </c>
      <c r="F212">
        <v>25.56</v>
      </c>
      <c r="G212">
        <v>4.34</v>
      </c>
      <c r="H212">
        <v>1</v>
      </c>
    </row>
    <row r="213" spans="1:8" x14ac:dyDescent="0.25">
      <c r="A213" t="s">
        <v>5</v>
      </c>
      <c r="B213" t="s">
        <v>2</v>
      </c>
      <c r="C213" t="s">
        <v>9</v>
      </c>
      <c r="D213" t="s">
        <v>0</v>
      </c>
      <c r="E213">
        <v>4</v>
      </c>
      <c r="F213">
        <v>31.71</v>
      </c>
      <c r="G213">
        <v>4.5</v>
      </c>
      <c r="H213">
        <v>1</v>
      </c>
    </row>
    <row r="214" spans="1:8" x14ac:dyDescent="0.25">
      <c r="A214" t="s">
        <v>3</v>
      </c>
      <c r="B214" t="s">
        <v>2</v>
      </c>
      <c r="C214" t="s">
        <v>4</v>
      </c>
      <c r="D214" t="s">
        <v>0</v>
      </c>
      <c r="E214">
        <v>3</v>
      </c>
      <c r="F214">
        <v>35.83</v>
      </c>
      <c r="G214">
        <v>4.67</v>
      </c>
      <c r="H214">
        <v>1</v>
      </c>
    </row>
    <row r="215" spans="1:8" x14ac:dyDescent="0.25">
      <c r="A215" t="s">
        <v>5</v>
      </c>
      <c r="B215" t="s">
        <v>2</v>
      </c>
      <c r="C215" t="s">
        <v>9</v>
      </c>
      <c r="D215" t="s">
        <v>0</v>
      </c>
      <c r="E215">
        <v>4</v>
      </c>
      <c r="F215">
        <v>25.29</v>
      </c>
      <c r="G215">
        <v>4.71</v>
      </c>
      <c r="H215">
        <v>1</v>
      </c>
    </row>
    <row r="216" spans="1:8" x14ac:dyDescent="0.25">
      <c r="A216" t="s">
        <v>5</v>
      </c>
      <c r="B216" t="s">
        <v>6</v>
      </c>
      <c r="C216" t="s">
        <v>8</v>
      </c>
      <c r="D216" t="s">
        <v>0</v>
      </c>
      <c r="E216">
        <v>4</v>
      </c>
      <c r="F216">
        <v>40.17</v>
      </c>
      <c r="G216">
        <v>4.7300000000000004</v>
      </c>
      <c r="H216">
        <v>1</v>
      </c>
    </row>
    <row r="217" spans="1:8" x14ac:dyDescent="0.25">
      <c r="A217" t="s">
        <v>3</v>
      </c>
      <c r="B217" t="s">
        <v>2</v>
      </c>
      <c r="C217" t="s">
        <v>9</v>
      </c>
      <c r="D217" t="s">
        <v>0</v>
      </c>
      <c r="E217">
        <v>4</v>
      </c>
      <c r="F217">
        <v>35.26</v>
      </c>
      <c r="G217">
        <v>5</v>
      </c>
      <c r="H217">
        <v>1</v>
      </c>
    </row>
    <row r="218" spans="1:8" x14ac:dyDescent="0.25">
      <c r="A218" t="s">
        <v>5</v>
      </c>
      <c r="B218" t="s">
        <v>2</v>
      </c>
      <c r="C218" t="s">
        <v>4</v>
      </c>
      <c r="D218" t="s">
        <v>0</v>
      </c>
      <c r="E218">
        <v>3</v>
      </c>
      <c r="F218">
        <v>31.27</v>
      </c>
      <c r="G218">
        <v>5</v>
      </c>
      <c r="H218">
        <v>1</v>
      </c>
    </row>
    <row r="219" spans="1:8" x14ac:dyDescent="0.25">
      <c r="A219" t="s">
        <v>5</v>
      </c>
      <c r="B219" t="s">
        <v>2</v>
      </c>
      <c r="C219" t="s">
        <v>9</v>
      </c>
      <c r="D219" t="s">
        <v>0</v>
      </c>
      <c r="E219">
        <v>2</v>
      </c>
      <c r="F219">
        <v>22.23</v>
      </c>
      <c r="G219">
        <v>5</v>
      </c>
      <c r="H219">
        <v>1</v>
      </c>
    </row>
    <row r="220" spans="1:8" x14ac:dyDescent="0.25">
      <c r="A220" t="s">
        <v>3</v>
      </c>
      <c r="B220" t="s">
        <v>6</v>
      </c>
      <c r="C220" t="s">
        <v>4</v>
      </c>
      <c r="D220" t="s">
        <v>0</v>
      </c>
      <c r="E220">
        <v>2</v>
      </c>
      <c r="F220">
        <v>25.28</v>
      </c>
      <c r="G220">
        <v>5</v>
      </c>
      <c r="H220">
        <v>1</v>
      </c>
    </row>
    <row r="221" spans="1:8" x14ac:dyDescent="0.25">
      <c r="A221" t="s">
        <v>5</v>
      </c>
      <c r="B221" t="s">
        <v>6</v>
      </c>
      <c r="C221" t="s">
        <v>1</v>
      </c>
      <c r="D221" t="s">
        <v>7</v>
      </c>
      <c r="E221">
        <v>2</v>
      </c>
      <c r="F221">
        <v>32.68</v>
      </c>
      <c r="G221">
        <v>5</v>
      </c>
      <c r="H221">
        <v>1</v>
      </c>
    </row>
    <row r="222" spans="1:8" x14ac:dyDescent="0.25">
      <c r="A222" t="s">
        <v>5</v>
      </c>
      <c r="B222" t="s">
        <v>2</v>
      </c>
      <c r="C222" t="s">
        <v>1</v>
      </c>
      <c r="D222" t="s">
        <v>7</v>
      </c>
      <c r="E222">
        <v>5</v>
      </c>
      <c r="F222">
        <v>41.19</v>
      </c>
      <c r="G222">
        <v>5</v>
      </c>
      <c r="H222">
        <v>1</v>
      </c>
    </row>
    <row r="223" spans="1:8" x14ac:dyDescent="0.25">
      <c r="A223" t="s">
        <v>3</v>
      </c>
      <c r="B223" t="s">
        <v>2</v>
      </c>
      <c r="C223" t="s">
        <v>1</v>
      </c>
      <c r="D223" t="s">
        <v>7</v>
      </c>
      <c r="E223">
        <v>6</v>
      </c>
      <c r="F223">
        <v>27.05</v>
      </c>
      <c r="G223">
        <v>5</v>
      </c>
      <c r="H223">
        <v>1</v>
      </c>
    </row>
    <row r="224" spans="1:8" x14ac:dyDescent="0.25">
      <c r="A224" t="s">
        <v>5</v>
      </c>
      <c r="B224" t="s">
        <v>2</v>
      </c>
      <c r="C224" t="s">
        <v>9</v>
      </c>
      <c r="D224" t="s">
        <v>0</v>
      </c>
      <c r="E224">
        <v>6</v>
      </c>
      <c r="F224">
        <v>48.17</v>
      </c>
      <c r="G224">
        <v>5</v>
      </c>
      <c r="H224">
        <v>1</v>
      </c>
    </row>
    <row r="225" spans="1:8" x14ac:dyDescent="0.25">
      <c r="A225" t="s">
        <v>5</v>
      </c>
      <c r="B225" t="s">
        <v>2</v>
      </c>
      <c r="C225" t="s">
        <v>9</v>
      </c>
      <c r="D225" t="s">
        <v>0</v>
      </c>
      <c r="E225">
        <v>5</v>
      </c>
      <c r="F225">
        <v>20.69</v>
      </c>
      <c r="G225">
        <v>5</v>
      </c>
      <c r="H225">
        <v>1</v>
      </c>
    </row>
    <row r="226" spans="1:8" x14ac:dyDescent="0.25">
      <c r="A226" t="s">
        <v>3</v>
      </c>
      <c r="B226" t="s">
        <v>6</v>
      </c>
      <c r="C226" t="s">
        <v>1</v>
      </c>
      <c r="D226" t="s">
        <v>7</v>
      </c>
      <c r="E226">
        <v>4</v>
      </c>
      <c r="F226">
        <v>43.11</v>
      </c>
      <c r="G226">
        <v>5</v>
      </c>
      <c r="H226">
        <v>1</v>
      </c>
    </row>
    <row r="227" spans="1:8" x14ac:dyDescent="0.25">
      <c r="A227" t="s">
        <v>5</v>
      </c>
      <c r="B227" t="s">
        <v>2</v>
      </c>
      <c r="C227" t="s">
        <v>9</v>
      </c>
      <c r="D227" t="s">
        <v>0</v>
      </c>
      <c r="E227">
        <v>4</v>
      </c>
      <c r="F227">
        <v>29.93</v>
      </c>
      <c r="G227">
        <v>5.07</v>
      </c>
      <c r="H227">
        <v>1</v>
      </c>
    </row>
    <row r="228" spans="1:8" x14ac:dyDescent="0.25">
      <c r="A228" t="s">
        <v>3</v>
      </c>
      <c r="B228" t="s">
        <v>2</v>
      </c>
      <c r="C228" t="s">
        <v>9</v>
      </c>
      <c r="D228" t="s">
        <v>0</v>
      </c>
      <c r="E228">
        <v>5</v>
      </c>
      <c r="F228">
        <v>29.85</v>
      </c>
      <c r="G228">
        <v>5.14</v>
      </c>
      <c r="H228">
        <v>1</v>
      </c>
    </row>
    <row r="229" spans="1:8" x14ac:dyDescent="0.25">
      <c r="A229" t="s">
        <v>5</v>
      </c>
      <c r="B229" t="s">
        <v>6</v>
      </c>
      <c r="C229" t="s">
        <v>9</v>
      </c>
      <c r="D229" t="s">
        <v>0</v>
      </c>
      <c r="E229">
        <v>2</v>
      </c>
      <c r="F229">
        <v>7.25</v>
      </c>
      <c r="G229">
        <v>5.15</v>
      </c>
      <c r="H229">
        <v>1</v>
      </c>
    </row>
    <row r="230" spans="1:8" x14ac:dyDescent="0.25">
      <c r="A230" t="s">
        <v>5</v>
      </c>
      <c r="B230" t="s">
        <v>6</v>
      </c>
      <c r="C230" t="s">
        <v>4</v>
      </c>
      <c r="D230" t="s">
        <v>0</v>
      </c>
      <c r="E230">
        <v>4</v>
      </c>
      <c r="F230">
        <v>25.89</v>
      </c>
      <c r="G230">
        <v>5.16</v>
      </c>
      <c r="H230">
        <v>1</v>
      </c>
    </row>
    <row r="231" spans="1:8" x14ac:dyDescent="0.25">
      <c r="A231" t="s">
        <v>3</v>
      </c>
      <c r="B231" t="s">
        <v>2</v>
      </c>
      <c r="C231" t="s">
        <v>1</v>
      </c>
      <c r="D231" t="s">
        <v>7</v>
      </c>
      <c r="E231">
        <v>4</v>
      </c>
      <c r="F231">
        <v>34.83</v>
      </c>
      <c r="G231">
        <v>5.17</v>
      </c>
      <c r="H231">
        <v>1</v>
      </c>
    </row>
    <row r="232" spans="1:8" x14ac:dyDescent="0.25">
      <c r="A232" t="s">
        <v>3</v>
      </c>
      <c r="B232" t="s">
        <v>2</v>
      </c>
      <c r="C232" t="s">
        <v>9</v>
      </c>
      <c r="D232" t="s">
        <v>0</v>
      </c>
      <c r="E232">
        <v>4</v>
      </c>
      <c r="F232">
        <v>34.81</v>
      </c>
      <c r="G232">
        <v>5.2</v>
      </c>
      <c r="H232">
        <v>1</v>
      </c>
    </row>
    <row r="233" spans="1:8" x14ac:dyDescent="0.25">
      <c r="A233" t="s">
        <v>5</v>
      </c>
      <c r="B233" t="s">
        <v>2</v>
      </c>
      <c r="C233" t="s">
        <v>9</v>
      </c>
      <c r="D233" t="s">
        <v>0</v>
      </c>
      <c r="E233">
        <v>4</v>
      </c>
      <c r="F233">
        <v>30.4</v>
      </c>
      <c r="G233">
        <v>5.6</v>
      </c>
      <c r="H233">
        <v>1</v>
      </c>
    </row>
    <row r="234" spans="1:8" x14ac:dyDescent="0.25">
      <c r="A234" t="s">
        <v>5</v>
      </c>
      <c r="B234" t="s">
        <v>6</v>
      </c>
      <c r="C234" t="s">
        <v>9</v>
      </c>
      <c r="D234" t="s">
        <v>0</v>
      </c>
      <c r="E234">
        <v>2</v>
      </c>
      <c r="F234">
        <v>23.33</v>
      </c>
      <c r="G234">
        <v>5.65</v>
      </c>
      <c r="H234">
        <v>1</v>
      </c>
    </row>
    <row r="235" spans="1:8" x14ac:dyDescent="0.25">
      <c r="A235" t="s">
        <v>5</v>
      </c>
      <c r="B235" t="s">
        <v>2</v>
      </c>
      <c r="C235" t="s">
        <v>1</v>
      </c>
      <c r="D235" t="s">
        <v>7</v>
      </c>
      <c r="E235">
        <v>2</v>
      </c>
      <c r="F235">
        <v>24.71</v>
      </c>
      <c r="G235">
        <v>5.85</v>
      </c>
      <c r="H235">
        <v>1</v>
      </c>
    </row>
    <row r="236" spans="1:8" x14ac:dyDescent="0.25">
      <c r="A236" t="s">
        <v>5</v>
      </c>
      <c r="B236" t="s">
        <v>2</v>
      </c>
      <c r="C236" t="s">
        <v>4</v>
      </c>
      <c r="D236" t="s">
        <v>0</v>
      </c>
      <c r="E236">
        <v>3</v>
      </c>
      <c r="F236">
        <v>29.03</v>
      </c>
      <c r="G236">
        <v>5.92</v>
      </c>
      <c r="H236">
        <v>1</v>
      </c>
    </row>
    <row r="237" spans="1:8" x14ac:dyDescent="0.25">
      <c r="A237" t="s">
        <v>5</v>
      </c>
      <c r="B237" t="s">
        <v>2</v>
      </c>
      <c r="C237" t="s">
        <v>9</v>
      </c>
      <c r="D237" t="s">
        <v>0</v>
      </c>
      <c r="E237">
        <v>4</v>
      </c>
      <c r="F237">
        <v>32.4</v>
      </c>
      <c r="G237">
        <v>6</v>
      </c>
      <c r="H237">
        <v>1</v>
      </c>
    </row>
    <row r="238" spans="1:8" x14ac:dyDescent="0.25">
      <c r="A238" t="s">
        <v>5</v>
      </c>
      <c r="B238" t="s">
        <v>6</v>
      </c>
      <c r="C238" t="s">
        <v>9</v>
      </c>
      <c r="D238" t="s">
        <v>0</v>
      </c>
      <c r="E238">
        <v>4</v>
      </c>
      <c r="F238">
        <v>23.17</v>
      </c>
      <c r="G238">
        <v>6.5</v>
      </c>
      <c r="H238">
        <v>1</v>
      </c>
    </row>
    <row r="239" spans="1:8" x14ac:dyDescent="0.25">
      <c r="A239" t="s">
        <v>3</v>
      </c>
      <c r="B239" t="s">
        <v>6</v>
      </c>
      <c r="C239" t="s">
        <v>4</v>
      </c>
      <c r="D239" t="s">
        <v>0</v>
      </c>
      <c r="E239">
        <v>3</v>
      </c>
      <c r="F239">
        <v>28.17</v>
      </c>
      <c r="G239">
        <v>6.5</v>
      </c>
      <c r="H239">
        <v>1</v>
      </c>
    </row>
    <row r="240" spans="1:8" x14ac:dyDescent="0.25">
      <c r="A240" t="s">
        <v>5</v>
      </c>
      <c r="B240" t="s">
        <v>2</v>
      </c>
      <c r="C240" t="s">
        <v>1</v>
      </c>
      <c r="D240" t="s">
        <v>7</v>
      </c>
      <c r="E240">
        <v>6</v>
      </c>
      <c r="F240">
        <v>34.299999999999997</v>
      </c>
      <c r="G240">
        <v>6.7</v>
      </c>
      <c r="H240">
        <v>1</v>
      </c>
    </row>
    <row r="241" spans="1:8" x14ac:dyDescent="0.25">
      <c r="A241" t="s">
        <v>5</v>
      </c>
      <c r="B241" t="s">
        <v>2</v>
      </c>
      <c r="C241" t="s">
        <v>4</v>
      </c>
      <c r="D241" t="s">
        <v>0</v>
      </c>
      <c r="E241">
        <v>4</v>
      </c>
      <c r="F241">
        <v>48.27</v>
      </c>
      <c r="G241">
        <v>6.73</v>
      </c>
      <c r="H241">
        <v>1</v>
      </c>
    </row>
    <row r="242" spans="1:8" x14ac:dyDescent="0.25">
      <c r="A242" t="s">
        <v>5</v>
      </c>
      <c r="B242" t="s">
        <v>2</v>
      </c>
      <c r="C242" t="s">
        <v>4</v>
      </c>
      <c r="D242" t="s">
        <v>0</v>
      </c>
      <c r="E242">
        <v>4</v>
      </c>
      <c r="F242">
        <v>39.42</v>
      </c>
      <c r="G242">
        <v>7.58</v>
      </c>
      <c r="H242">
        <v>1</v>
      </c>
    </row>
    <row r="243" spans="1:8" x14ac:dyDescent="0.25">
      <c r="A243" t="s">
        <v>5</v>
      </c>
      <c r="B243" t="s">
        <v>2</v>
      </c>
      <c r="C243" t="s">
        <v>4</v>
      </c>
      <c r="D243" t="s">
        <v>0</v>
      </c>
      <c r="E243">
        <v>4</v>
      </c>
      <c r="F243">
        <v>48.33</v>
      </c>
      <c r="G243">
        <v>9</v>
      </c>
      <c r="H243">
        <v>1</v>
      </c>
    </row>
    <row r="244" spans="1:8" x14ac:dyDescent="0.25">
      <c r="A244" t="s">
        <v>5</v>
      </c>
      <c r="B244" t="s">
        <v>6</v>
      </c>
      <c r="C244" t="s">
        <v>4</v>
      </c>
      <c r="D244" t="s">
        <v>0</v>
      </c>
      <c r="E244">
        <v>3</v>
      </c>
      <c r="F244">
        <v>50.81</v>
      </c>
      <c r="G244">
        <v>10</v>
      </c>
      <c r="H244">
        <v>1</v>
      </c>
    </row>
  </sheetData>
  <autoFilter ref="A1:G244" xr:uid="{8E47EB0B-904D-4A32-AC49-EEE4C902527F}">
    <sortState xmlns:xlrd2="http://schemas.microsoft.com/office/spreadsheetml/2017/richdata2" ref="A2:G244">
      <sortCondition ref="G1:G244"/>
    </sortState>
  </autoFilter>
  <phoneticPr fontId="3" type="noConversion"/>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E78B-A28A-4BA1-89F2-662970EA79A5}">
  <dimension ref="A1:X244"/>
  <sheetViews>
    <sheetView topLeftCell="C1" workbookViewId="0">
      <selection activeCell="Q12" sqref="Q12"/>
    </sheetView>
  </sheetViews>
  <sheetFormatPr defaultRowHeight="15" x14ac:dyDescent="0.25"/>
  <cols>
    <col min="9" max="9" width="10.85546875" bestFit="1" customWidth="1"/>
    <col min="10" max="10" width="14.5703125" bestFit="1" customWidth="1"/>
    <col min="11" max="11" width="11.140625" bestFit="1" customWidth="1"/>
    <col min="12" max="12" width="12.28515625" bestFit="1" customWidth="1"/>
    <col min="23" max="23" width="10.5703125" bestFit="1" customWidth="1"/>
  </cols>
  <sheetData>
    <row r="1" spans="1:24" x14ac:dyDescent="0.25">
      <c r="A1" s="7" t="s">
        <v>14</v>
      </c>
      <c r="B1" s="7" t="s">
        <v>13</v>
      </c>
      <c r="C1" s="7" t="s">
        <v>12</v>
      </c>
      <c r="D1" s="7" t="s">
        <v>11</v>
      </c>
      <c r="E1" s="7" t="s">
        <v>10</v>
      </c>
      <c r="F1" s="7" t="s">
        <v>16</v>
      </c>
      <c r="G1" s="7" t="s">
        <v>15</v>
      </c>
      <c r="H1" s="6" t="s">
        <v>30</v>
      </c>
      <c r="I1" s="24" t="s">
        <v>96</v>
      </c>
      <c r="J1" s="24" t="s">
        <v>97</v>
      </c>
      <c r="K1" s="24" t="s">
        <v>104</v>
      </c>
      <c r="L1" s="24" t="s">
        <v>105</v>
      </c>
      <c r="M1" s="24" t="s">
        <v>10</v>
      </c>
      <c r="N1" s="24" t="s">
        <v>16</v>
      </c>
      <c r="O1" s="24" t="s">
        <v>15</v>
      </c>
    </row>
    <row r="2" spans="1:24" x14ac:dyDescent="0.25">
      <c r="A2" t="s">
        <v>3</v>
      </c>
      <c r="B2" t="s">
        <v>6</v>
      </c>
      <c r="C2" t="s">
        <v>4</v>
      </c>
      <c r="D2" t="s">
        <v>0</v>
      </c>
      <c r="E2">
        <v>1</v>
      </c>
      <c r="F2">
        <v>3.07</v>
      </c>
      <c r="G2">
        <v>1</v>
      </c>
      <c r="H2">
        <v>1</v>
      </c>
      <c r="I2">
        <f>IF(A2 = $W$2,1,2)</f>
        <v>1</v>
      </c>
      <c r="J2">
        <f>IF(B2 = $W$4, 1, 2)</f>
        <v>1</v>
      </c>
      <c r="K2" cm="1">
        <f t="array" ref="K2">_xlfn.IFS(C2 = $W$6, 1, C2 = $W$7, 2, C2 = $W$8, 3, C2 = $W$9, 4)</f>
        <v>3</v>
      </c>
      <c r="L2">
        <f>IF(D2 = $W$10, 1, 2)</f>
        <v>1</v>
      </c>
      <c r="M2">
        <v>1</v>
      </c>
      <c r="N2">
        <v>3.07</v>
      </c>
      <c r="O2">
        <v>1</v>
      </c>
      <c r="V2" s="7" t="s">
        <v>100</v>
      </c>
      <c r="W2" s="1" t="s">
        <v>3</v>
      </c>
      <c r="X2" s="1">
        <v>1</v>
      </c>
    </row>
    <row r="3" spans="1:24" x14ac:dyDescent="0.25">
      <c r="A3" t="s">
        <v>3</v>
      </c>
      <c r="B3" t="s">
        <v>6</v>
      </c>
      <c r="C3" t="s">
        <v>8</v>
      </c>
      <c r="D3" t="s">
        <v>0</v>
      </c>
      <c r="E3">
        <v>2</v>
      </c>
      <c r="F3">
        <v>5.75</v>
      </c>
      <c r="G3">
        <v>1</v>
      </c>
      <c r="H3">
        <v>1</v>
      </c>
      <c r="I3">
        <f t="shared" ref="I3:I66" si="0">IF(A3 = $W$2,1,2)</f>
        <v>1</v>
      </c>
      <c r="J3">
        <f t="shared" ref="J3:J66" si="1">IF(B3 = $W$4, 1, 2)</f>
        <v>1</v>
      </c>
      <c r="K3" cm="1">
        <f t="array" ref="K3">_xlfn.IFS(C3 = $W$6, 1, C3 = $W$7, 2, C3 = $W$8, 3, C3 = $W$9, 4)</f>
        <v>2</v>
      </c>
      <c r="L3">
        <f t="shared" ref="L3:L66" si="2">IF(D3 = $W$10, 1, 2)</f>
        <v>1</v>
      </c>
      <c r="M3">
        <v>2</v>
      </c>
      <c r="N3">
        <v>5.75</v>
      </c>
      <c r="O3">
        <v>1</v>
      </c>
      <c r="W3" s="1" t="s">
        <v>5</v>
      </c>
      <c r="X3" s="1">
        <v>2</v>
      </c>
    </row>
    <row r="4" spans="1:24" x14ac:dyDescent="0.25">
      <c r="A4" t="s">
        <v>3</v>
      </c>
      <c r="B4" t="s">
        <v>2</v>
      </c>
      <c r="C4" t="s">
        <v>4</v>
      </c>
      <c r="D4" t="s">
        <v>0</v>
      </c>
      <c r="E4">
        <v>1</v>
      </c>
      <c r="F4">
        <v>7.25</v>
      </c>
      <c r="G4">
        <v>1</v>
      </c>
      <c r="H4">
        <v>1</v>
      </c>
      <c r="I4">
        <f t="shared" si="0"/>
        <v>1</v>
      </c>
      <c r="J4">
        <f t="shared" si="1"/>
        <v>2</v>
      </c>
      <c r="K4" cm="1">
        <f t="array" ref="K4">_xlfn.IFS(C4 = $W$6, 1, C4 = $W$7, 2, C4 = $W$8, 3, C4 = $W$9, 4)</f>
        <v>3</v>
      </c>
      <c r="L4">
        <f t="shared" si="2"/>
        <v>1</v>
      </c>
      <c r="M4">
        <v>1</v>
      </c>
      <c r="N4">
        <v>7.25</v>
      </c>
      <c r="O4">
        <v>1</v>
      </c>
      <c r="V4" s="7" t="s">
        <v>101</v>
      </c>
      <c r="W4" s="1" t="s">
        <v>98</v>
      </c>
      <c r="X4" s="1">
        <v>1</v>
      </c>
    </row>
    <row r="5" spans="1:24" x14ac:dyDescent="0.25">
      <c r="A5" t="s">
        <v>5</v>
      </c>
      <c r="B5" t="s">
        <v>6</v>
      </c>
      <c r="C5" t="s">
        <v>4</v>
      </c>
      <c r="D5" t="s">
        <v>0</v>
      </c>
      <c r="E5">
        <v>2</v>
      </c>
      <c r="F5">
        <v>12.6</v>
      </c>
      <c r="G5">
        <v>1</v>
      </c>
      <c r="H5">
        <v>1</v>
      </c>
      <c r="I5">
        <f t="shared" si="0"/>
        <v>2</v>
      </c>
      <c r="J5">
        <f t="shared" si="1"/>
        <v>1</v>
      </c>
      <c r="K5" cm="1">
        <f t="array" ref="K5">_xlfn.IFS(C5 = $W$6, 1, C5 = $W$7, 2, C5 = $W$8, 3, C5 = $W$9, 4)</f>
        <v>3</v>
      </c>
      <c r="L5">
        <f t="shared" si="2"/>
        <v>1</v>
      </c>
      <c r="M5">
        <v>2</v>
      </c>
      <c r="N5">
        <v>12.6</v>
      </c>
      <c r="O5">
        <v>1</v>
      </c>
      <c r="W5" s="1" t="s">
        <v>99</v>
      </c>
      <c r="X5" s="1">
        <v>2</v>
      </c>
    </row>
    <row r="6" spans="1:24" x14ac:dyDescent="0.25">
      <c r="A6" t="s">
        <v>3</v>
      </c>
      <c r="B6" t="s">
        <v>2</v>
      </c>
      <c r="C6" t="s">
        <v>9</v>
      </c>
      <c r="D6" t="s">
        <v>0</v>
      </c>
      <c r="E6">
        <v>2</v>
      </c>
      <c r="F6">
        <v>16.989999999999998</v>
      </c>
      <c r="G6">
        <v>1.01</v>
      </c>
      <c r="H6">
        <v>1</v>
      </c>
      <c r="I6">
        <f t="shared" si="0"/>
        <v>1</v>
      </c>
      <c r="J6">
        <f t="shared" si="1"/>
        <v>2</v>
      </c>
      <c r="K6" cm="1">
        <f t="array" ref="K6">_xlfn.IFS(C6 = $W$6, 1, C6 = $W$7, 2, C6 = $W$8, 3, C6 = $W$9, 4)</f>
        <v>4</v>
      </c>
      <c r="L6">
        <f t="shared" si="2"/>
        <v>1</v>
      </c>
      <c r="M6">
        <v>2</v>
      </c>
      <c r="N6">
        <v>16.989999999999998</v>
      </c>
      <c r="O6">
        <v>1.01</v>
      </c>
      <c r="V6" s="7" t="s">
        <v>103</v>
      </c>
      <c r="W6" s="12" t="s">
        <v>1</v>
      </c>
      <c r="X6" s="1">
        <v>1</v>
      </c>
    </row>
    <row r="7" spans="1:24" x14ac:dyDescent="0.25">
      <c r="A7" t="s">
        <v>3</v>
      </c>
      <c r="B7" t="s">
        <v>6</v>
      </c>
      <c r="C7" t="s">
        <v>4</v>
      </c>
      <c r="D7" t="s">
        <v>0</v>
      </c>
      <c r="E7">
        <v>2</v>
      </c>
      <c r="F7">
        <v>12.9</v>
      </c>
      <c r="G7">
        <v>1.1000000000000001</v>
      </c>
      <c r="H7">
        <v>1</v>
      </c>
      <c r="I7">
        <f t="shared" si="0"/>
        <v>1</v>
      </c>
      <c r="J7">
        <f t="shared" si="1"/>
        <v>1</v>
      </c>
      <c r="K7" cm="1">
        <f t="array" ref="K7">_xlfn.IFS(C7 = $W$6, 1, C7 = $W$7, 2, C7 = $W$8, 3, C7 = $W$9, 4)</f>
        <v>3</v>
      </c>
      <c r="L7">
        <f t="shared" si="2"/>
        <v>1</v>
      </c>
      <c r="M7">
        <v>2</v>
      </c>
      <c r="N7">
        <v>12.9</v>
      </c>
      <c r="O7">
        <v>1.1000000000000001</v>
      </c>
      <c r="W7" s="12" t="s">
        <v>8</v>
      </c>
      <c r="X7" s="1">
        <v>2</v>
      </c>
    </row>
    <row r="8" spans="1:24" x14ac:dyDescent="0.25">
      <c r="A8" t="s">
        <v>5</v>
      </c>
      <c r="B8" t="s">
        <v>6</v>
      </c>
      <c r="C8" t="s">
        <v>4</v>
      </c>
      <c r="D8" t="s">
        <v>0</v>
      </c>
      <c r="E8">
        <v>2</v>
      </c>
      <c r="F8">
        <v>32.83</v>
      </c>
      <c r="G8">
        <v>1.17</v>
      </c>
      <c r="H8">
        <v>1</v>
      </c>
      <c r="I8">
        <f t="shared" si="0"/>
        <v>2</v>
      </c>
      <c r="J8">
        <f t="shared" si="1"/>
        <v>1</v>
      </c>
      <c r="K8" cm="1">
        <f t="array" ref="K8">_xlfn.IFS(C8 = $W$6, 1, C8 = $W$7, 2, C8 = $W$8, 3, C8 = $W$9, 4)</f>
        <v>3</v>
      </c>
      <c r="L8">
        <f t="shared" si="2"/>
        <v>1</v>
      </c>
      <c r="M8">
        <v>2</v>
      </c>
      <c r="N8">
        <v>32.83</v>
      </c>
      <c r="O8">
        <v>1.17</v>
      </c>
      <c r="W8" s="12" t="s">
        <v>4</v>
      </c>
      <c r="X8" s="1">
        <v>3</v>
      </c>
    </row>
    <row r="9" spans="1:24" x14ac:dyDescent="0.25">
      <c r="A9" t="s">
        <v>5</v>
      </c>
      <c r="B9" t="s">
        <v>2</v>
      </c>
      <c r="C9" t="s">
        <v>4</v>
      </c>
      <c r="D9" t="s">
        <v>0</v>
      </c>
      <c r="E9">
        <v>2</v>
      </c>
      <c r="F9">
        <v>10.51</v>
      </c>
      <c r="G9">
        <v>1.25</v>
      </c>
      <c r="H9">
        <v>1</v>
      </c>
      <c r="I9">
        <f t="shared" si="0"/>
        <v>2</v>
      </c>
      <c r="J9">
        <f t="shared" si="1"/>
        <v>2</v>
      </c>
      <c r="K9" cm="1">
        <f t="array" ref="K9">_xlfn.IFS(C9 = $W$6, 1, C9 = $W$7, 2, C9 = $W$8, 3, C9 = $W$9, 4)</f>
        <v>3</v>
      </c>
      <c r="L9">
        <f t="shared" si="2"/>
        <v>1</v>
      </c>
      <c r="M9">
        <v>2</v>
      </c>
      <c r="N9">
        <v>10.51</v>
      </c>
      <c r="O9">
        <v>1.25</v>
      </c>
      <c r="W9" s="12" t="s">
        <v>9</v>
      </c>
      <c r="X9" s="1">
        <v>4</v>
      </c>
    </row>
    <row r="10" spans="1:24" x14ac:dyDescent="0.25">
      <c r="A10" t="s">
        <v>3</v>
      </c>
      <c r="B10" t="s">
        <v>2</v>
      </c>
      <c r="C10" t="s">
        <v>1</v>
      </c>
      <c r="D10" t="s">
        <v>7</v>
      </c>
      <c r="E10">
        <v>2</v>
      </c>
      <c r="F10">
        <v>8.51</v>
      </c>
      <c r="G10">
        <v>1.25</v>
      </c>
      <c r="H10">
        <v>1</v>
      </c>
      <c r="I10">
        <f t="shared" si="0"/>
        <v>1</v>
      </c>
      <c r="J10">
        <f t="shared" si="1"/>
        <v>2</v>
      </c>
      <c r="K10" cm="1">
        <f t="array" ref="K10">_xlfn.IFS(C10 = $W$6, 1, C10 = $W$7, 2, C10 = $W$8, 3, C10 = $W$9, 4)</f>
        <v>1</v>
      </c>
      <c r="L10">
        <f t="shared" si="2"/>
        <v>2</v>
      </c>
      <c r="M10">
        <v>2</v>
      </c>
      <c r="N10">
        <v>8.51</v>
      </c>
      <c r="O10">
        <v>1.25</v>
      </c>
      <c r="V10" s="7" t="s">
        <v>102</v>
      </c>
      <c r="W10" s="12" t="s">
        <v>0</v>
      </c>
      <c r="X10" s="1">
        <v>1</v>
      </c>
    </row>
    <row r="11" spans="1:24" x14ac:dyDescent="0.25">
      <c r="A11" t="s">
        <v>5</v>
      </c>
      <c r="B11" t="s">
        <v>2</v>
      </c>
      <c r="C11" t="s">
        <v>4</v>
      </c>
      <c r="D11" t="s">
        <v>0</v>
      </c>
      <c r="E11">
        <v>2</v>
      </c>
      <c r="F11">
        <v>10.07</v>
      </c>
      <c r="G11">
        <v>1.25</v>
      </c>
      <c r="H11">
        <v>1</v>
      </c>
      <c r="I11">
        <f t="shared" si="0"/>
        <v>2</v>
      </c>
      <c r="J11">
        <f t="shared" si="1"/>
        <v>2</v>
      </c>
      <c r="K11" cm="1">
        <f t="array" ref="K11">_xlfn.IFS(C11 = $W$6, 1, C11 = $W$7, 2, C11 = $W$8, 3, C11 = $W$9, 4)</f>
        <v>3</v>
      </c>
      <c r="L11">
        <f t="shared" si="2"/>
        <v>1</v>
      </c>
      <c r="M11">
        <v>2</v>
      </c>
      <c r="N11">
        <v>10.07</v>
      </c>
      <c r="O11">
        <v>1.25</v>
      </c>
      <c r="W11" s="12" t="s">
        <v>7</v>
      </c>
      <c r="X11" s="1">
        <v>2</v>
      </c>
    </row>
    <row r="12" spans="1:24" x14ac:dyDescent="0.25">
      <c r="A12" t="s">
        <v>5</v>
      </c>
      <c r="B12" t="s">
        <v>2</v>
      </c>
      <c r="C12" t="s">
        <v>9</v>
      </c>
      <c r="D12" t="s">
        <v>0</v>
      </c>
      <c r="E12">
        <v>2</v>
      </c>
      <c r="F12">
        <v>9.68</v>
      </c>
      <c r="G12">
        <v>1.32</v>
      </c>
      <c r="H12">
        <v>1</v>
      </c>
      <c r="I12">
        <f t="shared" si="0"/>
        <v>2</v>
      </c>
      <c r="J12">
        <f t="shared" si="1"/>
        <v>2</v>
      </c>
      <c r="K12" cm="1">
        <f t="array" ref="K12">_xlfn.IFS(C12 = $W$6, 1, C12 = $W$7, 2, C12 = $W$8, 3, C12 = $W$9, 4)</f>
        <v>4</v>
      </c>
      <c r="L12">
        <f t="shared" si="2"/>
        <v>1</v>
      </c>
      <c r="M12">
        <v>2</v>
      </c>
      <c r="N12">
        <v>9.68</v>
      </c>
      <c r="O12">
        <v>1.32</v>
      </c>
    </row>
    <row r="13" spans="1:24" x14ac:dyDescent="0.25">
      <c r="A13" t="s">
        <v>3</v>
      </c>
      <c r="B13" t="s">
        <v>2</v>
      </c>
      <c r="C13" t="s">
        <v>1</v>
      </c>
      <c r="D13" t="s">
        <v>7</v>
      </c>
      <c r="E13">
        <v>3</v>
      </c>
      <c r="F13">
        <v>18.64</v>
      </c>
      <c r="G13">
        <v>1.36</v>
      </c>
      <c r="H13">
        <v>1</v>
      </c>
      <c r="I13">
        <f t="shared" si="0"/>
        <v>1</v>
      </c>
      <c r="J13">
        <f t="shared" si="1"/>
        <v>2</v>
      </c>
      <c r="K13" cm="1">
        <f t="array" ref="K13">_xlfn.IFS(C13 = $W$6, 1, C13 = $W$7, 2, C13 = $W$8, 3, C13 = $W$9, 4)</f>
        <v>1</v>
      </c>
      <c r="L13">
        <f t="shared" si="2"/>
        <v>2</v>
      </c>
      <c r="M13">
        <v>3</v>
      </c>
      <c r="N13">
        <v>18.64</v>
      </c>
      <c r="O13">
        <v>1.36</v>
      </c>
    </row>
    <row r="14" spans="1:24" x14ac:dyDescent="0.25">
      <c r="A14" t="s">
        <v>5</v>
      </c>
      <c r="B14" t="s">
        <v>2</v>
      </c>
      <c r="C14" t="s">
        <v>1</v>
      </c>
      <c r="D14" t="s">
        <v>7</v>
      </c>
      <c r="E14">
        <v>2</v>
      </c>
      <c r="F14">
        <v>7.56</v>
      </c>
      <c r="G14">
        <v>1.44</v>
      </c>
      <c r="H14">
        <v>1</v>
      </c>
      <c r="I14">
        <f t="shared" si="0"/>
        <v>2</v>
      </c>
      <c r="J14">
        <f t="shared" si="1"/>
        <v>2</v>
      </c>
      <c r="K14" cm="1">
        <f t="array" ref="K14">_xlfn.IFS(C14 = $W$6, 1, C14 = $W$7, 2, C14 = $W$8, 3, C14 = $W$9, 4)</f>
        <v>1</v>
      </c>
      <c r="L14">
        <f t="shared" si="2"/>
        <v>2</v>
      </c>
      <c r="M14">
        <v>2</v>
      </c>
      <c r="N14">
        <v>7.56</v>
      </c>
      <c r="O14">
        <v>1.44</v>
      </c>
    </row>
    <row r="15" spans="1:24" x14ac:dyDescent="0.25">
      <c r="A15" t="s">
        <v>5</v>
      </c>
      <c r="B15" t="s">
        <v>6</v>
      </c>
      <c r="C15" t="s">
        <v>4</v>
      </c>
      <c r="D15" t="s">
        <v>0</v>
      </c>
      <c r="E15">
        <v>2</v>
      </c>
      <c r="F15">
        <v>7.74</v>
      </c>
      <c r="G15">
        <v>1.44</v>
      </c>
      <c r="H15">
        <v>1</v>
      </c>
      <c r="I15">
        <f t="shared" si="0"/>
        <v>2</v>
      </c>
      <c r="J15">
        <f t="shared" si="1"/>
        <v>1</v>
      </c>
      <c r="K15" cm="1">
        <f t="array" ref="K15">_xlfn.IFS(C15 = $W$6, 1, C15 = $W$7, 2, C15 = $W$8, 3, C15 = $W$9, 4)</f>
        <v>3</v>
      </c>
      <c r="L15">
        <f t="shared" si="2"/>
        <v>1</v>
      </c>
      <c r="M15">
        <v>2</v>
      </c>
      <c r="N15">
        <v>7.74</v>
      </c>
      <c r="O15">
        <v>1.44</v>
      </c>
    </row>
    <row r="16" spans="1:24" x14ac:dyDescent="0.25">
      <c r="A16" t="s">
        <v>5</v>
      </c>
      <c r="B16" t="s">
        <v>2</v>
      </c>
      <c r="C16" t="s">
        <v>4</v>
      </c>
      <c r="D16" t="s">
        <v>0</v>
      </c>
      <c r="E16">
        <v>2</v>
      </c>
      <c r="F16">
        <v>9.5500000000000007</v>
      </c>
      <c r="G16">
        <v>1.45</v>
      </c>
      <c r="H16">
        <v>1</v>
      </c>
      <c r="I16">
        <f t="shared" si="0"/>
        <v>2</v>
      </c>
      <c r="J16">
        <f t="shared" si="1"/>
        <v>2</v>
      </c>
      <c r="K16" cm="1">
        <f t="array" ref="K16">_xlfn.IFS(C16 = $W$6, 1, C16 = $W$7, 2, C16 = $W$8, 3, C16 = $W$9, 4)</f>
        <v>3</v>
      </c>
      <c r="L16">
        <f t="shared" si="2"/>
        <v>1</v>
      </c>
      <c r="M16">
        <v>2</v>
      </c>
      <c r="N16">
        <v>9.5500000000000007</v>
      </c>
      <c r="O16">
        <v>1.45</v>
      </c>
    </row>
    <row r="17" spans="1:15" x14ac:dyDescent="0.25">
      <c r="A17" t="s">
        <v>5</v>
      </c>
      <c r="B17" t="s">
        <v>2</v>
      </c>
      <c r="C17" t="s">
        <v>4</v>
      </c>
      <c r="D17" t="s">
        <v>0</v>
      </c>
      <c r="E17">
        <v>2</v>
      </c>
      <c r="F17">
        <v>10.77</v>
      </c>
      <c r="G17">
        <v>1.47</v>
      </c>
      <c r="H17">
        <v>1</v>
      </c>
      <c r="I17">
        <f t="shared" si="0"/>
        <v>2</v>
      </c>
      <c r="J17">
        <f t="shared" si="1"/>
        <v>2</v>
      </c>
      <c r="K17" cm="1">
        <f t="array" ref="K17">_xlfn.IFS(C17 = $W$6, 1, C17 = $W$7, 2, C17 = $W$8, 3, C17 = $W$9, 4)</f>
        <v>3</v>
      </c>
      <c r="L17">
        <f t="shared" si="2"/>
        <v>1</v>
      </c>
      <c r="M17">
        <v>2</v>
      </c>
      <c r="N17">
        <v>10.77</v>
      </c>
      <c r="O17">
        <v>1.47</v>
      </c>
    </row>
    <row r="18" spans="1:15" x14ac:dyDescent="0.25">
      <c r="A18" t="s">
        <v>5</v>
      </c>
      <c r="B18" t="s">
        <v>2</v>
      </c>
      <c r="C18" t="s">
        <v>1</v>
      </c>
      <c r="D18" t="s">
        <v>7</v>
      </c>
      <c r="E18">
        <v>2</v>
      </c>
      <c r="F18">
        <v>8.52</v>
      </c>
      <c r="G18">
        <v>1.48</v>
      </c>
      <c r="H18">
        <v>1</v>
      </c>
      <c r="I18">
        <f t="shared" si="0"/>
        <v>2</v>
      </c>
      <c r="J18">
        <f t="shared" si="1"/>
        <v>2</v>
      </c>
      <c r="K18" cm="1">
        <f t="array" ref="K18">_xlfn.IFS(C18 = $W$6, 1, C18 = $W$7, 2, C18 = $W$8, 3, C18 = $W$9, 4)</f>
        <v>1</v>
      </c>
      <c r="L18">
        <f t="shared" si="2"/>
        <v>2</v>
      </c>
      <c r="M18">
        <v>2</v>
      </c>
      <c r="N18">
        <v>8.52</v>
      </c>
      <c r="O18">
        <v>1.48</v>
      </c>
    </row>
    <row r="19" spans="1:15" x14ac:dyDescent="0.25">
      <c r="A19" t="s">
        <v>3</v>
      </c>
      <c r="B19" t="s">
        <v>2</v>
      </c>
      <c r="C19" t="s">
        <v>4</v>
      </c>
      <c r="D19" t="s">
        <v>0</v>
      </c>
      <c r="E19">
        <v>2</v>
      </c>
      <c r="F19">
        <v>26.41</v>
      </c>
      <c r="G19">
        <v>1.5</v>
      </c>
      <c r="H19">
        <v>1</v>
      </c>
      <c r="I19">
        <f t="shared" si="0"/>
        <v>1</v>
      </c>
      <c r="J19">
        <f t="shared" si="1"/>
        <v>2</v>
      </c>
      <c r="K19" cm="1">
        <f t="array" ref="K19">_xlfn.IFS(C19 = $W$6, 1, C19 = $W$7, 2, C19 = $W$8, 3, C19 = $W$9, 4)</f>
        <v>3</v>
      </c>
      <c r="L19">
        <f t="shared" si="2"/>
        <v>1</v>
      </c>
      <c r="M19">
        <v>2</v>
      </c>
      <c r="N19">
        <v>26.41</v>
      </c>
      <c r="O19">
        <v>1.5</v>
      </c>
    </row>
    <row r="20" spans="1:15" x14ac:dyDescent="0.25">
      <c r="A20" t="s">
        <v>5</v>
      </c>
      <c r="B20" t="s">
        <v>6</v>
      </c>
      <c r="C20" t="s">
        <v>8</v>
      </c>
      <c r="D20" t="s">
        <v>0</v>
      </c>
      <c r="E20">
        <v>2</v>
      </c>
      <c r="F20">
        <v>12.03</v>
      </c>
      <c r="G20">
        <v>1.5</v>
      </c>
      <c r="H20">
        <v>1</v>
      </c>
      <c r="I20">
        <f t="shared" si="0"/>
        <v>2</v>
      </c>
      <c r="J20">
        <f t="shared" si="1"/>
        <v>1</v>
      </c>
      <c r="K20" cm="1">
        <f t="array" ref="K20">_xlfn.IFS(C20 = $W$6, 1, C20 = $W$7, 2, C20 = $W$8, 3, C20 = $W$9, 4)</f>
        <v>2</v>
      </c>
      <c r="L20">
        <f t="shared" si="2"/>
        <v>1</v>
      </c>
      <c r="M20">
        <v>2</v>
      </c>
      <c r="N20">
        <v>12.03</v>
      </c>
      <c r="O20">
        <v>1.5</v>
      </c>
    </row>
    <row r="21" spans="1:15" x14ac:dyDescent="0.25">
      <c r="A21" t="s">
        <v>5</v>
      </c>
      <c r="B21" t="s">
        <v>2</v>
      </c>
      <c r="C21" t="s">
        <v>8</v>
      </c>
      <c r="D21" t="s">
        <v>0</v>
      </c>
      <c r="E21">
        <v>2</v>
      </c>
      <c r="F21">
        <v>12.46</v>
      </c>
      <c r="G21">
        <v>1.5</v>
      </c>
      <c r="H21">
        <v>1</v>
      </c>
      <c r="I21">
        <f t="shared" si="0"/>
        <v>2</v>
      </c>
      <c r="J21">
        <f t="shared" si="1"/>
        <v>2</v>
      </c>
      <c r="K21" cm="1">
        <f t="array" ref="K21">_xlfn.IFS(C21 = $W$6, 1, C21 = $W$7, 2, C21 = $W$8, 3, C21 = $W$9, 4)</f>
        <v>2</v>
      </c>
      <c r="L21">
        <f t="shared" si="2"/>
        <v>1</v>
      </c>
      <c r="M21">
        <v>2</v>
      </c>
      <c r="N21">
        <v>12.46</v>
      </c>
      <c r="O21">
        <v>1.5</v>
      </c>
    </row>
    <row r="22" spans="1:15" x14ac:dyDescent="0.25">
      <c r="A22" t="s">
        <v>3</v>
      </c>
      <c r="B22" t="s">
        <v>2</v>
      </c>
      <c r="C22" t="s">
        <v>1</v>
      </c>
      <c r="D22" t="s">
        <v>7</v>
      </c>
      <c r="E22">
        <v>2</v>
      </c>
      <c r="F22">
        <v>10.65</v>
      </c>
      <c r="G22">
        <v>1.5</v>
      </c>
      <c r="H22">
        <v>1</v>
      </c>
      <c r="I22">
        <f t="shared" si="0"/>
        <v>1</v>
      </c>
      <c r="J22">
        <f t="shared" si="1"/>
        <v>2</v>
      </c>
      <c r="K22" cm="1">
        <f t="array" ref="K22">_xlfn.IFS(C22 = $W$6, 1, C22 = $W$7, 2, C22 = $W$8, 3, C22 = $W$9, 4)</f>
        <v>1</v>
      </c>
      <c r="L22">
        <f t="shared" si="2"/>
        <v>2</v>
      </c>
      <c r="M22">
        <v>2</v>
      </c>
      <c r="N22">
        <v>10.65</v>
      </c>
      <c r="O22">
        <v>1.5</v>
      </c>
    </row>
    <row r="23" spans="1:15" x14ac:dyDescent="0.25">
      <c r="A23" t="s">
        <v>5</v>
      </c>
      <c r="B23" t="s">
        <v>2</v>
      </c>
      <c r="C23" t="s">
        <v>1</v>
      </c>
      <c r="D23" t="s">
        <v>7</v>
      </c>
      <c r="E23">
        <v>2</v>
      </c>
      <c r="F23">
        <v>19.079999999999998</v>
      </c>
      <c r="G23">
        <v>1.5</v>
      </c>
      <c r="H23">
        <v>1</v>
      </c>
      <c r="I23">
        <f t="shared" si="0"/>
        <v>2</v>
      </c>
      <c r="J23">
        <f t="shared" si="1"/>
        <v>2</v>
      </c>
      <c r="K23" cm="1">
        <f t="array" ref="K23">_xlfn.IFS(C23 = $W$6, 1, C23 = $W$7, 2, C23 = $W$8, 3, C23 = $W$9, 4)</f>
        <v>1</v>
      </c>
      <c r="L23">
        <f t="shared" si="2"/>
        <v>2</v>
      </c>
      <c r="M23">
        <v>2</v>
      </c>
      <c r="N23">
        <v>19.079999999999998</v>
      </c>
      <c r="O23">
        <v>1.5</v>
      </c>
    </row>
    <row r="24" spans="1:15" x14ac:dyDescent="0.25">
      <c r="A24" t="s">
        <v>3</v>
      </c>
      <c r="B24" t="s">
        <v>2</v>
      </c>
      <c r="C24" t="s">
        <v>1</v>
      </c>
      <c r="D24" t="s">
        <v>7</v>
      </c>
      <c r="E24">
        <v>2</v>
      </c>
      <c r="F24">
        <v>11.17</v>
      </c>
      <c r="G24">
        <v>1.5</v>
      </c>
      <c r="H24">
        <v>1</v>
      </c>
      <c r="I24">
        <f t="shared" si="0"/>
        <v>1</v>
      </c>
      <c r="J24">
        <f t="shared" si="1"/>
        <v>2</v>
      </c>
      <c r="K24" cm="1">
        <f t="array" ref="K24">_xlfn.IFS(C24 = $W$6, 1, C24 = $W$7, 2, C24 = $W$8, 3, C24 = $W$9, 4)</f>
        <v>1</v>
      </c>
      <c r="L24">
        <f t="shared" si="2"/>
        <v>2</v>
      </c>
      <c r="M24">
        <v>2</v>
      </c>
      <c r="N24">
        <v>11.17</v>
      </c>
      <c r="O24">
        <v>1.5</v>
      </c>
    </row>
    <row r="25" spans="1:15" x14ac:dyDescent="0.25">
      <c r="A25" t="s">
        <v>3</v>
      </c>
      <c r="B25" t="s">
        <v>2</v>
      </c>
      <c r="C25" t="s">
        <v>1</v>
      </c>
      <c r="D25" t="s">
        <v>7</v>
      </c>
      <c r="E25">
        <v>2</v>
      </c>
      <c r="F25">
        <v>8.35</v>
      </c>
      <c r="G25">
        <v>1.5</v>
      </c>
      <c r="H25">
        <v>1</v>
      </c>
      <c r="I25">
        <f t="shared" si="0"/>
        <v>1</v>
      </c>
      <c r="J25">
        <f t="shared" si="1"/>
        <v>2</v>
      </c>
      <c r="K25" cm="1">
        <f t="array" ref="K25">_xlfn.IFS(C25 = $W$6, 1, C25 = $W$7, 2, C25 = $W$8, 3, C25 = $W$9, 4)</f>
        <v>1</v>
      </c>
      <c r="L25">
        <f t="shared" si="2"/>
        <v>2</v>
      </c>
      <c r="M25">
        <v>2</v>
      </c>
      <c r="N25">
        <v>8.35</v>
      </c>
      <c r="O25">
        <v>1.5</v>
      </c>
    </row>
    <row r="26" spans="1:15" x14ac:dyDescent="0.25">
      <c r="A26" t="s">
        <v>5</v>
      </c>
      <c r="B26" t="s">
        <v>6</v>
      </c>
      <c r="C26" t="s">
        <v>9</v>
      </c>
      <c r="D26" t="s">
        <v>0</v>
      </c>
      <c r="E26">
        <v>2</v>
      </c>
      <c r="F26">
        <v>15.69</v>
      </c>
      <c r="G26">
        <v>1.5</v>
      </c>
      <c r="H26">
        <v>1</v>
      </c>
      <c r="I26">
        <f t="shared" si="0"/>
        <v>2</v>
      </c>
      <c r="J26">
        <f t="shared" si="1"/>
        <v>1</v>
      </c>
      <c r="K26" cm="1">
        <f t="array" ref="K26">_xlfn.IFS(C26 = $W$6, 1, C26 = $W$7, 2, C26 = $W$8, 3, C26 = $W$9, 4)</f>
        <v>4</v>
      </c>
      <c r="L26">
        <f t="shared" si="2"/>
        <v>1</v>
      </c>
      <c r="M26">
        <v>2</v>
      </c>
      <c r="N26">
        <v>15.69</v>
      </c>
      <c r="O26">
        <v>1.5</v>
      </c>
    </row>
    <row r="27" spans="1:15" x14ac:dyDescent="0.25">
      <c r="A27" t="s">
        <v>5</v>
      </c>
      <c r="B27" t="s">
        <v>6</v>
      </c>
      <c r="C27" t="s">
        <v>4</v>
      </c>
      <c r="D27" t="s">
        <v>0</v>
      </c>
      <c r="E27">
        <v>2</v>
      </c>
      <c r="F27">
        <v>11.59</v>
      </c>
      <c r="G27">
        <v>1.5</v>
      </c>
      <c r="H27">
        <v>1</v>
      </c>
      <c r="I27">
        <f t="shared" si="0"/>
        <v>2</v>
      </c>
      <c r="J27">
        <f t="shared" si="1"/>
        <v>1</v>
      </c>
      <c r="K27" cm="1">
        <f t="array" ref="K27">_xlfn.IFS(C27 = $W$6, 1, C27 = $W$7, 2, C27 = $W$8, 3, C27 = $W$9, 4)</f>
        <v>3</v>
      </c>
      <c r="L27">
        <f t="shared" si="2"/>
        <v>1</v>
      </c>
      <c r="M27">
        <v>2</v>
      </c>
      <c r="N27">
        <v>11.59</v>
      </c>
      <c r="O27">
        <v>1.5</v>
      </c>
    </row>
    <row r="28" spans="1:15" x14ac:dyDescent="0.25">
      <c r="A28" t="s">
        <v>5</v>
      </c>
      <c r="B28" t="s">
        <v>2</v>
      </c>
      <c r="C28" t="s">
        <v>9</v>
      </c>
      <c r="D28" t="s">
        <v>0</v>
      </c>
      <c r="E28">
        <v>2</v>
      </c>
      <c r="F28">
        <v>9.94</v>
      </c>
      <c r="G28">
        <v>1.56</v>
      </c>
      <c r="H28">
        <v>1</v>
      </c>
      <c r="I28">
        <f t="shared" si="0"/>
        <v>2</v>
      </c>
      <c r="J28">
        <f t="shared" si="1"/>
        <v>2</v>
      </c>
      <c r="K28" cm="1">
        <f t="array" ref="K28">_xlfn.IFS(C28 = $W$6, 1, C28 = $W$7, 2, C28 = $W$8, 3, C28 = $W$9, 4)</f>
        <v>4</v>
      </c>
      <c r="L28">
        <f t="shared" si="2"/>
        <v>1</v>
      </c>
      <c r="M28">
        <v>2</v>
      </c>
      <c r="N28">
        <v>9.94</v>
      </c>
      <c r="O28">
        <v>1.56</v>
      </c>
    </row>
    <row r="29" spans="1:15" x14ac:dyDescent="0.25">
      <c r="A29" t="s">
        <v>5</v>
      </c>
      <c r="B29" t="s">
        <v>2</v>
      </c>
      <c r="C29" t="s">
        <v>9</v>
      </c>
      <c r="D29" t="s">
        <v>0</v>
      </c>
      <c r="E29">
        <v>2</v>
      </c>
      <c r="F29">
        <v>15.42</v>
      </c>
      <c r="G29">
        <v>1.57</v>
      </c>
      <c r="H29">
        <v>1</v>
      </c>
      <c r="I29">
        <f t="shared" si="0"/>
        <v>2</v>
      </c>
      <c r="J29">
        <f t="shared" si="1"/>
        <v>2</v>
      </c>
      <c r="K29" cm="1">
        <f t="array" ref="K29">_xlfn.IFS(C29 = $W$6, 1, C29 = $W$7, 2, C29 = $W$8, 3, C29 = $W$9, 4)</f>
        <v>4</v>
      </c>
      <c r="L29">
        <f t="shared" si="2"/>
        <v>1</v>
      </c>
      <c r="M29">
        <v>2</v>
      </c>
      <c r="N29">
        <v>15.42</v>
      </c>
      <c r="O29">
        <v>1.57</v>
      </c>
    </row>
    <row r="30" spans="1:15" x14ac:dyDescent="0.25">
      <c r="A30" t="s">
        <v>5</v>
      </c>
      <c r="B30" t="s">
        <v>6</v>
      </c>
      <c r="C30" t="s">
        <v>8</v>
      </c>
      <c r="D30" t="s">
        <v>7</v>
      </c>
      <c r="E30">
        <v>2</v>
      </c>
      <c r="F30">
        <v>13.42</v>
      </c>
      <c r="G30">
        <v>1.58</v>
      </c>
      <c r="H30">
        <v>1</v>
      </c>
      <c r="I30">
        <f t="shared" si="0"/>
        <v>2</v>
      </c>
      <c r="J30">
        <f t="shared" si="1"/>
        <v>1</v>
      </c>
      <c r="K30" cm="1">
        <f t="array" ref="K30">_xlfn.IFS(C30 = $W$6, 1, C30 = $W$7, 2, C30 = $W$8, 3, C30 = $W$9, 4)</f>
        <v>2</v>
      </c>
      <c r="L30">
        <f t="shared" si="2"/>
        <v>2</v>
      </c>
      <c r="M30">
        <v>2</v>
      </c>
      <c r="N30">
        <v>13.42</v>
      </c>
      <c r="O30">
        <v>1.58</v>
      </c>
    </row>
    <row r="31" spans="1:15" x14ac:dyDescent="0.25">
      <c r="A31" t="s">
        <v>3</v>
      </c>
      <c r="B31" t="s">
        <v>6</v>
      </c>
      <c r="C31" t="s">
        <v>4</v>
      </c>
      <c r="D31" t="s">
        <v>0</v>
      </c>
      <c r="E31">
        <v>2</v>
      </c>
      <c r="F31">
        <v>10.59</v>
      </c>
      <c r="G31">
        <v>1.61</v>
      </c>
      <c r="H31">
        <v>1</v>
      </c>
      <c r="I31">
        <f t="shared" si="0"/>
        <v>1</v>
      </c>
      <c r="J31">
        <f t="shared" si="1"/>
        <v>1</v>
      </c>
      <c r="K31" cm="1">
        <f t="array" ref="K31">_xlfn.IFS(C31 = $W$6, 1, C31 = $W$7, 2, C31 = $W$8, 3, C31 = $W$9, 4)</f>
        <v>3</v>
      </c>
      <c r="L31">
        <f t="shared" si="2"/>
        <v>1</v>
      </c>
      <c r="M31">
        <v>2</v>
      </c>
      <c r="N31">
        <v>10.59</v>
      </c>
      <c r="O31">
        <v>1.61</v>
      </c>
    </row>
    <row r="32" spans="1:15" x14ac:dyDescent="0.25">
      <c r="A32" t="s">
        <v>3</v>
      </c>
      <c r="B32" t="s">
        <v>2</v>
      </c>
      <c r="C32" t="s">
        <v>1</v>
      </c>
      <c r="D32" t="s">
        <v>7</v>
      </c>
      <c r="E32">
        <v>2</v>
      </c>
      <c r="F32">
        <v>11.87</v>
      </c>
      <c r="G32">
        <v>1.63</v>
      </c>
      <c r="H32">
        <v>1</v>
      </c>
      <c r="I32">
        <f t="shared" si="0"/>
        <v>1</v>
      </c>
      <c r="J32">
        <f t="shared" si="1"/>
        <v>2</v>
      </c>
      <c r="K32" cm="1">
        <f t="array" ref="K32">_xlfn.IFS(C32 = $W$6, 1, C32 = $W$7, 2, C32 = $W$8, 3, C32 = $W$9, 4)</f>
        <v>1</v>
      </c>
      <c r="L32">
        <f t="shared" si="2"/>
        <v>2</v>
      </c>
      <c r="M32">
        <v>2</v>
      </c>
      <c r="N32">
        <v>11.87</v>
      </c>
      <c r="O32">
        <v>1.63</v>
      </c>
    </row>
    <row r="33" spans="1:15" x14ac:dyDescent="0.25">
      <c r="A33" t="s">
        <v>5</v>
      </c>
      <c r="B33" t="s">
        <v>6</v>
      </c>
      <c r="C33" t="s">
        <v>4</v>
      </c>
      <c r="D33" t="s">
        <v>0</v>
      </c>
      <c r="E33">
        <v>2</v>
      </c>
      <c r="F33">
        <v>15.36</v>
      </c>
      <c r="G33">
        <v>1.64</v>
      </c>
      <c r="H33">
        <v>1</v>
      </c>
      <c r="I33">
        <f t="shared" si="0"/>
        <v>2</v>
      </c>
      <c r="J33">
        <f t="shared" si="1"/>
        <v>1</v>
      </c>
      <c r="K33" cm="1">
        <f t="array" ref="K33">_xlfn.IFS(C33 = $W$6, 1, C33 = $W$7, 2, C33 = $W$8, 3, C33 = $W$9, 4)</f>
        <v>3</v>
      </c>
      <c r="L33">
        <f t="shared" si="2"/>
        <v>1</v>
      </c>
      <c r="M33">
        <v>2</v>
      </c>
      <c r="N33">
        <v>15.36</v>
      </c>
      <c r="O33">
        <v>1.64</v>
      </c>
    </row>
    <row r="34" spans="1:15" x14ac:dyDescent="0.25">
      <c r="A34" t="s">
        <v>5</v>
      </c>
      <c r="B34" t="s">
        <v>2</v>
      </c>
      <c r="C34" t="s">
        <v>9</v>
      </c>
      <c r="D34" t="s">
        <v>0</v>
      </c>
      <c r="E34">
        <v>3</v>
      </c>
      <c r="F34">
        <v>10.34</v>
      </c>
      <c r="G34">
        <v>1.66</v>
      </c>
      <c r="H34">
        <v>1</v>
      </c>
      <c r="I34">
        <f t="shared" si="0"/>
        <v>2</v>
      </c>
      <c r="J34">
        <f t="shared" si="1"/>
        <v>2</v>
      </c>
      <c r="K34" cm="1">
        <f t="array" ref="K34">_xlfn.IFS(C34 = $W$6, 1, C34 = $W$7, 2, C34 = $W$8, 3, C34 = $W$9, 4)</f>
        <v>4</v>
      </c>
      <c r="L34">
        <f t="shared" si="2"/>
        <v>1</v>
      </c>
      <c r="M34">
        <v>3</v>
      </c>
      <c r="N34">
        <v>10.34</v>
      </c>
      <c r="O34">
        <v>1.66</v>
      </c>
    </row>
    <row r="35" spans="1:15" x14ac:dyDescent="0.25">
      <c r="A35" t="s">
        <v>3</v>
      </c>
      <c r="B35" t="s">
        <v>2</v>
      </c>
      <c r="C35" t="s">
        <v>9</v>
      </c>
      <c r="D35" t="s">
        <v>0</v>
      </c>
      <c r="E35">
        <v>3</v>
      </c>
      <c r="F35">
        <v>10.33</v>
      </c>
      <c r="G35">
        <v>1.67</v>
      </c>
      <c r="H35">
        <v>1</v>
      </c>
      <c r="I35">
        <f t="shared" si="0"/>
        <v>1</v>
      </c>
      <c r="J35">
        <f t="shared" si="1"/>
        <v>2</v>
      </c>
      <c r="K35" cm="1">
        <f t="array" ref="K35">_xlfn.IFS(C35 = $W$6, 1, C35 = $W$7, 2, C35 = $W$8, 3, C35 = $W$9, 4)</f>
        <v>4</v>
      </c>
      <c r="L35">
        <f t="shared" si="2"/>
        <v>1</v>
      </c>
      <c r="M35">
        <v>3</v>
      </c>
      <c r="N35">
        <v>10.33</v>
      </c>
      <c r="O35">
        <v>1.67</v>
      </c>
    </row>
    <row r="36" spans="1:15" x14ac:dyDescent="0.25">
      <c r="A36" t="s">
        <v>3</v>
      </c>
      <c r="B36" t="s">
        <v>2</v>
      </c>
      <c r="C36" t="s">
        <v>1</v>
      </c>
      <c r="D36" t="s">
        <v>7</v>
      </c>
      <c r="E36">
        <v>2</v>
      </c>
      <c r="F36">
        <v>13.42</v>
      </c>
      <c r="G36">
        <v>1.68</v>
      </c>
      <c r="H36">
        <v>1</v>
      </c>
      <c r="I36">
        <f t="shared" si="0"/>
        <v>1</v>
      </c>
      <c r="J36">
        <f t="shared" si="1"/>
        <v>2</v>
      </c>
      <c r="K36" cm="1">
        <f t="array" ref="K36">_xlfn.IFS(C36 = $W$6, 1, C36 = $W$7, 2, C36 = $W$8, 3, C36 = $W$9, 4)</f>
        <v>1</v>
      </c>
      <c r="L36">
        <f t="shared" si="2"/>
        <v>2</v>
      </c>
      <c r="M36">
        <v>2</v>
      </c>
      <c r="N36">
        <v>13.42</v>
      </c>
      <c r="O36">
        <v>1.68</v>
      </c>
    </row>
    <row r="37" spans="1:15" x14ac:dyDescent="0.25">
      <c r="A37" t="s">
        <v>5</v>
      </c>
      <c r="B37" t="s">
        <v>2</v>
      </c>
      <c r="C37" t="s">
        <v>9</v>
      </c>
      <c r="D37" t="s">
        <v>0</v>
      </c>
      <c r="E37">
        <v>2</v>
      </c>
      <c r="F37">
        <v>10.27</v>
      </c>
      <c r="G37">
        <v>1.71</v>
      </c>
      <c r="H37">
        <v>1</v>
      </c>
      <c r="I37">
        <f t="shared" si="0"/>
        <v>2</v>
      </c>
      <c r="J37">
        <f t="shared" si="1"/>
        <v>2</v>
      </c>
      <c r="K37" cm="1">
        <f t="array" ref="K37">_xlfn.IFS(C37 = $W$6, 1, C37 = $W$7, 2, C37 = $W$8, 3, C37 = $W$9, 4)</f>
        <v>4</v>
      </c>
      <c r="L37">
        <f t="shared" si="2"/>
        <v>1</v>
      </c>
      <c r="M37">
        <v>2</v>
      </c>
      <c r="N37">
        <v>10.27</v>
      </c>
      <c r="O37">
        <v>1.71</v>
      </c>
    </row>
    <row r="38" spans="1:15" x14ac:dyDescent="0.25">
      <c r="A38" t="s">
        <v>5</v>
      </c>
      <c r="B38" t="s">
        <v>2</v>
      </c>
      <c r="C38" t="s">
        <v>1</v>
      </c>
      <c r="D38" t="s">
        <v>7</v>
      </c>
      <c r="E38">
        <v>2</v>
      </c>
      <c r="F38">
        <v>9.7799999999999994</v>
      </c>
      <c r="G38">
        <v>1.73</v>
      </c>
      <c r="H38">
        <v>1</v>
      </c>
      <c r="I38">
        <f t="shared" si="0"/>
        <v>2</v>
      </c>
      <c r="J38">
        <f t="shared" si="1"/>
        <v>2</v>
      </c>
      <c r="K38" cm="1">
        <f t="array" ref="K38">_xlfn.IFS(C38 = $W$6, 1, C38 = $W$7, 2, C38 = $W$8, 3, C38 = $W$9, 4)</f>
        <v>1</v>
      </c>
      <c r="L38">
        <f t="shared" si="2"/>
        <v>2</v>
      </c>
      <c r="M38">
        <v>2</v>
      </c>
      <c r="N38">
        <v>9.7799999999999994</v>
      </c>
      <c r="O38">
        <v>1.73</v>
      </c>
    </row>
    <row r="39" spans="1:15" x14ac:dyDescent="0.25">
      <c r="A39" t="s">
        <v>5</v>
      </c>
      <c r="B39" t="s">
        <v>2</v>
      </c>
      <c r="C39" t="s">
        <v>4</v>
      </c>
      <c r="D39" t="s">
        <v>0</v>
      </c>
      <c r="E39">
        <v>2</v>
      </c>
      <c r="F39">
        <v>17.82</v>
      </c>
      <c r="G39">
        <v>1.75</v>
      </c>
      <c r="H39">
        <v>1</v>
      </c>
      <c r="I39">
        <f t="shared" si="0"/>
        <v>2</v>
      </c>
      <c r="J39">
        <f t="shared" si="1"/>
        <v>2</v>
      </c>
      <c r="K39" cm="1">
        <f t="array" ref="K39">_xlfn.IFS(C39 = $W$6, 1, C39 = $W$7, 2, C39 = $W$8, 3, C39 = $W$9, 4)</f>
        <v>3</v>
      </c>
      <c r="L39">
        <f t="shared" si="2"/>
        <v>1</v>
      </c>
      <c r="M39">
        <v>2</v>
      </c>
      <c r="N39">
        <v>17.82</v>
      </c>
      <c r="O39">
        <v>1.75</v>
      </c>
    </row>
    <row r="40" spans="1:15" x14ac:dyDescent="0.25">
      <c r="A40" t="s">
        <v>5</v>
      </c>
      <c r="B40" t="s">
        <v>6</v>
      </c>
      <c r="C40" t="s">
        <v>4</v>
      </c>
      <c r="D40" t="s">
        <v>0</v>
      </c>
      <c r="E40">
        <v>2</v>
      </c>
      <c r="F40">
        <v>11.24</v>
      </c>
      <c r="G40">
        <v>1.76</v>
      </c>
      <c r="H40">
        <v>1</v>
      </c>
      <c r="I40">
        <f t="shared" si="0"/>
        <v>2</v>
      </c>
      <c r="J40">
        <f t="shared" si="1"/>
        <v>1</v>
      </c>
      <c r="K40" cm="1">
        <f t="array" ref="K40">_xlfn.IFS(C40 = $W$6, 1, C40 = $W$7, 2, C40 = $W$8, 3, C40 = $W$9, 4)</f>
        <v>3</v>
      </c>
      <c r="L40">
        <f t="shared" si="2"/>
        <v>1</v>
      </c>
      <c r="M40">
        <v>2</v>
      </c>
      <c r="N40">
        <v>11.24</v>
      </c>
      <c r="O40">
        <v>1.76</v>
      </c>
    </row>
    <row r="41" spans="1:15" x14ac:dyDescent="0.25">
      <c r="A41" t="s">
        <v>3</v>
      </c>
      <c r="B41" t="s">
        <v>2</v>
      </c>
      <c r="C41" t="s">
        <v>1</v>
      </c>
      <c r="D41" t="s">
        <v>7</v>
      </c>
      <c r="E41">
        <v>2</v>
      </c>
      <c r="F41">
        <v>12.43</v>
      </c>
      <c r="G41">
        <v>1.8</v>
      </c>
      <c r="H41">
        <v>1</v>
      </c>
      <c r="I41">
        <f t="shared" si="0"/>
        <v>1</v>
      </c>
      <c r="J41">
        <f t="shared" si="1"/>
        <v>2</v>
      </c>
      <c r="K41" cm="1">
        <f t="array" ref="K41">_xlfn.IFS(C41 = $W$6, 1, C41 = $W$7, 2, C41 = $W$8, 3, C41 = $W$9, 4)</f>
        <v>1</v>
      </c>
      <c r="L41">
        <f t="shared" si="2"/>
        <v>2</v>
      </c>
      <c r="M41">
        <v>2</v>
      </c>
      <c r="N41">
        <v>12.43</v>
      </c>
      <c r="O41">
        <v>1.8</v>
      </c>
    </row>
    <row r="42" spans="1:15" x14ac:dyDescent="0.25">
      <c r="A42" t="s">
        <v>3</v>
      </c>
      <c r="B42" t="s">
        <v>2</v>
      </c>
      <c r="C42" t="s">
        <v>1</v>
      </c>
      <c r="D42" t="s">
        <v>7</v>
      </c>
      <c r="E42">
        <v>1</v>
      </c>
      <c r="F42">
        <v>10.07</v>
      </c>
      <c r="G42">
        <v>1.83</v>
      </c>
      <c r="H42">
        <v>1</v>
      </c>
      <c r="I42">
        <f t="shared" si="0"/>
        <v>1</v>
      </c>
      <c r="J42">
        <f t="shared" si="1"/>
        <v>2</v>
      </c>
      <c r="K42" cm="1">
        <f t="array" ref="K42">_xlfn.IFS(C42 = $W$6, 1, C42 = $W$7, 2, C42 = $W$8, 3, C42 = $W$9, 4)</f>
        <v>1</v>
      </c>
      <c r="L42">
        <f t="shared" si="2"/>
        <v>2</v>
      </c>
      <c r="M42">
        <v>1</v>
      </c>
      <c r="N42">
        <v>10.07</v>
      </c>
      <c r="O42">
        <v>1.83</v>
      </c>
    </row>
    <row r="43" spans="1:15" x14ac:dyDescent="0.25">
      <c r="A43" t="s">
        <v>5</v>
      </c>
      <c r="B43" t="s">
        <v>6</v>
      </c>
      <c r="C43" t="s">
        <v>8</v>
      </c>
      <c r="D43" t="s">
        <v>7</v>
      </c>
      <c r="E43">
        <v>1</v>
      </c>
      <c r="F43">
        <v>8.58</v>
      </c>
      <c r="G43">
        <v>1.92</v>
      </c>
      <c r="H43">
        <v>1</v>
      </c>
      <c r="I43">
        <f t="shared" si="0"/>
        <v>2</v>
      </c>
      <c r="J43">
        <f t="shared" si="1"/>
        <v>1</v>
      </c>
      <c r="K43" cm="1">
        <f t="array" ref="K43">_xlfn.IFS(C43 = $W$6, 1, C43 = $W$7, 2, C43 = $W$8, 3, C43 = $W$9, 4)</f>
        <v>2</v>
      </c>
      <c r="L43">
        <f t="shared" si="2"/>
        <v>2</v>
      </c>
      <c r="M43">
        <v>1</v>
      </c>
      <c r="N43">
        <v>8.58</v>
      </c>
      <c r="O43">
        <v>1.92</v>
      </c>
    </row>
    <row r="44" spans="1:15" x14ac:dyDescent="0.25">
      <c r="A44" t="s">
        <v>5</v>
      </c>
      <c r="B44" t="s">
        <v>2</v>
      </c>
      <c r="C44" t="s">
        <v>9</v>
      </c>
      <c r="D44" t="s">
        <v>0</v>
      </c>
      <c r="E44">
        <v>2</v>
      </c>
      <c r="F44">
        <v>15.04</v>
      </c>
      <c r="G44">
        <v>1.96</v>
      </c>
      <c r="H44">
        <v>1</v>
      </c>
      <c r="I44">
        <f t="shared" si="0"/>
        <v>2</v>
      </c>
      <c r="J44">
        <f t="shared" si="1"/>
        <v>2</v>
      </c>
      <c r="K44" cm="1">
        <f t="array" ref="K44">_xlfn.IFS(C44 = $W$6, 1, C44 = $W$7, 2, C44 = $W$8, 3, C44 = $W$9, 4)</f>
        <v>4</v>
      </c>
      <c r="L44">
        <f t="shared" si="2"/>
        <v>1</v>
      </c>
      <c r="M44">
        <v>2</v>
      </c>
      <c r="N44">
        <v>15.04</v>
      </c>
      <c r="O44">
        <v>1.96</v>
      </c>
    </row>
    <row r="45" spans="1:15" x14ac:dyDescent="0.25">
      <c r="A45" t="s">
        <v>5</v>
      </c>
      <c r="B45" t="s">
        <v>2</v>
      </c>
      <c r="C45" t="s">
        <v>4</v>
      </c>
      <c r="D45" t="s">
        <v>0</v>
      </c>
      <c r="E45">
        <v>2</v>
      </c>
      <c r="F45">
        <v>12.02</v>
      </c>
      <c r="G45">
        <v>1.97</v>
      </c>
      <c r="H45">
        <v>1</v>
      </c>
      <c r="I45">
        <f t="shared" si="0"/>
        <v>2</v>
      </c>
      <c r="J45">
        <f t="shared" si="1"/>
        <v>2</v>
      </c>
      <c r="K45" cm="1">
        <f t="array" ref="K45">_xlfn.IFS(C45 = $W$6, 1, C45 = $W$7, 2, C45 = $W$8, 3, C45 = $W$9, 4)</f>
        <v>3</v>
      </c>
      <c r="L45">
        <f t="shared" si="2"/>
        <v>1</v>
      </c>
      <c r="M45">
        <v>2</v>
      </c>
      <c r="N45">
        <v>12.02</v>
      </c>
      <c r="O45">
        <v>1.97</v>
      </c>
    </row>
    <row r="46" spans="1:15" x14ac:dyDescent="0.25">
      <c r="A46" t="s">
        <v>5</v>
      </c>
      <c r="B46" t="s">
        <v>6</v>
      </c>
      <c r="C46" t="s">
        <v>4</v>
      </c>
      <c r="D46" t="s">
        <v>0</v>
      </c>
      <c r="E46">
        <v>2</v>
      </c>
      <c r="F46">
        <v>11.02</v>
      </c>
      <c r="G46">
        <v>1.98</v>
      </c>
      <c r="H46">
        <v>1</v>
      </c>
      <c r="I46">
        <f t="shared" si="0"/>
        <v>2</v>
      </c>
      <c r="J46">
        <f t="shared" si="1"/>
        <v>1</v>
      </c>
      <c r="K46" cm="1">
        <f t="array" ref="K46">_xlfn.IFS(C46 = $W$6, 1, C46 = $W$7, 2, C46 = $W$8, 3, C46 = $W$9, 4)</f>
        <v>3</v>
      </c>
      <c r="L46">
        <f t="shared" si="2"/>
        <v>1</v>
      </c>
      <c r="M46">
        <v>2</v>
      </c>
      <c r="N46">
        <v>11.02</v>
      </c>
      <c r="O46">
        <v>1.98</v>
      </c>
    </row>
    <row r="47" spans="1:15" x14ac:dyDescent="0.25">
      <c r="A47" t="s">
        <v>5</v>
      </c>
      <c r="B47" t="s">
        <v>2</v>
      </c>
      <c r="C47" t="s">
        <v>9</v>
      </c>
      <c r="D47" t="s">
        <v>0</v>
      </c>
      <c r="E47">
        <v>2</v>
      </c>
      <c r="F47">
        <v>8.77</v>
      </c>
      <c r="G47">
        <v>2</v>
      </c>
      <c r="H47">
        <v>1</v>
      </c>
      <c r="I47">
        <f t="shared" si="0"/>
        <v>2</v>
      </c>
      <c r="J47">
        <f t="shared" si="1"/>
        <v>2</v>
      </c>
      <c r="K47" cm="1">
        <f t="array" ref="K47">_xlfn.IFS(C47 = $W$6, 1, C47 = $W$7, 2, C47 = $W$8, 3, C47 = $W$9, 4)</f>
        <v>4</v>
      </c>
      <c r="L47">
        <f t="shared" si="2"/>
        <v>1</v>
      </c>
      <c r="M47">
        <v>2</v>
      </c>
      <c r="N47">
        <v>8.77</v>
      </c>
      <c r="O47">
        <v>2</v>
      </c>
    </row>
    <row r="48" spans="1:15" x14ac:dyDescent="0.25">
      <c r="A48" t="s">
        <v>5</v>
      </c>
      <c r="B48" t="s">
        <v>2</v>
      </c>
      <c r="C48" t="s">
        <v>4</v>
      </c>
      <c r="D48" t="s">
        <v>0</v>
      </c>
      <c r="E48">
        <v>2</v>
      </c>
      <c r="F48">
        <v>13.37</v>
      </c>
      <c r="G48">
        <v>2</v>
      </c>
      <c r="H48">
        <v>1</v>
      </c>
      <c r="I48">
        <f t="shared" si="0"/>
        <v>2</v>
      </c>
      <c r="J48">
        <f t="shared" si="1"/>
        <v>2</v>
      </c>
      <c r="K48" cm="1">
        <f t="array" ref="K48">_xlfn.IFS(C48 = $W$6, 1, C48 = $W$7, 2, C48 = $W$8, 3, C48 = $W$9, 4)</f>
        <v>3</v>
      </c>
      <c r="L48">
        <f t="shared" si="2"/>
        <v>1</v>
      </c>
      <c r="M48">
        <v>2</v>
      </c>
      <c r="N48">
        <v>13.37</v>
      </c>
      <c r="O48">
        <v>2</v>
      </c>
    </row>
    <row r="49" spans="1:15" x14ac:dyDescent="0.25">
      <c r="A49" t="s">
        <v>5</v>
      </c>
      <c r="B49" t="s">
        <v>2</v>
      </c>
      <c r="C49" t="s">
        <v>4</v>
      </c>
      <c r="D49" t="s">
        <v>0</v>
      </c>
      <c r="E49">
        <v>2</v>
      </c>
      <c r="F49">
        <v>12.69</v>
      </c>
      <c r="G49">
        <v>2</v>
      </c>
      <c r="H49">
        <v>1</v>
      </c>
      <c r="I49">
        <f t="shared" si="0"/>
        <v>2</v>
      </c>
      <c r="J49">
        <f t="shared" si="1"/>
        <v>2</v>
      </c>
      <c r="K49" cm="1">
        <f t="array" ref="K49">_xlfn.IFS(C49 = $W$6, 1, C49 = $W$7, 2, C49 = $W$8, 3, C49 = $W$9, 4)</f>
        <v>3</v>
      </c>
      <c r="L49">
        <f t="shared" si="2"/>
        <v>1</v>
      </c>
      <c r="M49">
        <v>2</v>
      </c>
      <c r="N49">
        <v>12.69</v>
      </c>
      <c r="O49">
        <v>2</v>
      </c>
    </row>
    <row r="50" spans="1:15" x14ac:dyDescent="0.25">
      <c r="A50" t="s">
        <v>5</v>
      </c>
      <c r="B50" t="s">
        <v>2</v>
      </c>
      <c r="C50" t="s">
        <v>4</v>
      </c>
      <c r="D50" t="s">
        <v>0</v>
      </c>
      <c r="E50">
        <v>3</v>
      </c>
      <c r="F50">
        <v>16.309999999999999</v>
      </c>
      <c r="G50">
        <v>2</v>
      </c>
      <c r="H50">
        <v>1</v>
      </c>
      <c r="I50">
        <f t="shared" si="0"/>
        <v>2</v>
      </c>
      <c r="J50">
        <f t="shared" si="1"/>
        <v>2</v>
      </c>
      <c r="K50" cm="1">
        <f t="array" ref="K50">_xlfn.IFS(C50 = $W$6, 1, C50 = $W$7, 2, C50 = $W$8, 3, C50 = $W$9, 4)</f>
        <v>3</v>
      </c>
      <c r="L50">
        <f t="shared" si="2"/>
        <v>1</v>
      </c>
      <c r="M50">
        <v>3</v>
      </c>
      <c r="N50">
        <v>16.309999999999999</v>
      </c>
      <c r="O50">
        <v>2</v>
      </c>
    </row>
    <row r="51" spans="1:15" x14ac:dyDescent="0.25">
      <c r="A51" t="s">
        <v>5</v>
      </c>
      <c r="B51" t="s">
        <v>6</v>
      </c>
      <c r="C51" t="s">
        <v>4</v>
      </c>
      <c r="D51" t="s">
        <v>0</v>
      </c>
      <c r="E51">
        <v>2</v>
      </c>
      <c r="F51">
        <v>13.81</v>
      </c>
      <c r="G51">
        <v>2</v>
      </c>
      <c r="H51">
        <v>1</v>
      </c>
      <c r="I51">
        <f t="shared" si="0"/>
        <v>2</v>
      </c>
      <c r="J51">
        <f t="shared" si="1"/>
        <v>1</v>
      </c>
      <c r="K51" cm="1">
        <f t="array" ref="K51">_xlfn.IFS(C51 = $W$6, 1, C51 = $W$7, 2, C51 = $W$8, 3, C51 = $W$9, 4)</f>
        <v>3</v>
      </c>
      <c r="L51">
        <f t="shared" si="2"/>
        <v>1</v>
      </c>
      <c r="M51">
        <v>2</v>
      </c>
      <c r="N51">
        <v>13.81</v>
      </c>
      <c r="O51">
        <v>2</v>
      </c>
    </row>
    <row r="52" spans="1:15" x14ac:dyDescent="0.25">
      <c r="A52" t="s">
        <v>5</v>
      </c>
      <c r="B52" t="s">
        <v>2</v>
      </c>
      <c r="C52" t="s">
        <v>1</v>
      </c>
      <c r="D52" t="s">
        <v>7</v>
      </c>
      <c r="E52">
        <v>2</v>
      </c>
      <c r="F52">
        <v>13.03</v>
      </c>
      <c r="G52">
        <v>2</v>
      </c>
      <c r="H52">
        <v>1</v>
      </c>
      <c r="I52">
        <f t="shared" si="0"/>
        <v>2</v>
      </c>
      <c r="J52">
        <f t="shared" si="1"/>
        <v>2</v>
      </c>
      <c r="K52" cm="1">
        <f t="array" ref="K52">_xlfn.IFS(C52 = $W$6, 1, C52 = $W$7, 2, C52 = $W$8, 3, C52 = $W$9, 4)</f>
        <v>1</v>
      </c>
      <c r="L52">
        <f t="shared" si="2"/>
        <v>2</v>
      </c>
      <c r="M52">
        <v>2</v>
      </c>
      <c r="N52">
        <v>13.03</v>
      </c>
      <c r="O52">
        <v>2</v>
      </c>
    </row>
    <row r="53" spans="1:15" x14ac:dyDescent="0.25">
      <c r="A53" t="s">
        <v>5</v>
      </c>
      <c r="B53" t="s">
        <v>2</v>
      </c>
      <c r="C53" t="s">
        <v>1</v>
      </c>
      <c r="D53" t="s">
        <v>7</v>
      </c>
      <c r="E53">
        <v>2</v>
      </c>
      <c r="F53">
        <v>15.95</v>
      </c>
      <c r="G53">
        <v>2</v>
      </c>
      <c r="H53">
        <v>1</v>
      </c>
      <c r="I53">
        <f t="shared" si="0"/>
        <v>2</v>
      </c>
      <c r="J53">
        <f t="shared" si="1"/>
        <v>2</v>
      </c>
      <c r="K53" cm="1">
        <f t="array" ref="K53">_xlfn.IFS(C53 = $W$6, 1, C53 = $W$7, 2, C53 = $W$8, 3, C53 = $W$9, 4)</f>
        <v>1</v>
      </c>
      <c r="L53">
        <f t="shared" si="2"/>
        <v>2</v>
      </c>
      <c r="M53">
        <v>2</v>
      </c>
      <c r="N53">
        <v>15.95</v>
      </c>
      <c r="O53">
        <v>2</v>
      </c>
    </row>
    <row r="54" spans="1:15" x14ac:dyDescent="0.25">
      <c r="A54" t="s">
        <v>3</v>
      </c>
      <c r="B54" t="s">
        <v>2</v>
      </c>
      <c r="C54" t="s">
        <v>1</v>
      </c>
      <c r="D54" t="s">
        <v>7</v>
      </c>
      <c r="E54">
        <v>2</v>
      </c>
      <c r="F54">
        <v>14.52</v>
      </c>
      <c r="G54">
        <v>2</v>
      </c>
      <c r="H54">
        <v>1</v>
      </c>
      <c r="I54">
        <f t="shared" si="0"/>
        <v>1</v>
      </c>
      <c r="J54">
        <f t="shared" si="1"/>
        <v>2</v>
      </c>
      <c r="K54" cm="1">
        <f t="array" ref="K54">_xlfn.IFS(C54 = $W$6, 1, C54 = $W$7, 2, C54 = $W$8, 3, C54 = $W$9, 4)</f>
        <v>1</v>
      </c>
      <c r="L54">
        <f t="shared" si="2"/>
        <v>2</v>
      </c>
      <c r="M54">
        <v>2</v>
      </c>
      <c r="N54">
        <v>14.52</v>
      </c>
      <c r="O54">
        <v>2</v>
      </c>
    </row>
    <row r="55" spans="1:15" x14ac:dyDescent="0.25">
      <c r="A55" t="s">
        <v>3</v>
      </c>
      <c r="B55" t="s">
        <v>2</v>
      </c>
      <c r="C55" t="s">
        <v>1</v>
      </c>
      <c r="D55" t="s">
        <v>7</v>
      </c>
      <c r="E55">
        <v>2</v>
      </c>
      <c r="F55">
        <v>11.38</v>
      </c>
      <c r="G55">
        <v>2</v>
      </c>
      <c r="H55">
        <v>1</v>
      </c>
      <c r="I55">
        <f t="shared" si="0"/>
        <v>1</v>
      </c>
      <c r="J55">
        <f t="shared" si="1"/>
        <v>2</v>
      </c>
      <c r="K55" cm="1">
        <f t="array" ref="K55">_xlfn.IFS(C55 = $W$6, 1, C55 = $W$7, 2, C55 = $W$8, 3, C55 = $W$9, 4)</f>
        <v>1</v>
      </c>
      <c r="L55">
        <f t="shared" si="2"/>
        <v>2</v>
      </c>
      <c r="M55">
        <v>2</v>
      </c>
      <c r="N55">
        <v>11.38</v>
      </c>
      <c r="O55">
        <v>2</v>
      </c>
    </row>
    <row r="56" spans="1:15" x14ac:dyDescent="0.25">
      <c r="A56" t="s">
        <v>3</v>
      </c>
      <c r="B56" t="s">
        <v>2</v>
      </c>
      <c r="C56" t="s">
        <v>1</v>
      </c>
      <c r="D56" t="s">
        <v>7</v>
      </c>
      <c r="E56">
        <v>2</v>
      </c>
      <c r="F56">
        <v>12.26</v>
      </c>
      <c r="G56">
        <v>2</v>
      </c>
      <c r="H56">
        <v>1</v>
      </c>
      <c r="I56">
        <f t="shared" si="0"/>
        <v>1</v>
      </c>
      <c r="J56">
        <f t="shared" si="1"/>
        <v>2</v>
      </c>
      <c r="K56" cm="1">
        <f t="array" ref="K56">_xlfn.IFS(C56 = $W$6, 1, C56 = $W$7, 2, C56 = $W$8, 3, C56 = $W$9, 4)</f>
        <v>1</v>
      </c>
      <c r="L56">
        <f t="shared" si="2"/>
        <v>2</v>
      </c>
      <c r="M56">
        <v>2</v>
      </c>
      <c r="N56">
        <v>12.26</v>
      </c>
      <c r="O56">
        <v>2</v>
      </c>
    </row>
    <row r="57" spans="1:15" x14ac:dyDescent="0.25">
      <c r="A57" t="s">
        <v>3</v>
      </c>
      <c r="B57" t="s">
        <v>2</v>
      </c>
      <c r="C57" t="s">
        <v>1</v>
      </c>
      <c r="D57" t="s">
        <v>7</v>
      </c>
      <c r="E57">
        <v>2</v>
      </c>
      <c r="F57">
        <v>10.33</v>
      </c>
      <c r="G57">
        <v>2</v>
      </c>
      <c r="H57">
        <v>1</v>
      </c>
      <c r="I57">
        <f t="shared" si="0"/>
        <v>1</v>
      </c>
      <c r="J57">
        <f t="shared" si="1"/>
        <v>2</v>
      </c>
      <c r="K57" cm="1">
        <f t="array" ref="K57">_xlfn.IFS(C57 = $W$6, 1, C57 = $W$7, 2, C57 = $W$8, 3, C57 = $W$9, 4)</f>
        <v>1</v>
      </c>
      <c r="L57">
        <f t="shared" si="2"/>
        <v>2</v>
      </c>
      <c r="M57">
        <v>2</v>
      </c>
      <c r="N57">
        <v>10.33</v>
      </c>
      <c r="O57">
        <v>2</v>
      </c>
    </row>
    <row r="58" spans="1:15" x14ac:dyDescent="0.25">
      <c r="A58" t="s">
        <v>3</v>
      </c>
      <c r="B58" t="s">
        <v>2</v>
      </c>
      <c r="C58" t="s">
        <v>1</v>
      </c>
      <c r="D58" t="s">
        <v>7</v>
      </c>
      <c r="E58">
        <v>2</v>
      </c>
      <c r="F58">
        <v>14.15</v>
      </c>
      <c r="G58">
        <v>2</v>
      </c>
      <c r="H58">
        <v>1</v>
      </c>
      <c r="I58">
        <f t="shared" si="0"/>
        <v>1</v>
      </c>
      <c r="J58">
        <f t="shared" si="1"/>
        <v>2</v>
      </c>
      <c r="K58" cm="1">
        <f t="array" ref="K58">_xlfn.IFS(C58 = $W$6, 1, C58 = $W$7, 2, C58 = $W$8, 3, C58 = $W$9, 4)</f>
        <v>1</v>
      </c>
      <c r="L58">
        <f t="shared" si="2"/>
        <v>2</v>
      </c>
      <c r="M58">
        <v>2</v>
      </c>
      <c r="N58">
        <v>14.15</v>
      </c>
      <c r="O58">
        <v>2</v>
      </c>
    </row>
    <row r="59" spans="1:15" x14ac:dyDescent="0.25">
      <c r="A59" t="s">
        <v>5</v>
      </c>
      <c r="B59" t="s">
        <v>6</v>
      </c>
      <c r="C59" t="s">
        <v>1</v>
      </c>
      <c r="D59" t="s">
        <v>7</v>
      </c>
      <c r="E59">
        <v>2</v>
      </c>
      <c r="F59">
        <v>16</v>
      </c>
      <c r="G59">
        <v>2</v>
      </c>
      <c r="H59">
        <v>1</v>
      </c>
      <c r="I59">
        <f t="shared" si="0"/>
        <v>2</v>
      </c>
      <c r="J59">
        <f t="shared" si="1"/>
        <v>1</v>
      </c>
      <c r="K59" cm="1">
        <f t="array" ref="K59">_xlfn.IFS(C59 = $W$6, 1, C59 = $W$7, 2, C59 = $W$8, 3, C59 = $W$9, 4)</f>
        <v>1</v>
      </c>
      <c r="L59">
        <f t="shared" si="2"/>
        <v>2</v>
      </c>
      <c r="M59">
        <v>2</v>
      </c>
      <c r="N59">
        <v>16</v>
      </c>
      <c r="O59">
        <v>2</v>
      </c>
    </row>
    <row r="60" spans="1:15" x14ac:dyDescent="0.25">
      <c r="A60" t="s">
        <v>5</v>
      </c>
      <c r="B60" t="s">
        <v>2</v>
      </c>
      <c r="C60" t="s">
        <v>1</v>
      </c>
      <c r="D60" t="s">
        <v>7</v>
      </c>
      <c r="E60">
        <v>2</v>
      </c>
      <c r="F60">
        <v>7.51</v>
      </c>
      <c r="G60">
        <v>2</v>
      </c>
      <c r="H60">
        <v>1</v>
      </c>
      <c r="I60">
        <f t="shared" si="0"/>
        <v>2</v>
      </c>
      <c r="J60">
        <f t="shared" si="1"/>
        <v>2</v>
      </c>
      <c r="K60" cm="1">
        <f t="array" ref="K60">_xlfn.IFS(C60 = $W$6, 1, C60 = $W$7, 2, C60 = $W$8, 3, C60 = $W$9, 4)</f>
        <v>1</v>
      </c>
      <c r="L60">
        <f t="shared" si="2"/>
        <v>2</v>
      </c>
      <c r="M60">
        <v>2</v>
      </c>
      <c r="N60">
        <v>7.51</v>
      </c>
      <c r="O60">
        <v>2</v>
      </c>
    </row>
    <row r="61" spans="1:15" x14ac:dyDescent="0.25">
      <c r="A61" t="s">
        <v>5</v>
      </c>
      <c r="B61" t="s">
        <v>2</v>
      </c>
      <c r="C61" t="s">
        <v>9</v>
      </c>
      <c r="D61" t="s">
        <v>0</v>
      </c>
      <c r="E61">
        <v>2</v>
      </c>
      <c r="F61">
        <v>13.13</v>
      </c>
      <c r="G61">
        <v>2</v>
      </c>
      <c r="H61">
        <v>1</v>
      </c>
      <c r="I61">
        <f t="shared" si="0"/>
        <v>2</v>
      </c>
      <c r="J61">
        <f t="shared" si="1"/>
        <v>2</v>
      </c>
      <c r="K61" cm="1">
        <f t="array" ref="K61">_xlfn.IFS(C61 = $W$6, 1, C61 = $W$7, 2, C61 = $W$8, 3, C61 = $W$9, 4)</f>
        <v>4</v>
      </c>
      <c r="L61">
        <f t="shared" si="2"/>
        <v>1</v>
      </c>
      <c r="M61">
        <v>2</v>
      </c>
      <c r="N61">
        <v>13.13</v>
      </c>
      <c r="O61">
        <v>2</v>
      </c>
    </row>
    <row r="62" spans="1:15" x14ac:dyDescent="0.25">
      <c r="A62" t="s">
        <v>5</v>
      </c>
      <c r="B62" t="s">
        <v>2</v>
      </c>
      <c r="C62" t="s">
        <v>9</v>
      </c>
      <c r="D62" t="s">
        <v>0</v>
      </c>
      <c r="E62">
        <v>4</v>
      </c>
      <c r="F62">
        <v>24.55</v>
      </c>
      <c r="G62">
        <v>2</v>
      </c>
      <c r="H62">
        <v>1</v>
      </c>
      <c r="I62">
        <f t="shared" si="0"/>
        <v>2</v>
      </c>
      <c r="J62">
        <f t="shared" si="1"/>
        <v>2</v>
      </c>
      <c r="K62" cm="1">
        <f t="array" ref="K62">_xlfn.IFS(C62 = $W$6, 1, C62 = $W$7, 2, C62 = $W$8, 3, C62 = $W$9, 4)</f>
        <v>4</v>
      </c>
      <c r="L62">
        <f t="shared" si="2"/>
        <v>1</v>
      </c>
      <c r="M62">
        <v>4</v>
      </c>
      <c r="N62">
        <v>24.55</v>
      </c>
      <c r="O62">
        <v>2</v>
      </c>
    </row>
    <row r="63" spans="1:15" x14ac:dyDescent="0.25">
      <c r="A63" t="s">
        <v>5</v>
      </c>
      <c r="B63" t="s">
        <v>2</v>
      </c>
      <c r="C63" t="s">
        <v>9</v>
      </c>
      <c r="D63" t="s">
        <v>0</v>
      </c>
      <c r="E63">
        <v>4</v>
      </c>
      <c r="F63">
        <v>19.77</v>
      </c>
      <c r="G63">
        <v>2</v>
      </c>
      <c r="H63">
        <v>1</v>
      </c>
      <c r="I63">
        <f t="shared" si="0"/>
        <v>2</v>
      </c>
      <c r="J63">
        <f t="shared" si="1"/>
        <v>2</v>
      </c>
      <c r="K63" cm="1">
        <f t="array" ref="K63">_xlfn.IFS(C63 = $W$6, 1, C63 = $W$7, 2, C63 = $W$8, 3, C63 = $W$9, 4)</f>
        <v>4</v>
      </c>
      <c r="L63">
        <f t="shared" si="2"/>
        <v>1</v>
      </c>
      <c r="M63">
        <v>4</v>
      </c>
      <c r="N63">
        <v>19.77</v>
      </c>
      <c r="O63">
        <v>2</v>
      </c>
    </row>
    <row r="64" spans="1:15" x14ac:dyDescent="0.25">
      <c r="A64" t="s">
        <v>5</v>
      </c>
      <c r="B64" t="s">
        <v>2</v>
      </c>
      <c r="C64" t="s">
        <v>9</v>
      </c>
      <c r="D64" t="s">
        <v>0</v>
      </c>
      <c r="E64">
        <v>4</v>
      </c>
      <c r="F64">
        <v>16.489999999999998</v>
      </c>
      <c r="G64">
        <v>2</v>
      </c>
      <c r="H64">
        <v>1</v>
      </c>
      <c r="I64">
        <f t="shared" si="0"/>
        <v>2</v>
      </c>
      <c r="J64">
        <f t="shared" si="1"/>
        <v>2</v>
      </c>
      <c r="K64" cm="1">
        <f t="array" ref="K64">_xlfn.IFS(C64 = $W$6, 1, C64 = $W$7, 2, C64 = $W$8, 3, C64 = $W$9, 4)</f>
        <v>4</v>
      </c>
      <c r="L64">
        <f t="shared" si="2"/>
        <v>1</v>
      </c>
      <c r="M64">
        <v>4</v>
      </c>
      <c r="N64">
        <v>16.489999999999998</v>
      </c>
      <c r="O64">
        <v>2</v>
      </c>
    </row>
    <row r="65" spans="1:15" x14ac:dyDescent="0.25">
      <c r="A65" t="s">
        <v>3</v>
      </c>
      <c r="B65" t="s">
        <v>2</v>
      </c>
      <c r="C65" t="s">
        <v>9</v>
      </c>
      <c r="D65" t="s">
        <v>0</v>
      </c>
      <c r="E65">
        <v>3</v>
      </c>
      <c r="F65">
        <v>16.21</v>
      </c>
      <c r="G65">
        <v>2</v>
      </c>
      <c r="H65">
        <v>1</v>
      </c>
      <c r="I65">
        <f t="shared" si="0"/>
        <v>1</v>
      </c>
      <c r="J65">
        <f t="shared" si="1"/>
        <v>2</v>
      </c>
      <c r="K65" cm="1">
        <f t="array" ref="K65">_xlfn.IFS(C65 = $W$6, 1, C65 = $W$7, 2, C65 = $W$8, 3, C65 = $W$9, 4)</f>
        <v>4</v>
      </c>
      <c r="L65">
        <f t="shared" si="2"/>
        <v>1</v>
      </c>
      <c r="M65">
        <v>3</v>
      </c>
      <c r="N65">
        <v>16.21</v>
      </c>
      <c r="O65">
        <v>2</v>
      </c>
    </row>
    <row r="66" spans="1:15" x14ac:dyDescent="0.25">
      <c r="A66" t="s">
        <v>5</v>
      </c>
      <c r="B66" t="s">
        <v>2</v>
      </c>
      <c r="C66" t="s">
        <v>9</v>
      </c>
      <c r="D66" t="s">
        <v>0</v>
      </c>
      <c r="E66">
        <v>2</v>
      </c>
      <c r="F66">
        <v>13.81</v>
      </c>
      <c r="G66">
        <v>2</v>
      </c>
      <c r="H66">
        <v>1</v>
      </c>
      <c r="I66">
        <f t="shared" si="0"/>
        <v>2</v>
      </c>
      <c r="J66">
        <f t="shared" si="1"/>
        <v>2</v>
      </c>
      <c r="K66" cm="1">
        <f t="array" ref="K66">_xlfn.IFS(C66 = $W$6, 1, C66 = $W$7, 2, C66 = $W$8, 3, C66 = $W$9, 4)</f>
        <v>4</v>
      </c>
      <c r="L66">
        <f t="shared" si="2"/>
        <v>1</v>
      </c>
      <c r="M66">
        <v>2</v>
      </c>
      <c r="N66">
        <v>13.81</v>
      </c>
      <c r="O66">
        <v>2</v>
      </c>
    </row>
    <row r="67" spans="1:15" x14ac:dyDescent="0.25">
      <c r="A67" t="s">
        <v>3</v>
      </c>
      <c r="B67" t="s">
        <v>6</v>
      </c>
      <c r="C67" t="s">
        <v>4</v>
      </c>
      <c r="D67" t="s">
        <v>0</v>
      </c>
      <c r="E67">
        <v>2</v>
      </c>
      <c r="F67">
        <v>10.63</v>
      </c>
      <c r="G67">
        <v>2</v>
      </c>
      <c r="H67">
        <v>1</v>
      </c>
      <c r="I67">
        <f t="shared" ref="I67:I130" si="3">IF(A67 = $W$2,1,2)</f>
        <v>1</v>
      </c>
      <c r="J67">
        <f t="shared" ref="J67:J130" si="4">IF(B67 = $W$4, 1, 2)</f>
        <v>1</v>
      </c>
      <c r="K67" cm="1">
        <f t="array" ref="K67">_xlfn.IFS(C67 = $W$6, 1, C67 = $W$7, 2, C67 = $W$8, 3, C67 = $W$9, 4)</f>
        <v>3</v>
      </c>
      <c r="L67">
        <f t="shared" ref="L67:L130" si="5">IF(D67 = $W$10, 1, 2)</f>
        <v>1</v>
      </c>
      <c r="M67">
        <v>2</v>
      </c>
      <c r="N67">
        <v>10.63</v>
      </c>
      <c r="O67">
        <v>2</v>
      </c>
    </row>
    <row r="68" spans="1:15" x14ac:dyDescent="0.25">
      <c r="A68" t="s">
        <v>5</v>
      </c>
      <c r="B68" t="s">
        <v>6</v>
      </c>
      <c r="C68" t="s">
        <v>9</v>
      </c>
      <c r="D68" t="s">
        <v>0</v>
      </c>
      <c r="E68">
        <v>2</v>
      </c>
      <c r="F68">
        <v>17.89</v>
      </c>
      <c r="G68">
        <v>2</v>
      </c>
      <c r="H68">
        <v>1</v>
      </c>
      <c r="I68">
        <f t="shared" si="3"/>
        <v>2</v>
      </c>
      <c r="J68">
        <f t="shared" si="4"/>
        <v>1</v>
      </c>
      <c r="K68" cm="1">
        <f t="array" ref="K68">_xlfn.IFS(C68 = $W$6, 1, C68 = $W$7, 2, C68 = $W$8, 3, C68 = $W$9, 4)</f>
        <v>4</v>
      </c>
      <c r="L68">
        <f t="shared" si="5"/>
        <v>1</v>
      </c>
      <c r="M68">
        <v>2</v>
      </c>
      <c r="N68">
        <v>17.89</v>
      </c>
      <c r="O68">
        <v>2</v>
      </c>
    </row>
    <row r="69" spans="1:15" x14ac:dyDescent="0.25">
      <c r="A69" t="s">
        <v>5</v>
      </c>
      <c r="B69" t="s">
        <v>6</v>
      </c>
      <c r="C69" t="s">
        <v>9</v>
      </c>
      <c r="D69" t="s">
        <v>0</v>
      </c>
      <c r="E69">
        <v>2</v>
      </c>
      <c r="F69">
        <v>14.48</v>
      </c>
      <c r="G69">
        <v>2</v>
      </c>
      <c r="H69">
        <v>1</v>
      </c>
      <c r="I69">
        <f t="shared" si="3"/>
        <v>2</v>
      </c>
      <c r="J69">
        <f t="shared" si="4"/>
        <v>1</v>
      </c>
      <c r="K69" cm="1">
        <f t="array" ref="K69">_xlfn.IFS(C69 = $W$6, 1, C69 = $W$7, 2, C69 = $W$8, 3, C69 = $W$9, 4)</f>
        <v>4</v>
      </c>
      <c r="L69">
        <f t="shared" si="5"/>
        <v>1</v>
      </c>
      <c r="M69">
        <v>2</v>
      </c>
      <c r="N69">
        <v>14.48</v>
      </c>
      <c r="O69">
        <v>2</v>
      </c>
    </row>
    <row r="70" spans="1:15" x14ac:dyDescent="0.25">
      <c r="A70" t="s">
        <v>5</v>
      </c>
      <c r="B70" t="s">
        <v>6</v>
      </c>
      <c r="C70" t="s">
        <v>9</v>
      </c>
      <c r="D70" t="s">
        <v>0</v>
      </c>
      <c r="E70">
        <v>5</v>
      </c>
      <c r="F70">
        <v>30.46</v>
      </c>
      <c r="G70">
        <v>2</v>
      </c>
      <c r="H70">
        <v>1</v>
      </c>
      <c r="I70">
        <f t="shared" si="3"/>
        <v>2</v>
      </c>
      <c r="J70">
        <f t="shared" si="4"/>
        <v>1</v>
      </c>
      <c r="K70" cm="1">
        <f t="array" ref="K70">_xlfn.IFS(C70 = $W$6, 1, C70 = $W$7, 2, C70 = $W$8, 3, C70 = $W$9, 4)</f>
        <v>4</v>
      </c>
      <c r="L70">
        <f t="shared" si="5"/>
        <v>1</v>
      </c>
      <c r="M70">
        <v>5</v>
      </c>
      <c r="N70">
        <v>30.46</v>
      </c>
      <c r="O70">
        <v>2</v>
      </c>
    </row>
    <row r="71" spans="1:15" x14ac:dyDescent="0.25">
      <c r="A71" t="s">
        <v>5</v>
      </c>
      <c r="B71" t="s">
        <v>6</v>
      </c>
      <c r="C71" t="s">
        <v>1</v>
      </c>
      <c r="D71" t="s">
        <v>7</v>
      </c>
      <c r="E71">
        <v>2</v>
      </c>
      <c r="F71">
        <v>10.34</v>
      </c>
      <c r="G71">
        <v>2</v>
      </c>
      <c r="H71">
        <v>1</v>
      </c>
      <c r="I71">
        <f t="shared" si="3"/>
        <v>2</v>
      </c>
      <c r="J71">
        <f t="shared" si="4"/>
        <v>1</v>
      </c>
      <c r="K71" cm="1">
        <f t="array" ref="K71">_xlfn.IFS(C71 = $W$6, 1, C71 = $W$7, 2, C71 = $W$8, 3, C71 = $W$9, 4)</f>
        <v>1</v>
      </c>
      <c r="L71">
        <f t="shared" si="5"/>
        <v>2</v>
      </c>
      <c r="M71">
        <v>2</v>
      </c>
      <c r="N71">
        <v>10.34</v>
      </c>
      <c r="O71">
        <v>2</v>
      </c>
    </row>
    <row r="72" spans="1:15" x14ac:dyDescent="0.25">
      <c r="A72" t="s">
        <v>3</v>
      </c>
      <c r="B72" t="s">
        <v>6</v>
      </c>
      <c r="C72" t="s">
        <v>1</v>
      </c>
      <c r="D72" t="s">
        <v>7</v>
      </c>
      <c r="E72">
        <v>2</v>
      </c>
      <c r="F72">
        <v>13</v>
      </c>
      <c r="G72">
        <v>2</v>
      </c>
      <c r="H72">
        <v>1</v>
      </c>
      <c r="I72">
        <f t="shared" si="3"/>
        <v>1</v>
      </c>
      <c r="J72">
        <f t="shared" si="4"/>
        <v>1</v>
      </c>
      <c r="K72" cm="1">
        <f t="array" ref="K72">_xlfn.IFS(C72 = $W$6, 1, C72 = $W$7, 2, C72 = $W$8, 3, C72 = $W$9, 4)</f>
        <v>1</v>
      </c>
      <c r="L72">
        <f t="shared" si="5"/>
        <v>2</v>
      </c>
      <c r="M72">
        <v>2</v>
      </c>
      <c r="N72">
        <v>13</v>
      </c>
      <c r="O72">
        <v>2</v>
      </c>
    </row>
    <row r="73" spans="1:15" x14ac:dyDescent="0.25">
      <c r="A73" t="s">
        <v>5</v>
      </c>
      <c r="B73" t="s">
        <v>6</v>
      </c>
      <c r="C73" t="s">
        <v>1</v>
      </c>
      <c r="D73" t="s">
        <v>7</v>
      </c>
      <c r="E73">
        <v>2</v>
      </c>
      <c r="F73">
        <v>13.51</v>
      </c>
      <c r="G73">
        <v>2</v>
      </c>
      <c r="H73">
        <v>1</v>
      </c>
      <c r="I73">
        <f t="shared" si="3"/>
        <v>2</v>
      </c>
      <c r="J73">
        <f t="shared" si="4"/>
        <v>1</v>
      </c>
      <c r="K73" cm="1">
        <f t="array" ref="K73">_xlfn.IFS(C73 = $W$6, 1, C73 = $W$7, 2, C73 = $W$8, 3, C73 = $W$9, 4)</f>
        <v>1</v>
      </c>
      <c r="L73">
        <f t="shared" si="5"/>
        <v>2</v>
      </c>
      <c r="M73">
        <v>2</v>
      </c>
      <c r="N73">
        <v>13.51</v>
      </c>
      <c r="O73">
        <v>2</v>
      </c>
    </row>
    <row r="74" spans="1:15" x14ac:dyDescent="0.25">
      <c r="A74" t="s">
        <v>5</v>
      </c>
      <c r="B74" t="s">
        <v>6</v>
      </c>
      <c r="C74" t="s">
        <v>4</v>
      </c>
      <c r="D74" t="s">
        <v>0</v>
      </c>
      <c r="E74">
        <v>3</v>
      </c>
      <c r="F74">
        <v>30.06</v>
      </c>
      <c r="G74">
        <v>2</v>
      </c>
      <c r="H74">
        <v>1</v>
      </c>
      <c r="I74">
        <f t="shared" si="3"/>
        <v>2</v>
      </c>
      <c r="J74">
        <f t="shared" si="4"/>
        <v>1</v>
      </c>
      <c r="K74" cm="1">
        <f t="array" ref="K74">_xlfn.IFS(C74 = $W$6, 1, C74 = $W$7, 2, C74 = $W$8, 3, C74 = $W$9, 4)</f>
        <v>3</v>
      </c>
      <c r="L74">
        <f t="shared" si="5"/>
        <v>1</v>
      </c>
      <c r="M74">
        <v>3</v>
      </c>
      <c r="N74">
        <v>30.06</v>
      </c>
      <c r="O74">
        <v>2</v>
      </c>
    </row>
    <row r="75" spans="1:15" x14ac:dyDescent="0.25">
      <c r="A75" t="s">
        <v>3</v>
      </c>
      <c r="B75" t="s">
        <v>6</v>
      </c>
      <c r="C75" t="s">
        <v>8</v>
      </c>
      <c r="D75" t="s">
        <v>7</v>
      </c>
      <c r="E75">
        <v>2</v>
      </c>
      <c r="F75">
        <v>10.09</v>
      </c>
      <c r="G75">
        <v>2</v>
      </c>
      <c r="H75">
        <v>1</v>
      </c>
      <c r="I75">
        <f t="shared" si="3"/>
        <v>1</v>
      </c>
      <c r="J75">
        <f t="shared" si="4"/>
        <v>1</v>
      </c>
      <c r="K75" cm="1">
        <f t="array" ref="K75">_xlfn.IFS(C75 = $W$6, 1, C75 = $W$7, 2, C75 = $W$8, 3, C75 = $W$9, 4)</f>
        <v>2</v>
      </c>
      <c r="L75">
        <f t="shared" si="5"/>
        <v>2</v>
      </c>
      <c r="M75">
        <v>2</v>
      </c>
      <c r="N75">
        <v>10.09</v>
      </c>
      <c r="O75">
        <v>2</v>
      </c>
    </row>
    <row r="76" spans="1:15" x14ac:dyDescent="0.25">
      <c r="A76" t="s">
        <v>5</v>
      </c>
      <c r="B76" t="s">
        <v>6</v>
      </c>
      <c r="C76" t="s">
        <v>4</v>
      </c>
      <c r="D76" t="s">
        <v>0</v>
      </c>
      <c r="E76">
        <v>4</v>
      </c>
      <c r="F76">
        <v>24.01</v>
      </c>
      <c r="G76">
        <v>2</v>
      </c>
      <c r="H76">
        <v>1</v>
      </c>
      <c r="I76">
        <f t="shared" si="3"/>
        <v>2</v>
      </c>
      <c r="J76">
        <f t="shared" si="4"/>
        <v>1</v>
      </c>
      <c r="K76" cm="1">
        <f t="array" ref="K76">_xlfn.IFS(C76 = $W$6, 1, C76 = $W$7, 2, C76 = $W$8, 3, C76 = $W$9, 4)</f>
        <v>3</v>
      </c>
      <c r="L76">
        <f t="shared" si="5"/>
        <v>1</v>
      </c>
      <c r="M76">
        <v>4</v>
      </c>
      <c r="N76">
        <v>24.01</v>
      </c>
      <c r="O76">
        <v>2</v>
      </c>
    </row>
    <row r="77" spans="1:15" x14ac:dyDescent="0.25">
      <c r="A77" t="s">
        <v>3</v>
      </c>
      <c r="B77" t="s">
        <v>6</v>
      </c>
      <c r="C77" t="s">
        <v>4</v>
      </c>
      <c r="D77" t="s">
        <v>0</v>
      </c>
      <c r="E77">
        <v>2</v>
      </c>
      <c r="F77">
        <v>27.18</v>
      </c>
      <c r="G77">
        <v>2</v>
      </c>
      <c r="H77">
        <v>1</v>
      </c>
      <c r="I77">
        <f t="shared" si="3"/>
        <v>1</v>
      </c>
      <c r="J77">
        <f t="shared" si="4"/>
        <v>1</v>
      </c>
      <c r="K77" cm="1">
        <f t="array" ref="K77">_xlfn.IFS(C77 = $W$6, 1, C77 = $W$7, 2, C77 = $W$8, 3, C77 = $W$9, 4)</f>
        <v>3</v>
      </c>
      <c r="L77">
        <f t="shared" si="5"/>
        <v>1</v>
      </c>
      <c r="M77">
        <v>2</v>
      </c>
      <c r="N77">
        <v>27.18</v>
      </c>
      <c r="O77">
        <v>2</v>
      </c>
    </row>
    <row r="78" spans="1:15" x14ac:dyDescent="0.25">
      <c r="A78" t="s">
        <v>5</v>
      </c>
      <c r="B78" t="s">
        <v>6</v>
      </c>
      <c r="C78" t="s">
        <v>4</v>
      </c>
      <c r="D78" t="s">
        <v>0</v>
      </c>
      <c r="E78">
        <v>2</v>
      </c>
      <c r="F78">
        <v>22.67</v>
      </c>
      <c r="G78">
        <v>2</v>
      </c>
      <c r="H78">
        <v>1</v>
      </c>
      <c r="I78">
        <f t="shared" si="3"/>
        <v>2</v>
      </c>
      <c r="J78">
        <f t="shared" si="4"/>
        <v>1</v>
      </c>
      <c r="K78" cm="1">
        <f t="array" ref="K78">_xlfn.IFS(C78 = $W$6, 1, C78 = $W$7, 2, C78 = $W$8, 3, C78 = $W$9, 4)</f>
        <v>3</v>
      </c>
      <c r="L78">
        <f t="shared" si="5"/>
        <v>1</v>
      </c>
      <c r="M78">
        <v>2</v>
      </c>
      <c r="N78">
        <v>22.67</v>
      </c>
      <c r="O78">
        <v>2</v>
      </c>
    </row>
    <row r="79" spans="1:15" x14ac:dyDescent="0.25">
      <c r="A79" t="s">
        <v>5</v>
      </c>
      <c r="B79" t="s">
        <v>2</v>
      </c>
      <c r="C79" t="s">
        <v>4</v>
      </c>
      <c r="D79" t="s">
        <v>0</v>
      </c>
      <c r="E79">
        <v>2</v>
      </c>
      <c r="F79">
        <v>20.23</v>
      </c>
      <c r="G79">
        <v>2.0099999999999998</v>
      </c>
      <c r="H79">
        <v>1</v>
      </c>
      <c r="I79">
        <f t="shared" si="3"/>
        <v>2</v>
      </c>
      <c r="J79">
        <f t="shared" si="4"/>
        <v>2</v>
      </c>
      <c r="K79" cm="1">
        <f t="array" ref="K79">_xlfn.IFS(C79 = $W$6, 1, C79 = $W$7, 2, C79 = $W$8, 3, C79 = $W$9, 4)</f>
        <v>3</v>
      </c>
      <c r="L79">
        <f t="shared" si="5"/>
        <v>1</v>
      </c>
      <c r="M79">
        <v>2</v>
      </c>
      <c r="N79">
        <v>20.23</v>
      </c>
      <c r="O79">
        <v>2.0099999999999998</v>
      </c>
    </row>
    <row r="80" spans="1:15" x14ac:dyDescent="0.25">
      <c r="A80" t="s">
        <v>3</v>
      </c>
      <c r="B80" t="s">
        <v>6</v>
      </c>
      <c r="C80" t="s">
        <v>1</v>
      </c>
      <c r="D80" t="s">
        <v>7</v>
      </c>
      <c r="E80">
        <v>2</v>
      </c>
      <c r="F80">
        <v>12.74</v>
      </c>
      <c r="G80">
        <v>2.0099999999999998</v>
      </c>
      <c r="H80">
        <v>1</v>
      </c>
      <c r="I80">
        <f t="shared" si="3"/>
        <v>1</v>
      </c>
      <c r="J80">
        <f t="shared" si="4"/>
        <v>1</v>
      </c>
      <c r="K80" cm="1">
        <f t="array" ref="K80">_xlfn.IFS(C80 = $W$6, 1, C80 = $W$7, 2, C80 = $W$8, 3, C80 = $W$9, 4)</f>
        <v>1</v>
      </c>
      <c r="L80">
        <f t="shared" si="5"/>
        <v>2</v>
      </c>
      <c r="M80">
        <v>2</v>
      </c>
      <c r="N80">
        <v>12.74</v>
      </c>
      <c r="O80">
        <v>2.0099999999999998</v>
      </c>
    </row>
    <row r="81" spans="1:15" x14ac:dyDescent="0.25">
      <c r="A81" t="s">
        <v>5</v>
      </c>
      <c r="B81" t="s">
        <v>6</v>
      </c>
      <c r="C81" t="s">
        <v>1</v>
      </c>
      <c r="D81" t="s">
        <v>7</v>
      </c>
      <c r="E81">
        <v>2</v>
      </c>
      <c r="F81">
        <v>15.48</v>
      </c>
      <c r="G81">
        <v>2.02</v>
      </c>
      <c r="H81">
        <v>1</v>
      </c>
      <c r="I81">
        <f t="shared" si="3"/>
        <v>2</v>
      </c>
      <c r="J81">
        <f t="shared" si="4"/>
        <v>1</v>
      </c>
      <c r="K81" cm="1">
        <f t="array" ref="K81">_xlfn.IFS(C81 = $W$6, 1, C81 = $W$7, 2, C81 = $W$8, 3, C81 = $W$9, 4)</f>
        <v>1</v>
      </c>
      <c r="L81">
        <f t="shared" si="5"/>
        <v>2</v>
      </c>
      <c r="M81">
        <v>2</v>
      </c>
      <c r="N81">
        <v>15.48</v>
      </c>
      <c r="O81">
        <v>2.02</v>
      </c>
    </row>
    <row r="82" spans="1:15" x14ac:dyDescent="0.25">
      <c r="A82" t="s">
        <v>5</v>
      </c>
      <c r="B82" t="s">
        <v>2</v>
      </c>
      <c r="C82" t="s">
        <v>1</v>
      </c>
      <c r="D82" t="s">
        <v>7</v>
      </c>
      <c r="E82">
        <v>2</v>
      </c>
      <c r="F82">
        <v>15.98</v>
      </c>
      <c r="G82">
        <v>2.0299999999999998</v>
      </c>
      <c r="H82">
        <v>1</v>
      </c>
      <c r="I82">
        <f t="shared" si="3"/>
        <v>2</v>
      </c>
      <c r="J82">
        <f t="shared" si="4"/>
        <v>2</v>
      </c>
      <c r="K82" cm="1">
        <f t="array" ref="K82">_xlfn.IFS(C82 = $W$6, 1, C82 = $W$7, 2, C82 = $W$8, 3, C82 = $W$9, 4)</f>
        <v>1</v>
      </c>
      <c r="L82">
        <f t="shared" si="5"/>
        <v>2</v>
      </c>
      <c r="M82">
        <v>2</v>
      </c>
      <c r="N82">
        <v>15.98</v>
      </c>
      <c r="O82">
        <v>2.0299999999999998</v>
      </c>
    </row>
    <row r="83" spans="1:15" x14ac:dyDescent="0.25">
      <c r="A83" t="s">
        <v>5</v>
      </c>
      <c r="B83" t="s">
        <v>6</v>
      </c>
      <c r="C83" t="s">
        <v>4</v>
      </c>
      <c r="D83" t="s">
        <v>0</v>
      </c>
      <c r="E83">
        <v>2</v>
      </c>
      <c r="F83">
        <v>24.27</v>
      </c>
      <c r="G83">
        <v>2.0299999999999998</v>
      </c>
      <c r="H83">
        <v>1</v>
      </c>
      <c r="I83">
        <f t="shared" si="3"/>
        <v>2</v>
      </c>
      <c r="J83">
        <f t="shared" si="4"/>
        <v>1</v>
      </c>
      <c r="K83" cm="1">
        <f t="array" ref="K83">_xlfn.IFS(C83 = $W$6, 1, C83 = $W$7, 2, C83 = $W$8, 3, C83 = $W$9, 4)</f>
        <v>3</v>
      </c>
      <c r="L83">
        <f t="shared" si="5"/>
        <v>1</v>
      </c>
      <c r="M83">
        <v>2</v>
      </c>
      <c r="N83">
        <v>24.27</v>
      </c>
      <c r="O83">
        <v>2.0299999999999998</v>
      </c>
    </row>
    <row r="84" spans="1:15" x14ac:dyDescent="0.25">
      <c r="A84" t="s">
        <v>5</v>
      </c>
      <c r="B84" t="s">
        <v>2</v>
      </c>
      <c r="C84" t="s">
        <v>9</v>
      </c>
      <c r="D84" t="s">
        <v>0</v>
      </c>
      <c r="E84">
        <v>3</v>
      </c>
      <c r="F84">
        <v>28.55</v>
      </c>
      <c r="G84">
        <v>2.0499999999999998</v>
      </c>
      <c r="H84">
        <v>1</v>
      </c>
      <c r="I84">
        <f t="shared" si="3"/>
        <v>2</v>
      </c>
      <c r="J84">
        <f t="shared" si="4"/>
        <v>2</v>
      </c>
      <c r="K84" cm="1">
        <f t="array" ref="K84">_xlfn.IFS(C84 = $W$6, 1, C84 = $W$7, 2, C84 = $W$8, 3, C84 = $W$9, 4)</f>
        <v>4</v>
      </c>
      <c r="L84">
        <f t="shared" si="5"/>
        <v>1</v>
      </c>
      <c r="M84">
        <v>3</v>
      </c>
      <c r="N84">
        <v>28.55</v>
      </c>
      <c r="O84">
        <v>2.0499999999999998</v>
      </c>
    </row>
    <row r="85" spans="1:15" x14ac:dyDescent="0.25">
      <c r="A85" t="s">
        <v>5</v>
      </c>
      <c r="B85" t="s">
        <v>6</v>
      </c>
      <c r="C85" t="s">
        <v>4</v>
      </c>
      <c r="D85" t="s">
        <v>0</v>
      </c>
      <c r="E85">
        <v>2</v>
      </c>
      <c r="F85">
        <v>15.01</v>
      </c>
      <c r="G85">
        <v>2.09</v>
      </c>
      <c r="H85">
        <v>1</v>
      </c>
      <c r="I85">
        <f t="shared" si="3"/>
        <v>2</v>
      </c>
      <c r="J85">
        <f t="shared" si="4"/>
        <v>1</v>
      </c>
      <c r="K85" cm="1">
        <f t="array" ref="K85">_xlfn.IFS(C85 = $W$6, 1, C85 = $W$7, 2, C85 = $W$8, 3, C85 = $W$9, 4)</f>
        <v>3</v>
      </c>
      <c r="L85">
        <f t="shared" si="5"/>
        <v>1</v>
      </c>
      <c r="M85">
        <v>2</v>
      </c>
      <c r="N85">
        <v>15.01</v>
      </c>
      <c r="O85">
        <v>2.09</v>
      </c>
    </row>
    <row r="86" spans="1:15" x14ac:dyDescent="0.25">
      <c r="A86" t="s">
        <v>5</v>
      </c>
      <c r="B86" t="s">
        <v>2</v>
      </c>
      <c r="C86" t="s">
        <v>1</v>
      </c>
      <c r="D86" t="s">
        <v>7</v>
      </c>
      <c r="E86">
        <v>3</v>
      </c>
      <c r="F86">
        <v>22.82</v>
      </c>
      <c r="G86">
        <v>2.1800000000000002</v>
      </c>
      <c r="H86">
        <v>1</v>
      </c>
      <c r="I86">
        <f t="shared" si="3"/>
        <v>2</v>
      </c>
      <c r="J86">
        <f t="shared" si="4"/>
        <v>2</v>
      </c>
      <c r="K86" cm="1">
        <f t="array" ref="K86">_xlfn.IFS(C86 = $W$6, 1, C86 = $W$7, 2, C86 = $W$8, 3, C86 = $W$9, 4)</f>
        <v>1</v>
      </c>
      <c r="L86">
        <f t="shared" si="5"/>
        <v>2</v>
      </c>
      <c r="M86">
        <v>3</v>
      </c>
      <c r="N86">
        <v>22.82</v>
      </c>
      <c r="O86">
        <v>2.1800000000000002</v>
      </c>
    </row>
    <row r="87" spans="1:15" x14ac:dyDescent="0.25">
      <c r="A87" t="s">
        <v>3</v>
      </c>
      <c r="B87" t="s">
        <v>2</v>
      </c>
      <c r="C87" t="s">
        <v>4</v>
      </c>
      <c r="D87" t="s">
        <v>0</v>
      </c>
      <c r="E87">
        <v>2</v>
      </c>
      <c r="F87">
        <v>14.73</v>
      </c>
      <c r="G87">
        <v>2.2000000000000002</v>
      </c>
      <c r="H87">
        <v>1</v>
      </c>
      <c r="I87">
        <f t="shared" si="3"/>
        <v>1</v>
      </c>
      <c r="J87">
        <f t="shared" si="4"/>
        <v>2</v>
      </c>
      <c r="K87" cm="1">
        <f t="array" ref="K87">_xlfn.IFS(C87 = $W$6, 1, C87 = $W$7, 2, C87 = $W$8, 3, C87 = $W$9, 4)</f>
        <v>3</v>
      </c>
      <c r="L87">
        <f t="shared" si="5"/>
        <v>1</v>
      </c>
      <c r="M87">
        <v>2</v>
      </c>
      <c r="N87">
        <v>14.73</v>
      </c>
      <c r="O87">
        <v>2.2000000000000002</v>
      </c>
    </row>
    <row r="88" spans="1:15" x14ac:dyDescent="0.25">
      <c r="A88" t="s">
        <v>5</v>
      </c>
      <c r="B88" t="s">
        <v>6</v>
      </c>
      <c r="C88" t="s">
        <v>8</v>
      </c>
      <c r="D88" t="s">
        <v>7</v>
      </c>
      <c r="E88">
        <v>2</v>
      </c>
      <c r="F88">
        <v>12.16</v>
      </c>
      <c r="G88">
        <v>2.2000000000000002</v>
      </c>
      <c r="H88">
        <v>1</v>
      </c>
      <c r="I88">
        <f t="shared" si="3"/>
        <v>2</v>
      </c>
      <c r="J88">
        <f t="shared" si="4"/>
        <v>1</v>
      </c>
      <c r="K88" cm="1">
        <f t="array" ref="K88">_xlfn.IFS(C88 = $W$6, 1, C88 = $W$7, 2, C88 = $W$8, 3, C88 = $W$9, 4)</f>
        <v>2</v>
      </c>
      <c r="L88">
        <f t="shared" si="5"/>
        <v>2</v>
      </c>
      <c r="M88">
        <v>2</v>
      </c>
      <c r="N88">
        <v>12.16</v>
      </c>
      <c r="O88">
        <v>2.2000000000000002</v>
      </c>
    </row>
    <row r="89" spans="1:15" x14ac:dyDescent="0.25">
      <c r="A89" t="s">
        <v>3</v>
      </c>
      <c r="B89" t="s">
        <v>2</v>
      </c>
      <c r="C89" t="s">
        <v>4</v>
      </c>
      <c r="D89" t="s">
        <v>0</v>
      </c>
      <c r="E89">
        <v>2</v>
      </c>
      <c r="F89">
        <v>15.77</v>
      </c>
      <c r="G89">
        <v>2.23</v>
      </c>
      <c r="H89">
        <v>1</v>
      </c>
      <c r="I89">
        <f t="shared" si="3"/>
        <v>1</v>
      </c>
      <c r="J89">
        <f t="shared" si="4"/>
        <v>2</v>
      </c>
      <c r="K89" cm="1">
        <f t="array" ref="K89">_xlfn.IFS(C89 = $W$6, 1, C89 = $W$7, 2, C89 = $W$8, 3, C89 = $W$9, 4)</f>
        <v>3</v>
      </c>
      <c r="L89">
        <f t="shared" si="5"/>
        <v>1</v>
      </c>
      <c r="M89">
        <v>2</v>
      </c>
      <c r="N89">
        <v>15.77</v>
      </c>
      <c r="O89">
        <v>2.23</v>
      </c>
    </row>
    <row r="90" spans="1:15" x14ac:dyDescent="0.25">
      <c r="A90" t="s">
        <v>3</v>
      </c>
      <c r="B90" t="s">
        <v>6</v>
      </c>
      <c r="C90" t="s">
        <v>4</v>
      </c>
      <c r="D90" t="s">
        <v>0</v>
      </c>
      <c r="E90">
        <v>2</v>
      </c>
      <c r="F90">
        <v>12.76</v>
      </c>
      <c r="G90">
        <v>2.23</v>
      </c>
      <c r="H90">
        <v>1</v>
      </c>
      <c r="I90">
        <f t="shared" si="3"/>
        <v>1</v>
      </c>
      <c r="J90">
        <f t="shared" si="4"/>
        <v>1</v>
      </c>
      <c r="K90" cm="1">
        <f t="array" ref="K90">_xlfn.IFS(C90 = $W$6, 1, C90 = $W$7, 2, C90 = $W$8, 3, C90 = $W$9, 4)</f>
        <v>3</v>
      </c>
      <c r="L90">
        <f t="shared" si="5"/>
        <v>1</v>
      </c>
      <c r="M90">
        <v>2</v>
      </c>
      <c r="N90">
        <v>12.76</v>
      </c>
      <c r="O90">
        <v>2.23</v>
      </c>
    </row>
    <row r="91" spans="1:15" x14ac:dyDescent="0.25">
      <c r="A91" t="s">
        <v>5</v>
      </c>
      <c r="B91" t="s">
        <v>2</v>
      </c>
      <c r="C91" t="s">
        <v>4</v>
      </c>
      <c r="D91" t="s">
        <v>0</v>
      </c>
      <c r="E91">
        <v>3</v>
      </c>
      <c r="F91">
        <v>16.04</v>
      </c>
      <c r="G91">
        <v>2.2400000000000002</v>
      </c>
      <c r="H91">
        <v>1</v>
      </c>
      <c r="I91">
        <f t="shared" si="3"/>
        <v>2</v>
      </c>
      <c r="J91">
        <f t="shared" si="4"/>
        <v>2</v>
      </c>
      <c r="K91" cm="1">
        <f t="array" ref="K91">_xlfn.IFS(C91 = $W$6, 1, C91 = $W$7, 2, C91 = $W$8, 3, C91 = $W$9, 4)</f>
        <v>3</v>
      </c>
      <c r="L91">
        <f t="shared" si="5"/>
        <v>1</v>
      </c>
      <c r="M91">
        <v>3</v>
      </c>
      <c r="N91">
        <v>16.04</v>
      </c>
      <c r="O91">
        <v>2.2400000000000002</v>
      </c>
    </row>
    <row r="92" spans="1:15" x14ac:dyDescent="0.25">
      <c r="A92" t="s">
        <v>5</v>
      </c>
      <c r="B92" t="s">
        <v>2</v>
      </c>
      <c r="C92" t="s">
        <v>9</v>
      </c>
      <c r="D92" t="s">
        <v>0</v>
      </c>
      <c r="E92">
        <v>2</v>
      </c>
      <c r="F92">
        <v>20.76</v>
      </c>
      <c r="G92">
        <v>2.2400000000000002</v>
      </c>
      <c r="H92">
        <v>1</v>
      </c>
      <c r="I92">
        <f t="shared" si="3"/>
        <v>2</v>
      </c>
      <c r="J92">
        <f t="shared" si="4"/>
        <v>2</v>
      </c>
      <c r="K92" cm="1">
        <f t="array" ref="K92">_xlfn.IFS(C92 = $W$6, 1, C92 = $W$7, 2, C92 = $W$8, 3, C92 = $W$9, 4)</f>
        <v>4</v>
      </c>
      <c r="L92">
        <f t="shared" si="5"/>
        <v>1</v>
      </c>
      <c r="M92">
        <v>2</v>
      </c>
      <c r="N92">
        <v>20.76</v>
      </c>
      <c r="O92">
        <v>2.2400000000000002</v>
      </c>
    </row>
    <row r="93" spans="1:15" x14ac:dyDescent="0.25">
      <c r="A93" t="s">
        <v>3</v>
      </c>
      <c r="B93" t="s">
        <v>2</v>
      </c>
      <c r="C93" t="s">
        <v>1</v>
      </c>
      <c r="D93" t="s">
        <v>7</v>
      </c>
      <c r="E93">
        <v>2</v>
      </c>
      <c r="F93">
        <v>16.43</v>
      </c>
      <c r="G93">
        <v>2.2999999999999998</v>
      </c>
      <c r="H93">
        <v>1</v>
      </c>
      <c r="I93">
        <f t="shared" si="3"/>
        <v>1</v>
      </c>
      <c r="J93">
        <f t="shared" si="4"/>
        <v>2</v>
      </c>
      <c r="K93" cm="1">
        <f t="array" ref="K93">_xlfn.IFS(C93 = $W$6, 1, C93 = $W$7, 2, C93 = $W$8, 3, C93 = $W$9, 4)</f>
        <v>1</v>
      </c>
      <c r="L93">
        <f t="shared" si="5"/>
        <v>2</v>
      </c>
      <c r="M93">
        <v>2</v>
      </c>
      <c r="N93">
        <v>16.43</v>
      </c>
      <c r="O93">
        <v>2.2999999999999998</v>
      </c>
    </row>
    <row r="94" spans="1:15" x14ac:dyDescent="0.25">
      <c r="A94" t="s">
        <v>5</v>
      </c>
      <c r="B94" t="s">
        <v>2</v>
      </c>
      <c r="C94" t="s">
        <v>4</v>
      </c>
      <c r="D94" t="s">
        <v>0</v>
      </c>
      <c r="E94">
        <v>3</v>
      </c>
      <c r="F94">
        <v>18.690000000000001</v>
      </c>
      <c r="G94">
        <v>2.31</v>
      </c>
      <c r="H94">
        <v>1</v>
      </c>
      <c r="I94">
        <f t="shared" si="3"/>
        <v>2</v>
      </c>
      <c r="J94">
        <f t="shared" si="4"/>
        <v>2</v>
      </c>
      <c r="K94" cm="1">
        <f t="array" ref="K94">_xlfn.IFS(C94 = $W$6, 1, C94 = $W$7, 2, C94 = $W$8, 3, C94 = $W$9, 4)</f>
        <v>3</v>
      </c>
      <c r="L94">
        <f t="shared" si="5"/>
        <v>1</v>
      </c>
      <c r="M94">
        <v>3</v>
      </c>
      <c r="N94">
        <v>18.690000000000001</v>
      </c>
      <c r="O94">
        <v>2.31</v>
      </c>
    </row>
    <row r="95" spans="1:15" x14ac:dyDescent="0.25">
      <c r="A95" t="s">
        <v>5</v>
      </c>
      <c r="B95" t="s">
        <v>2</v>
      </c>
      <c r="C95" t="s">
        <v>1</v>
      </c>
      <c r="D95" t="s">
        <v>7</v>
      </c>
      <c r="E95">
        <v>2</v>
      </c>
      <c r="F95">
        <v>11.69</v>
      </c>
      <c r="G95">
        <v>2.31</v>
      </c>
      <c r="H95">
        <v>1</v>
      </c>
      <c r="I95">
        <f t="shared" si="3"/>
        <v>2</v>
      </c>
      <c r="J95">
        <f t="shared" si="4"/>
        <v>2</v>
      </c>
      <c r="K95" cm="1">
        <f t="array" ref="K95">_xlfn.IFS(C95 = $W$6, 1, C95 = $W$7, 2, C95 = $W$8, 3, C95 = $W$9, 4)</f>
        <v>1</v>
      </c>
      <c r="L95">
        <f t="shared" si="5"/>
        <v>2</v>
      </c>
      <c r="M95">
        <v>2</v>
      </c>
      <c r="N95">
        <v>11.69</v>
      </c>
      <c r="O95">
        <v>2.31</v>
      </c>
    </row>
    <row r="96" spans="1:15" x14ac:dyDescent="0.25">
      <c r="A96" t="s">
        <v>5</v>
      </c>
      <c r="B96" t="s">
        <v>2</v>
      </c>
      <c r="C96" t="s">
        <v>4</v>
      </c>
      <c r="D96" t="s">
        <v>0</v>
      </c>
      <c r="E96">
        <v>4</v>
      </c>
      <c r="F96">
        <v>17.809999999999999</v>
      </c>
      <c r="G96">
        <v>2.34</v>
      </c>
      <c r="H96">
        <v>1</v>
      </c>
      <c r="I96">
        <f t="shared" si="3"/>
        <v>2</v>
      </c>
      <c r="J96">
        <f t="shared" si="4"/>
        <v>2</v>
      </c>
      <c r="K96" cm="1">
        <f t="array" ref="K96">_xlfn.IFS(C96 = $W$6, 1, C96 = $W$7, 2, C96 = $W$8, 3, C96 = $W$9, 4)</f>
        <v>3</v>
      </c>
      <c r="L96">
        <f t="shared" si="5"/>
        <v>1</v>
      </c>
      <c r="M96">
        <v>4</v>
      </c>
      <c r="N96">
        <v>17.809999999999999</v>
      </c>
      <c r="O96">
        <v>2.34</v>
      </c>
    </row>
    <row r="97" spans="1:15" x14ac:dyDescent="0.25">
      <c r="A97" t="s">
        <v>3</v>
      </c>
      <c r="B97" t="s">
        <v>2</v>
      </c>
      <c r="C97" t="s">
        <v>4</v>
      </c>
      <c r="D97" t="s">
        <v>0</v>
      </c>
      <c r="E97">
        <v>4</v>
      </c>
      <c r="F97">
        <v>20.69</v>
      </c>
      <c r="G97">
        <v>2.4500000000000002</v>
      </c>
      <c r="H97">
        <v>1</v>
      </c>
      <c r="I97">
        <f t="shared" si="3"/>
        <v>1</v>
      </c>
      <c r="J97">
        <f t="shared" si="4"/>
        <v>2</v>
      </c>
      <c r="K97" cm="1">
        <f t="array" ref="K97">_xlfn.IFS(C97 = $W$6, 1, C97 = $W$7, 2, C97 = $W$8, 3, C97 = $W$9, 4)</f>
        <v>3</v>
      </c>
      <c r="L97">
        <f t="shared" si="5"/>
        <v>1</v>
      </c>
      <c r="M97">
        <v>4</v>
      </c>
      <c r="N97">
        <v>20.69</v>
      </c>
      <c r="O97">
        <v>2.4500000000000002</v>
      </c>
    </row>
    <row r="98" spans="1:15" x14ac:dyDescent="0.25">
      <c r="A98" t="s">
        <v>3</v>
      </c>
      <c r="B98" t="s">
        <v>2</v>
      </c>
      <c r="C98" t="s">
        <v>4</v>
      </c>
      <c r="D98" t="s">
        <v>0</v>
      </c>
      <c r="E98">
        <v>2</v>
      </c>
      <c r="F98">
        <v>16.45</v>
      </c>
      <c r="G98">
        <v>2.4700000000000002</v>
      </c>
      <c r="H98">
        <v>1</v>
      </c>
      <c r="I98">
        <f t="shared" si="3"/>
        <v>1</v>
      </c>
      <c r="J98">
        <f t="shared" si="4"/>
        <v>2</v>
      </c>
      <c r="K98" cm="1">
        <f t="array" ref="K98">_xlfn.IFS(C98 = $W$6, 1, C98 = $W$7, 2, C98 = $W$8, 3, C98 = $W$9, 4)</f>
        <v>3</v>
      </c>
      <c r="L98">
        <f t="shared" si="5"/>
        <v>1</v>
      </c>
      <c r="M98">
        <v>2</v>
      </c>
      <c r="N98">
        <v>16.45</v>
      </c>
      <c r="O98">
        <v>2.4700000000000002</v>
      </c>
    </row>
    <row r="99" spans="1:15" x14ac:dyDescent="0.25">
      <c r="A99" t="s">
        <v>5</v>
      </c>
      <c r="B99" t="s">
        <v>2</v>
      </c>
      <c r="C99" t="s">
        <v>4</v>
      </c>
      <c r="D99" t="s">
        <v>0</v>
      </c>
      <c r="E99">
        <v>4</v>
      </c>
      <c r="F99">
        <v>18.350000000000001</v>
      </c>
      <c r="G99">
        <v>2.5</v>
      </c>
      <c r="H99">
        <v>1</v>
      </c>
      <c r="I99">
        <f t="shared" si="3"/>
        <v>2</v>
      </c>
      <c r="J99">
        <f t="shared" si="4"/>
        <v>2</v>
      </c>
      <c r="K99" cm="1">
        <f t="array" ref="K99">_xlfn.IFS(C99 = $W$6, 1, C99 = $W$7, 2, C99 = $W$8, 3, C99 = $W$9, 4)</f>
        <v>3</v>
      </c>
      <c r="L99">
        <f t="shared" si="5"/>
        <v>1</v>
      </c>
      <c r="M99">
        <v>4</v>
      </c>
      <c r="N99">
        <v>18.350000000000001</v>
      </c>
      <c r="O99">
        <v>2.5</v>
      </c>
    </row>
    <row r="100" spans="1:15" x14ac:dyDescent="0.25">
      <c r="A100" t="s">
        <v>5</v>
      </c>
      <c r="B100" t="s">
        <v>2</v>
      </c>
      <c r="C100" t="s">
        <v>9</v>
      </c>
      <c r="D100" t="s">
        <v>0</v>
      </c>
      <c r="E100">
        <v>2</v>
      </c>
      <c r="F100">
        <v>12.54</v>
      </c>
      <c r="G100">
        <v>2.5</v>
      </c>
      <c r="H100">
        <v>1</v>
      </c>
      <c r="I100">
        <f t="shared" si="3"/>
        <v>2</v>
      </c>
      <c r="J100">
        <f t="shared" si="4"/>
        <v>2</v>
      </c>
      <c r="K100" cm="1">
        <f t="array" ref="K100">_xlfn.IFS(C100 = $W$6, 1, C100 = $W$7, 2, C100 = $W$8, 3, C100 = $W$9, 4)</f>
        <v>4</v>
      </c>
      <c r="L100">
        <f t="shared" si="5"/>
        <v>1</v>
      </c>
      <c r="M100">
        <v>2</v>
      </c>
      <c r="N100">
        <v>12.54</v>
      </c>
      <c r="O100">
        <v>2.5</v>
      </c>
    </row>
    <row r="101" spans="1:15" x14ac:dyDescent="0.25">
      <c r="A101" t="s">
        <v>3</v>
      </c>
      <c r="B101" t="s">
        <v>6</v>
      </c>
      <c r="C101" t="s">
        <v>8</v>
      </c>
      <c r="D101" t="s">
        <v>0</v>
      </c>
      <c r="E101">
        <v>2</v>
      </c>
      <c r="F101">
        <v>11.35</v>
      </c>
      <c r="G101">
        <v>2.5</v>
      </c>
      <c r="H101">
        <v>1</v>
      </c>
      <c r="I101">
        <f t="shared" si="3"/>
        <v>1</v>
      </c>
      <c r="J101">
        <f t="shared" si="4"/>
        <v>1</v>
      </c>
      <c r="K101" cm="1">
        <f t="array" ref="K101">_xlfn.IFS(C101 = $W$6, 1, C101 = $W$7, 2, C101 = $W$8, 3, C101 = $W$9, 4)</f>
        <v>2</v>
      </c>
      <c r="L101">
        <f t="shared" si="5"/>
        <v>1</v>
      </c>
      <c r="M101">
        <v>2</v>
      </c>
      <c r="N101">
        <v>11.35</v>
      </c>
      <c r="O101">
        <v>2.5</v>
      </c>
    </row>
    <row r="102" spans="1:15" x14ac:dyDescent="0.25">
      <c r="A102" t="s">
        <v>3</v>
      </c>
      <c r="B102" t="s">
        <v>6</v>
      </c>
      <c r="C102" t="s">
        <v>4</v>
      </c>
      <c r="D102" t="s">
        <v>0</v>
      </c>
      <c r="E102">
        <v>3</v>
      </c>
      <c r="F102">
        <v>44.3</v>
      </c>
      <c r="G102">
        <v>2.5</v>
      </c>
      <c r="H102">
        <v>1</v>
      </c>
      <c r="I102">
        <f t="shared" si="3"/>
        <v>1</v>
      </c>
      <c r="J102">
        <f t="shared" si="4"/>
        <v>1</v>
      </c>
      <c r="K102" cm="1">
        <f t="array" ref="K102">_xlfn.IFS(C102 = $W$6, 1, C102 = $W$7, 2, C102 = $W$8, 3, C102 = $W$9, 4)</f>
        <v>3</v>
      </c>
      <c r="L102">
        <f t="shared" si="5"/>
        <v>1</v>
      </c>
      <c r="M102">
        <v>3</v>
      </c>
      <c r="N102">
        <v>44.3</v>
      </c>
      <c r="O102">
        <v>2.5</v>
      </c>
    </row>
    <row r="103" spans="1:15" x14ac:dyDescent="0.25">
      <c r="A103" t="s">
        <v>5</v>
      </c>
      <c r="B103" t="s">
        <v>2</v>
      </c>
      <c r="C103" t="s">
        <v>1</v>
      </c>
      <c r="D103" t="s">
        <v>7</v>
      </c>
      <c r="E103">
        <v>2</v>
      </c>
      <c r="F103">
        <v>14.26</v>
      </c>
      <c r="G103">
        <v>2.5</v>
      </c>
      <c r="H103">
        <v>1</v>
      </c>
      <c r="I103">
        <f t="shared" si="3"/>
        <v>2</v>
      </c>
      <c r="J103">
        <f t="shared" si="4"/>
        <v>2</v>
      </c>
      <c r="K103" cm="1">
        <f t="array" ref="K103">_xlfn.IFS(C103 = $W$6, 1, C103 = $W$7, 2, C103 = $W$8, 3, C103 = $W$9, 4)</f>
        <v>1</v>
      </c>
      <c r="L103">
        <f t="shared" si="5"/>
        <v>2</v>
      </c>
      <c r="M103">
        <v>2</v>
      </c>
      <c r="N103">
        <v>14.26</v>
      </c>
      <c r="O103">
        <v>2.5</v>
      </c>
    </row>
    <row r="104" spans="1:15" x14ac:dyDescent="0.25">
      <c r="A104" t="s">
        <v>5</v>
      </c>
      <c r="B104" t="s">
        <v>2</v>
      </c>
      <c r="C104" t="s">
        <v>9</v>
      </c>
      <c r="D104" t="s">
        <v>0</v>
      </c>
      <c r="E104">
        <v>2</v>
      </c>
      <c r="F104">
        <v>14.07</v>
      </c>
      <c r="G104">
        <v>2.5</v>
      </c>
      <c r="H104">
        <v>1</v>
      </c>
      <c r="I104">
        <f t="shared" si="3"/>
        <v>2</v>
      </c>
      <c r="J104">
        <f t="shared" si="4"/>
        <v>2</v>
      </c>
      <c r="K104" cm="1">
        <f t="array" ref="K104">_xlfn.IFS(C104 = $W$6, 1, C104 = $W$7, 2, C104 = $W$8, 3, C104 = $W$9, 4)</f>
        <v>4</v>
      </c>
      <c r="L104">
        <f t="shared" si="5"/>
        <v>1</v>
      </c>
      <c r="M104">
        <v>2</v>
      </c>
      <c r="N104">
        <v>14.07</v>
      </c>
      <c r="O104">
        <v>2.5</v>
      </c>
    </row>
    <row r="105" spans="1:15" x14ac:dyDescent="0.25">
      <c r="A105" t="s">
        <v>5</v>
      </c>
      <c r="B105" t="s">
        <v>2</v>
      </c>
      <c r="C105" t="s">
        <v>9</v>
      </c>
      <c r="D105" t="s">
        <v>0</v>
      </c>
      <c r="E105">
        <v>2</v>
      </c>
      <c r="F105">
        <v>12.66</v>
      </c>
      <c r="G105">
        <v>2.5</v>
      </c>
      <c r="H105">
        <v>1</v>
      </c>
      <c r="I105">
        <f t="shared" si="3"/>
        <v>2</v>
      </c>
      <c r="J105">
        <f t="shared" si="4"/>
        <v>2</v>
      </c>
      <c r="K105" cm="1">
        <f t="array" ref="K105">_xlfn.IFS(C105 = $W$6, 1, C105 = $W$7, 2, C105 = $W$8, 3, C105 = $W$9, 4)</f>
        <v>4</v>
      </c>
      <c r="L105">
        <f t="shared" si="5"/>
        <v>1</v>
      </c>
      <c r="M105">
        <v>2</v>
      </c>
      <c r="N105">
        <v>12.66</v>
      </c>
      <c r="O105">
        <v>2.5</v>
      </c>
    </row>
    <row r="106" spans="1:15" x14ac:dyDescent="0.25">
      <c r="A106" t="s">
        <v>3</v>
      </c>
      <c r="B106" t="s">
        <v>6</v>
      </c>
      <c r="C106" t="s">
        <v>1</v>
      </c>
      <c r="D106" t="s">
        <v>7</v>
      </c>
      <c r="E106">
        <v>2</v>
      </c>
      <c r="F106">
        <v>16.399999999999999</v>
      </c>
      <c r="G106">
        <v>2.5</v>
      </c>
      <c r="H106">
        <v>1</v>
      </c>
      <c r="I106">
        <f t="shared" si="3"/>
        <v>1</v>
      </c>
      <c r="J106">
        <f t="shared" si="4"/>
        <v>1</v>
      </c>
      <c r="K106" cm="1">
        <f t="array" ref="K106">_xlfn.IFS(C106 = $W$6, 1, C106 = $W$7, 2, C106 = $W$8, 3, C106 = $W$9, 4)</f>
        <v>1</v>
      </c>
      <c r="L106">
        <f t="shared" si="5"/>
        <v>2</v>
      </c>
      <c r="M106">
        <v>2</v>
      </c>
      <c r="N106">
        <v>16.399999999999999</v>
      </c>
      <c r="O106">
        <v>2.5</v>
      </c>
    </row>
    <row r="107" spans="1:15" x14ac:dyDescent="0.25">
      <c r="A107" t="s">
        <v>3</v>
      </c>
      <c r="B107" t="s">
        <v>6</v>
      </c>
      <c r="C107" t="s">
        <v>4</v>
      </c>
      <c r="D107" t="s">
        <v>0</v>
      </c>
      <c r="E107">
        <v>2</v>
      </c>
      <c r="F107">
        <v>13.27</v>
      </c>
      <c r="G107">
        <v>2.5</v>
      </c>
      <c r="H107">
        <v>1</v>
      </c>
      <c r="I107">
        <f t="shared" si="3"/>
        <v>1</v>
      </c>
      <c r="J107">
        <f t="shared" si="4"/>
        <v>1</v>
      </c>
      <c r="K107" cm="1">
        <f t="array" ref="K107">_xlfn.IFS(C107 = $W$6, 1, C107 = $W$7, 2, C107 = $W$8, 3, C107 = $W$9, 4)</f>
        <v>3</v>
      </c>
      <c r="L107">
        <f t="shared" si="5"/>
        <v>1</v>
      </c>
      <c r="M107">
        <v>2</v>
      </c>
      <c r="N107">
        <v>13.27</v>
      </c>
      <c r="O107">
        <v>2.5</v>
      </c>
    </row>
    <row r="108" spans="1:15" x14ac:dyDescent="0.25">
      <c r="A108" t="s">
        <v>3</v>
      </c>
      <c r="B108" t="s">
        <v>6</v>
      </c>
      <c r="C108" t="s">
        <v>8</v>
      </c>
      <c r="D108" t="s">
        <v>7</v>
      </c>
      <c r="E108">
        <v>2</v>
      </c>
      <c r="F108">
        <v>16.27</v>
      </c>
      <c r="G108">
        <v>2.5</v>
      </c>
      <c r="H108">
        <v>1</v>
      </c>
      <c r="I108">
        <f t="shared" si="3"/>
        <v>1</v>
      </c>
      <c r="J108">
        <f t="shared" si="4"/>
        <v>1</v>
      </c>
      <c r="K108" cm="1">
        <f t="array" ref="K108">_xlfn.IFS(C108 = $W$6, 1, C108 = $W$7, 2, C108 = $W$8, 3, C108 = $W$9, 4)</f>
        <v>2</v>
      </c>
      <c r="L108">
        <f t="shared" si="5"/>
        <v>2</v>
      </c>
      <c r="M108">
        <v>2</v>
      </c>
      <c r="N108">
        <v>16.27</v>
      </c>
      <c r="O108">
        <v>2.5</v>
      </c>
    </row>
    <row r="109" spans="1:15" x14ac:dyDescent="0.25">
      <c r="A109" t="s">
        <v>3</v>
      </c>
      <c r="B109" t="s">
        <v>2</v>
      </c>
      <c r="C109" t="s">
        <v>1</v>
      </c>
      <c r="D109" t="s">
        <v>7</v>
      </c>
      <c r="E109">
        <v>2</v>
      </c>
      <c r="F109">
        <v>12.48</v>
      </c>
      <c r="G109">
        <v>2.52</v>
      </c>
      <c r="H109">
        <v>1</v>
      </c>
      <c r="I109">
        <f t="shared" si="3"/>
        <v>1</v>
      </c>
      <c r="J109">
        <f t="shared" si="4"/>
        <v>2</v>
      </c>
      <c r="K109" cm="1">
        <f t="array" ref="K109">_xlfn.IFS(C109 = $W$6, 1, C109 = $W$7, 2, C109 = $W$8, 3, C109 = $W$9, 4)</f>
        <v>1</v>
      </c>
      <c r="L109">
        <f t="shared" si="5"/>
        <v>2</v>
      </c>
      <c r="M109">
        <v>2</v>
      </c>
      <c r="N109">
        <v>12.48</v>
      </c>
      <c r="O109">
        <v>2.52</v>
      </c>
    </row>
    <row r="110" spans="1:15" x14ac:dyDescent="0.25">
      <c r="A110" t="s">
        <v>5</v>
      </c>
      <c r="B110" t="s">
        <v>2</v>
      </c>
      <c r="C110" t="s">
        <v>9</v>
      </c>
      <c r="D110" t="s">
        <v>0</v>
      </c>
      <c r="E110">
        <v>2</v>
      </c>
      <c r="F110">
        <v>17.46</v>
      </c>
      <c r="G110">
        <v>2.54</v>
      </c>
      <c r="H110">
        <v>1</v>
      </c>
      <c r="I110">
        <f t="shared" si="3"/>
        <v>2</v>
      </c>
      <c r="J110">
        <f t="shared" si="4"/>
        <v>2</v>
      </c>
      <c r="K110" cm="1">
        <f t="array" ref="K110">_xlfn.IFS(C110 = $W$6, 1, C110 = $W$7, 2, C110 = $W$8, 3, C110 = $W$9, 4)</f>
        <v>4</v>
      </c>
      <c r="L110">
        <f t="shared" si="5"/>
        <v>1</v>
      </c>
      <c r="M110">
        <v>2</v>
      </c>
      <c r="N110">
        <v>17.46</v>
      </c>
      <c r="O110">
        <v>2.54</v>
      </c>
    </row>
    <row r="111" spans="1:15" x14ac:dyDescent="0.25">
      <c r="A111" t="s">
        <v>5</v>
      </c>
      <c r="B111" t="s">
        <v>2</v>
      </c>
      <c r="C111" t="s">
        <v>9</v>
      </c>
      <c r="D111" t="s">
        <v>0</v>
      </c>
      <c r="E111">
        <v>2</v>
      </c>
      <c r="F111">
        <v>23.95</v>
      </c>
      <c r="G111">
        <v>2.5499999999999998</v>
      </c>
      <c r="H111">
        <v>1</v>
      </c>
      <c r="I111">
        <f t="shared" si="3"/>
        <v>2</v>
      </c>
      <c r="J111">
        <f t="shared" si="4"/>
        <v>2</v>
      </c>
      <c r="K111" cm="1">
        <f t="array" ref="K111">_xlfn.IFS(C111 = $W$6, 1, C111 = $W$7, 2, C111 = $W$8, 3, C111 = $W$9, 4)</f>
        <v>4</v>
      </c>
      <c r="L111">
        <f t="shared" si="5"/>
        <v>1</v>
      </c>
      <c r="M111">
        <v>2</v>
      </c>
      <c r="N111">
        <v>23.95</v>
      </c>
      <c r="O111">
        <v>2.5499999999999998</v>
      </c>
    </row>
    <row r="112" spans="1:15" x14ac:dyDescent="0.25">
      <c r="A112" t="s">
        <v>5</v>
      </c>
      <c r="B112" t="s">
        <v>6</v>
      </c>
      <c r="C112" t="s">
        <v>1</v>
      </c>
      <c r="D112" t="s">
        <v>7</v>
      </c>
      <c r="E112">
        <v>2</v>
      </c>
      <c r="F112">
        <v>28.44</v>
      </c>
      <c r="G112">
        <v>2.56</v>
      </c>
      <c r="H112">
        <v>1</v>
      </c>
      <c r="I112">
        <f t="shared" si="3"/>
        <v>2</v>
      </c>
      <c r="J112">
        <f t="shared" si="4"/>
        <v>1</v>
      </c>
      <c r="K112" cm="1">
        <f t="array" ref="K112">_xlfn.IFS(C112 = $W$6, 1, C112 = $W$7, 2, C112 = $W$8, 3, C112 = $W$9, 4)</f>
        <v>1</v>
      </c>
      <c r="L112">
        <f t="shared" si="5"/>
        <v>2</v>
      </c>
      <c r="M112">
        <v>2</v>
      </c>
      <c r="N112">
        <v>28.44</v>
      </c>
      <c r="O112">
        <v>2.56</v>
      </c>
    </row>
    <row r="113" spans="1:15" x14ac:dyDescent="0.25">
      <c r="A113" t="s">
        <v>3</v>
      </c>
      <c r="B113" t="s">
        <v>2</v>
      </c>
      <c r="C113" t="s">
        <v>9</v>
      </c>
      <c r="D113" t="s">
        <v>0</v>
      </c>
      <c r="E113">
        <v>2</v>
      </c>
      <c r="F113">
        <v>10.29</v>
      </c>
      <c r="G113">
        <v>2.6</v>
      </c>
      <c r="H113">
        <v>1</v>
      </c>
      <c r="I113">
        <f t="shared" si="3"/>
        <v>1</v>
      </c>
      <c r="J113">
        <f t="shared" si="4"/>
        <v>2</v>
      </c>
      <c r="K113" cm="1">
        <f t="array" ref="K113">_xlfn.IFS(C113 = $W$6, 1, C113 = $W$7, 2, C113 = $W$8, 3, C113 = $W$9, 4)</f>
        <v>4</v>
      </c>
      <c r="L113">
        <f t="shared" si="5"/>
        <v>1</v>
      </c>
      <c r="M113">
        <v>2</v>
      </c>
      <c r="N113">
        <v>10.29</v>
      </c>
      <c r="O113">
        <v>2.6</v>
      </c>
    </row>
    <row r="114" spans="1:15" x14ac:dyDescent="0.25">
      <c r="A114" t="s">
        <v>3</v>
      </c>
      <c r="B114" t="s">
        <v>2</v>
      </c>
      <c r="C114" t="s">
        <v>9</v>
      </c>
      <c r="D114" t="s">
        <v>0</v>
      </c>
      <c r="E114">
        <v>2</v>
      </c>
      <c r="F114">
        <v>13.39</v>
      </c>
      <c r="G114">
        <v>2.61</v>
      </c>
      <c r="H114">
        <v>1</v>
      </c>
      <c r="I114">
        <f t="shared" si="3"/>
        <v>1</v>
      </c>
      <c r="J114">
        <f t="shared" si="4"/>
        <v>2</v>
      </c>
      <c r="K114" cm="1">
        <f t="array" ref="K114">_xlfn.IFS(C114 = $W$6, 1, C114 = $W$7, 2, C114 = $W$8, 3, C114 = $W$9, 4)</f>
        <v>4</v>
      </c>
      <c r="L114">
        <f t="shared" si="5"/>
        <v>1</v>
      </c>
      <c r="M114">
        <v>2</v>
      </c>
      <c r="N114">
        <v>13.39</v>
      </c>
      <c r="O114">
        <v>2.61</v>
      </c>
    </row>
    <row r="115" spans="1:15" x14ac:dyDescent="0.25">
      <c r="A115" t="s">
        <v>5</v>
      </c>
      <c r="B115" t="s">
        <v>2</v>
      </c>
      <c r="C115" t="s">
        <v>4</v>
      </c>
      <c r="D115" t="s">
        <v>0</v>
      </c>
      <c r="E115">
        <v>3</v>
      </c>
      <c r="F115">
        <v>17.59</v>
      </c>
      <c r="G115">
        <v>2.64</v>
      </c>
      <c r="H115">
        <v>1</v>
      </c>
      <c r="I115">
        <f t="shared" si="3"/>
        <v>2</v>
      </c>
      <c r="J115">
        <f t="shared" si="4"/>
        <v>2</v>
      </c>
      <c r="K115" cm="1">
        <f t="array" ref="K115">_xlfn.IFS(C115 = $W$6, 1, C115 = $W$7, 2, C115 = $W$8, 3, C115 = $W$9, 4)</f>
        <v>3</v>
      </c>
      <c r="L115">
        <f t="shared" si="5"/>
        <v>1</v>
      </c>
      <c r="M115">
        <v>3</v>
      </c>
      <c r="N115">
        <v>17.59</v>
      </c>
      <c r="O115">
        <v>2.64</v>
      </c>
    </row>
    <row r="116" spans="1:15" x14ac:dyDescent="0.25">
      <c r="A116" t="s">
        <v>5</v>
      </c>
      <c r="B116" t="s">
        <v>2</v>
      </c>
      <c r="C116" t="s">
        <v>1</v>
      </c>
      <c r="D116" t="s">
        <v>7</v>
      </c>
      <c r="E116">
        <v>2</v>
      </c>
      <c r="F116">
        <v>17.29</v>
      </c>
      <c r="G116">
        <v>2.71</v>
      </c>
      <c r="H116">
        <v>1</v>
      </c>
      <c r="I116">
        <f t="shared" si="3"/>
        <v>2</v>
      </c>
      <c r="J116">
        <f t="shared" si="4"/>
        <v>2</v>
      </c>
      <c r="K116" cm="1">
        <f t="array" ref="K116">_xlfn.IFS(C116 = $W$6, 1, C116 = $W$7, 2, C116 = $W$8, 3, C116 = $W$9, 4)</f>
        <v>1</v>
      </c>
      <c r="L116">
        <f t="shared" si="5"/>
        <v>2</v>
      </c>
      <c r="M116">
        <v>2</v>
      </c>
      <c r="N116">
        <v>17.29</v>
      </c>
      <c r="O116">
        <v>2.71</v>
      </c>
    </row>
    <row r="117" spans="1:15" x14ac:dyDescent="0.25">
      <c r="A117" t="s">
        <v>5</v>
      </c>
      <c r="B117" t="s">
        <v>2</v>
      </c>
      <c r="C117" t="s">
        <v>4</v>
      </c>
      <c r="D117" t="s">
        <v>0</v>
      </c>
      <c r="E117">
        <v>2</v>
      </c>
      <c r="F117">
        <v>13.28</v>
      </c>
      <c r="G117">
        <v>2.72</v>
      </c>
      <c r="H117">
        <v>1</v>
      </c>
      <c r="I117">
        <f t="shared" si="3"/>
        <v>2</v>
      </c>
      <c r="J117">
        <f t="shared" si="4"/>
        <v>2</v>
      </c>
      <c r="K117" cm="1">
        <f t="array" ref="K117">_xlfn.IFS(C117 = $W$6, 1, C117 = $W$7, 2, C117 = $W$8, 3, C117 = $W$9, 4)</f>
        <v>3</v>
      </c>
      <c r="L117">
        <f t="shared" si="5"/>
        <v>1</v>
      </c>
      <c r="M117">
        <v>2</v>
      </c>
      <c r="N117">
        <v>13.28</v>
      </c>
      <c r="O117">
        <v>2.72</v>
      </c>
    </row>
    <row r="118" spans="1:15" x14ac:dyDescent="0.25">
      <c r="A118" t="s">
        <v>5</v>
      </c>
      <c r="B118" t="s">
        <v>2</v>
      </c>
      <c r="C118" t="s">
        <v>9</v>
      </c>
      <c r="D118" t="s">
        <v>0</v>
      </c>
      <c r="E118">
        <v>3</v>
      </c>
      <c r="F118">
        <v>17.260000000000002</v>
      </c>
      <c r="G118">
        <v>2.74</v>
      </c>
      <c r="H118">
        <v>1</v>
      </c>
      <c r="I118">
        <f t="shared" si="3"/>
        <v>2</v>
      </c>
      <c r="J118">
        <f t="shared" si="4"/>
        <v>2</v>
      </c>
      <c r="K118" cm="1">
        <f t="array" ref="K118">_xlfn.IFS(C118 = $W$6, 1, C118 = $W$7, 2, C118 = $W$8, 3, C118 = $W$9, 4)</f>
        <v>4</v>
      </c>
      <c r="L118">
        <f t="shared" si="5"/>
        <v>1</v>
      </c>
      <c r="M118">
        <v>3</v>
      </c>
      <c r="N118">
        <v>17.260000000000002</v>
      </c>
      <c r="O118">
        <v>2.74</v>
      </c>
    </row>
    <row r="119" spans="1:15" x14ac:dyDescent="0.25">
      <c r="A119" t="s">
        <v>3</v>
      </c>
      <c r="B119" t="s">
        <v>2</v>
      </c>
      <c r="C119" t="s">
        <v>4</v>
      </c>
      <c r="D119" t="s">
        <v>0</v>
      </c>
      <c r="E119">
        <v>2</v>
      </c>
      <c r="F119">
        <v>20.29</v>
      </c>
      <c r="G119">
        <v>2.75</v>
      </c>
      <c r="H119">
        <v>1</v>
      </c>
      <c r="I119">
        <f t="shared" si="3"/>
        <v>1</v>
      </c>
      <c r="J119">
        <f t="shared" si="4"/>
        <v>2</v>
      </c>
      <c r="K119" cm="1">
        <f t="array" ref="K119">_xlfn.IFS(C119 = $W$6, 1, C119 = $W$7, 2, C119 = $W$8, 3, C119 = $W$9, 4)</f>
        <v>3</v>
      </c>
      <c r="L119">
        <f t="shared" si="5"/>
        <v>1</v>
      </c>
      <c r="M119">
        <v>2</v>
      </c>
      <c r="N119">
        <v>20.29</v>
      </c>
      <c r="O119">
        <v>2.75</v>
      </c>
    </row>
    <row r="120" spans="1:15" x14ac:dyDescent="0.25">
      <c r="A120" t="s">
        <v>3</v>
      </c>
      <c r="B120" t="s">
        <v>2</v>
      </c>
      <c r="C120" t="s">
        <v>1</v>
      </c>
      <c r="D120" t="s">
        <v>7</v>
      </c>
      <c r="E120">
        <v>2</v>
      </c>
      <c r="F120">
        <v>13.16</v>
      </c>
      <c r="G120">
        <v>2.75</v>
      </c>
      <c r="H120">
        <v>1</v>
      </c>
      <c r="I120">
        <f t="shared" si="3"/>
        <v>1</v>
      </c>
      <c r="J120">
        <f t="shared" si="4"/>
        <v>2</v>
      </c>
      <c r="K120" cm="1">
        <f t="array" ref="K120">_xlfn.IFS(C120 = $W$6, 1, C120 = $W$7, 2, C120 = $W$8, 3, C120 = $W$9, 4)</f>
        <v>1</v>
      </c>
      <c r="L120">
        <f t="shared" si="5"/>
        <v>2</v>
      </c>
      <c r="M120">
        <v>2</v>
      </c>
      <c r="N120">
        <v>13.16</v>
      </c>
      <c r="O120">
        <v>2.75</v>
      </c>
    </row>
    <row r="121" spans="1:15" x14ac:dyDescent="0.25">
      <c r="A121" t="s">
        <v>3</v>
      </c>
      <c r="B121" t="s">
        <v>2</v>
      </c>
      <c r="C121" t="s">
        <v>1</v>
      </c>
      <c r="D121" t="s">
        <v>7</v>
      </c>
      <c r="E121">
        <v>2</v>
      </c>
      <c r="F121">
        <v>20.27</v>
      </c>
      <c r="G121">
        <v>2.83</v>
      </c>
      <c r="H121">
        <v>1</v>
      </c>
      <c r="I121">
        <f t="shared" si="3"/>
        <v>1</v>
      </c>
      <c r="J121">
        <f t="shared" si="4"/>
        <v>2</v>
      </c>
      <c r="K121" cm="1">
        <f t="array" ref="K121">_xlfn.IFS(C121 = $W$6, 1, C121 = $W$7, 2, C121 = $W$8, 3, C121 = $W$9, 4)</f>
        <v>1</v>
      </c>
      <c r="L121">
        <f t="shared" si="5"/>
        <v>2</v>
      </c>
      <c r="M121">
        <v>2</v>
      </c>
      <c r="N121">
        <v>20.27</v>
      </c>
      <c r="O121">
        <v>2.83</v>
      </c>
    </row>
    <row r="122" spans="1:15" x14ac:dyDescent="0.25">
      <c r="A122" t="s">
        <v>3</v>
      </c>
      <c r="B122" t="s">
        <v>6</v>
      </c>
      <c r="C122" t="s">
        <v>4</v>
      </c>
      <c r="D122" t="s">
        <v>0</v>
      </c>
      <c r="E122">
        <v>2</v>
      </c>
      <c r="F122">
        <v>22.12</v>
      </c>
      <c r="G122">
        <v>2.88</v>
      </c>
      <c r="H122">
        <v>1</v>
      </c>
      <c r="I122">
        <f t="shared" si="3"/>
        <v>1</v>
      </c>
      <c r="J122">
        <f t="shared" si="4"/>
        <v>1</v>
      </c>
      <c r="K122" cm="1">
        <f t="array" ref="K122">_xlfn.IFS(C122 = $W$6, 1, C122 = $W$7, 2, C122 = $W$8, 3, C122 = $W$9, 4)</f>
        <v>3</v>
      </c>
      <c r="L122">
        <f t="shared" si="5"/>
        <v>1</v>
      </c>
      <c r="M122">
        <v>2</v>
      </c>
      <c r="N122">
        <v>22.12</v>
      </c>
      <c r="O122">
        <v>2.88</v>
      </c>
    </row>
    <row r="123" spans="1:15" x14ac:dyDescent="0.25">
      <c r="A123" t="s">
        <v>3</v>
      </c>
      <c r="B123" t="s">
        <v>2</v>
      </c>
      <c r="C123" t="s">
        <v>1</v>
      </c>
      <c r="D123" t="s">
        <v>7</v>
      </c>
      <c r="E123">
        <v>4</v>
      </c>
      <c r="F123">
        <v>24.08</v>
      </c>
      <c r="G123">
        <v>2.92</v>
      </c>
      <c r="H123">
        <v>1</v>
      </c>
      <c r="I123">
        <f t="shared" si="3"/>
        <v>1</v>
      </c>
      <c r="J123">
        <f t="shared" si="4"/>
        <v>2</v>
      </c>
      <c r="K123" cm="1">
        <f t="array" ref="K123">_xlfn.IFS(C123 = $W$6, 1, C123 = $W$7, 2, C123 = $W$8, 3, C123 = $W$9, 4)</f>
        <v>1</v>
      </c>
      <c r="L123">
        <f t="shared" si="5"/>
        <v>2</v>
      </c>
      <c r="M123">
        <v>4</v>
      </c>
      <c r="N123">
        <v>24.08</v>
      </c>
      <c r="O123">
        <v>2.92</v>
      </c>
    </row>
    <row r="124" spans="1:15" x14ac:dyDescent="0.25">
      <c r="A124" t="s">
        <v>5</v>
      </c>
      <c r="B124" t="s">
        <v>2</v>
      </c>
      <c r="C124" t="s">
        <v>9</v>
      </c>
      <c r="D124" t="s">
        <v>0</v>
      </c>
      <c r="E124">
        <v>4</v>
      </c>
      <c r="F124">
        <v>18.43</v>
      </c>
      <c r="G124">
        <v>3</v>
      </c>
      <c r="H124">
        <v>1</v>
      </c>
      <c r="I124">
        <f t="shared" si="3"/>
        <v>2</v>
      </c>
      <c r="J124">
        <f t="shared" si="4"/>
        <v>2</v>
      </c>
      <c r="K124" cm="1">
        <f t="array" ref="K124">_xlfn.IFS(C124 = $W$6, 1, C124 = $W$7, 2, C124 = $W$8, 3, C124 = $W$9, 4)</f>
        <v>4</v>
      </c>
      <c r="L124">
        <f t="shared" si="5"/>
        <v>1</v>
      </c>
      <c r="M124">
        <v>4</v>
      </c>
      <c r="N124">
        <v>18.43</v>
      </c>
      <c r="O124">
        <v>3</v>
      </c>
    </row>
    <row r="125" spans="1:15" x14ac:dyDescent="0.25">
      <c r="A125" t="s">
        <v>3</v>
      </c>
      <c r="B125" t="s">
        <v>2</v>
      </c>
      <c r="C125" t="s">
        <v>4</v>
      </c>
      <c r="D125" t="s">
        <v>0</v>
      </c>
      <c r="E125">
        <v>2</v>
      </c>
      <c r="F125">
        <v>19.649999999999999</v>
      </c>
      <c r="G125">
        <v>3</v>
      </c>
      <c r="H125">
        <v>1</v>
      </c>
      <c r="I125">
        <f t="shared" si="3"/>
        <v>1</v>
      </c>
      <c r="J125">
        <f t="shared" si="4"/>
        <v>2</v>
      </c>
      <c r="K125" cm="1">
        <f t="array" ref="K125">_xlfn.IFS(C125 = $W$6, 1, C125 = $W$7, 2, C125 = $W$8, 3, C125 = $W$9, 4)</f>
        <v>3</v>
      </c>
      <c r="L125">
        <f t="shared" si="5"/>
        <v>1</v>
      </c>
      <c r="M125">
        <v>2</v>
      </c>
      <c r="N125">
        <v>19.649999999999999</v>
      </c>
      <c r="O125">
        <v>3</v>
      </c>
    </row>
    <row r="126" spans="1:15" x14ac:dyDescent="0.25">
      <c r="A126" t="s">
        <v>3</v>
      </c>
      <c r="B126" t="s">
        <v>2</v>
      </c>
      <c r="C126" t="s">
        <v>4</v>
      </c>
      <c r="D126" t="s">
        <v>0</v>
      </c>
      <c r="E126">
        <v>2</v>
      </c>
      <c r="F126">
        <v>15.06</v>
      </c>
      <c r="G126">
        <v>3</v>
      </c>
      <c r="H126">
        <v>1</v>
      </c>
      <c r="I126">
        <f t="shared" si="3"/>
        <v>1</v>
      </c>
      <c r="J126">
        <f t="shared" si="4"/>
        <v>2</v>
      </c>
      <c r="K126" cm="1">
        <f t="array" ref="K126">_xlfn.IFS(C126 = $W$6, 1, C126 = $W$7, 2, C126 = $W$8, 3, C126 = $W$9, 4)</f>
        <v>3</v>
      </c>
      <c r="L126">
        <f t="shared" si="5"/>
        <v>1</v>
      </c>
      <c r="M126">
        <v>2</v>
      </c>
      <c r="N126">
        <v>15.06</v>
      </c>
      <c r="O126">
        <v>3</v>
      </c>
    </row>
    <row r="127" spans="1:15" x14ac:dyDescent="0.25">
      <c r="A127" t="s">
        <v>5</v>
      </c>
      <c r="B127" t="s">
        <v>2</v>
      </c>
      <c r="C127" t="s">
        <v>9</v>
      </c>
      <c r="D127" t="s">
        <v>0</v>
      </c>
      <c r="E127">
        <v>2</v>
      </c>
      <c r="F127">
        <v>18.29</v>
      </c>
      <c r="G127">
        <v>3</v>
      </c>
      <c r="H127">
        <v>1</v>
      </c>
      <c r="I127">
        <f t="shared" si="3"/>
        <v>2</v>
      </c>
      <c r="J127">
        <f t="shared" si="4"/>
        <v>2</v>
      </c>
      <c r="K127" cm="1">
        <f t="array" ref="K127">_xlfn.IFS(C127 = $W$6, 1, C127 = $W$7, 2, C127 = $W$8, 3, C127 = $W$9, 4)</f>
        <v>4</v>
      </c>
      <c r="L127">
        <f t="shared" si="5"/>
        <v>1</v>
      </c>
      <c r="M127">
        <v>2</v>
      </c>
      <c r="N127">
        <v>18.29</v>
      </c>
      <c r="O127">
        <v>3</v>
      </c>
    </row>
    <row r="128" spans="1:15" x14ac:dyDescent="0.25">
      <c r="A128" t="s">
        <v>5</v>
      </c>
      <c r="B128" t="s">
        <v>2</v>
      </c>
      <c r="C128" t="s">
        <v>9</v>
      </c>
      <c r="D128" t="s">
        <v>0</v>
      </c>
      <c r="E128">
        <v>2</v>
      </c>
      <c r="F128">
        <v>18.04</v>
      </c>
      <c r="G128">
        <v>3</v>
      </c>
      <c r="H128">
        <v>1</v>
      </c>
      <c r="I128">
        <f t="shared" si="3"/>
        <v>2</v>
      </c>
      <c r="J128">
        <f t="shared" si="4"/>
        <v>2</v>
      </c>
      <c r="K128" cm="1">
        <f t="array" ref="K128">_xlfn.IFS(C128 = $W$6, 1, C128 = $W$7, 2, C128 = $W$8, 3, C128 = $W$9, 4)</f>
        <v>4</v>
      </c>
      <c r="L128">
        <f t="shared" si="5"/>
        <v>1</v>
      </c>
      <c r="M128">
        <v>2</v>
      </c>
      <c r="N128">
        <v>18.04</v>
      </c>
      <c r="O128">
        <v>3</v>
      </c>
    </row>
    <row r="129" spans="1:15" x14ac:dyDescent="0.25">
      <c r="A129" t="s">
        <v>5</v>
      </c>
      <c r="B129" t="s">
        <v>6</v>
      </c>
      <c r="C129" t="s">
        <v>4</v>
      </c>
      <c r="D129" t="s">
        <v>0</v>
      </c>
      <c r="E129">
        <v>4</v>
      </c>
      <c r="F129">
        <v>38.01</v>
      </c>
      <c r="G129">
        <v>3</v>
      </c>
      <c r="H129">
        <v>1</v>
      </c>
      <c r="I129">
        <f t="shared" si="3"/>
        <v>2</v>
      </c>
      <c r="J129">
        <f t="shared" si="4"/>
        <v>1</v>
      </c>
      <c r="K129" cm="1">
        <f t="array" ref="K129">_xlfn.IFS(C129 = $W$6, 1, C129 = $W$7, 2, C129 = $W$8, 3, C129 = $W$9, 4)</f>
        <v>3</v>
      </c>
      <c r="L129">
        <f t="shared" si="5"/>
        <v>1</v>
      </c>
      <c r="M129">
        <v>4</v>
      </c>
      <c r="N129">
        <v>38.01</v>
      </c>
      <c r="O129">
        <v>3</v>
      </c>
    </row>
    <row r="130" spans="1:15" x14ac:dyDescent="0.25">
      <c r="A130" t="s">
        <v>3</v>
      </c>
      <c r="B130" t="s">
        <v>2</v>
      </c>
      <c r="C130" t="s">
        <v>4</v>
      </c>
      <c r="D130" t="s">
        <v>0</v>
      </c>
      <c r="E130">
        <v>3</v>
      </c>
      <c r="F130">
        <v>17.07</v>
      </c>
      <c r="G130">
        <v>3</v>
      </c>
      <c r="H130">
        <v>1</v>
      </c>
      <c r="I130">
        <f t="shared" si="3"/>
        <v>1</v>
      </c>
      <c r="J130">
        <f t="shared" si="4"/>
        <v>2</v>
      </c>
      <c r="K130" cm="1">
        <f t="array" ref="K130">_xlfn.IFS(C130 = $W$6, 1, C130 = $W$7, 2, C130 = $W$8, 3, C130 = $W$9, 4)</f>
        <v>3</v>
      </c>
      <c r="L130">
        <f t="shared" si="5"/>
        <v>1</v>
      </c>
      <c r="M130">
        <v>3</v>
      </c>
      <c r="N130">
        <v>17.07</v>
      </c>
      <c r="O130">
        <v>3</v>
      </c>
    </row>
    <row r="131" spans="1:15" x14ac:dyDescent="0.25">
      <c r="A131" t="s">
        <v>5</v>
      </c>
      <c r="B131" t="s">
        <v>2</v>
      </c>
      <c r="C131" t="s">
        <v>1</v>
      </c>
      <c r="D131" t="s">
        <v>7</v>
      </c>
      <c r="E131">
        <v>2</v>
      </c>
      <c r="F131">
        <v>22.76</v>
      </c>
      <c r="G131">
        <v>3</v>
      </c>
      <c r="H131">
        <v>1</v>
      </c>
      <c r="I131">
        <f t="shared" ref="I131:I194" si="6">IF(A131 = $W$2,1,2)</f>
        <v>2</v>
      </c>
      <c r="J131">
        <f t="shared" ref="J131:J194" si="7">IF(B131 = $W$4, 1, 2)</f>
        <v>2</v>
      </c>
      <c r="K131" cm="1">
        <f t="array" ref="K131">_xlfn.IFS(C131 = $W$6, 1, C131 = $W$7, 2, C131 = $W$8, 3, C131 = $W$9, 4)</f>
        <v>1</v>
      </c>
      <c r="L131">
        <f t="shared" ref="L131:L194" si="8">IF(D131 = $W$10, 1, 2)</f>
        <v>2</v>
      </c>
      <c r="M131">
        <v>2</v>
      </c>
      <c r="N131">
        <v>22.76</v>
      </c>
      <c r="O131">
        <v>3</v>
      </c>
    </row>
    <row r="132" spans="1:15" x14ac:dyDescent="0.25">
      <c r="A132" t="s">
        <v>5</v>
      </c>
      <c r="B132" t="s">
        <v>6</v>
      </c>
      <c r="C132" t="s">
        <v>1</v>
      </c>
      <c r="D132" t="s">
        <v>7</v>
      </c>
      <c r="E132">
        <v>2</v>
      </c>
      <c r="F132">
        <v>19.440000000000001</v>
      </c>
      <c r="G132">
        <v>3</v>
      </c>
      <c r="H132">
        <v>1</v>
      </c>
      <c r="I132">
        <f t="shared" si="6"/>
        <v>2</v>
      </c>
      <c r="J132">
        <f t="shared" si="7"/>
        <v>1</v>
      </c>
      <c r="K132" cm="1">
        <f t="array" ref="K132">_xlfn.IFS(C132 = $W$6, 1, C132 = $W$7, 2, C132 = $W$8, 3, C132 = $W$9, 4)</f>
        <v>1</v>
      </c>
      <c r="L132">
        <f t="shared" si="8"/>
        <v>2</v>
      </c>
      <c r="M132">
        <v>2</v>
      </c>
      <c r="N132">
        <v>19.440000000000001</v>
      </c>
      <c r="O132">
        <v>3</v>
      </c>
    </row>
    <row r="133" spans="1:15" x14ac:dyDescent="0.25">
      <c r="A133" t="s">
        <v>5</v>
      </c>
      <c r="B133" t="s">
        <v>2</v>
      </c>
      <c r="C133" t="s">
        <v>1</v>
      </c>
      <c r="D133" t="s">
        <v>7</v>
      </c>
      <c r="E133">
        <v>2</v>
      </c>
      <c r="F133">
        <v>21.16</v>
      </c>
      <c r="G133">
        <v>3</v>
      </c>
      <c r="H133">
        <v>1</v>
      </c>
      <c r="I133">
        <f t="shared" si="6"/>
        <v>2</v>
      </c>
      <c r="J133">
        <f t="shared" si="7"/>
        <v>2</v>
      </c>
      <c r="K133" cm="1">
        <f t="array" ref="K133">_xlfn.IFS(C133 = $W$6, 1, C133 = $W$7, 2, C133 = $W$8, 3, C133 = $W$9, 4)</f>
        <v>1</v>
      </c>
      <c r="L133">
        <f t="shared" si="8"/>
        <v>2</v>
      </c>
      <c r="M133">
        <v>2</v>
      </c>
      <c r="N133">
        <v>21.16</v>
      </c>
      <c r="O133">
        <v>3</v>
      </c>
    </row>
    <row r="134" spans="1:15" x14ac:dyDescent="0.25">
      <c r="A134" t="s">
        <v>5</v>
      </c>
      <c r="B134" t="s">
        <v>6</v>
      </c>
      <c r="C134" t="s">
        <v>8</v>
      </c>
      <c r="D134" t="s">
        <v>0</v>
      </c>
      <c r="E134">
        <v>2</v>
      </c>
      <c r="F134">
        <v>28.97</v>
      </c>
      <c r="G134">
        <v>3</v>
      </c>
      <c r="H134">
        <v>1</v>
      </c>
      <c r="I134">
        <f t="shared" si="6"/>
        <v>2</v>
      </c>
      <c r="J134">
        <f t="shared" si="7"/>
        <v>1</v>
      </c>
      <c r="K134" cm="1">
        <f t="array" ref="K134">_xlfn.IFS(C134 = $W$6, 1, C134 = $W$7, 2, C134 = $W$8, 3, C134 = $W$9, 4)</f>
        <v>2</v>
      </c>
      <c r="L134">
        <f t="shared" si="8"/>
        <v>1</v>
      </c>
      <c r="M134">
        <v>2</v>
      </c>
      <c r="N134">
        <v>28.97</v>
      </c>
      <c r="O134">
        <v>3</v>
      </c>
    </row>
    <row r="135" spans="1:15" x14ac:dyDescent="0.25">
      <c r="A135" t="s">
        <v>5</v>
      </c>
      <c r="B135" t="s">
        <v>6</v>
      </c>
      <c r="C135" t="s">
        <v>8</v>
      </c>
      <c r="D135" t="s">
        <v>0</v>
      </c>
      <c r="E135">
        <v>2</v>
      </c>
      <c r="F135">
        <v>21.01</v>
      </c>
      <c r="G135">
        <v>3</v>
      </c>
      <c r="H135">
        <v>1</v>
      </c>
      <c r="I135">
        <f t="shared" si="6"/>
        <v>2</v>
      </c>
      <c r="J135">
        <f t="shared" si="7"/>
        <v>1</v>
      </c>
      <c r="K135" cm="1">
        <f t="array" ref="K135">_xlfn.IFS(C135 = $W$6, 1, C135 = $W$7, 2, C135 = $W$8, 3, C135 = $W$9, 4)</f>
        <v>2</v>
      </c>
      <c r="L135">
        <f t="shared" si="8"/>
        <v>1</v>
      </c>
      <c r="M135">
        <v>2</v>
      </c>
      <c r="N135">
        <v>21.01</v>
      </c>
      <c r="O135">
        <v>3</v>
      </c>
    </row>
    <row r="136" spans="1:15" x14ac:dyDescent="0.25">
      <c r="A136" t="s">
        <v>3</v>
      </c>
      <c r="B136" t="s">
        <v>6</v>
      </c>
      <c r="C136" t="s">
        <v>8</v>
      </c>
      <c r="D136" t="s">
        <v>0</v>
      </c>
      <c r="E136">
        <v>2</v>
      </c>
      <c r="F136">
        <v>15.38</v>
      </c>
      <c r="G136">
        <v>3</v>
      </c>
      <c r="H136">
        <v>1</v>
      </c>
      <c r="I136">
        <f t="shared" si="6"/>
        <v>1</v>
      </c>
      <c r="J136">
        <f t="shared" si="7"/>
        <v>1</v>
      </c>
      <c r="K136" cm="1">
        <f t="array" ref="K136">_xlfn.IFS(C136 = $W$6, 1, C136 = $W$7, 2, C136 = $W$8, 3, C136 = $W$9, 4)</f>
        <v>2</v>
      </c>
      <c r="L136">
        <f t="shared" si="8"/>
        <v>1</v>
      </c>
      <c r="M136">
        <v>2</v>
      </c>
      <c r="N136">
        <v>15.38</v>
      </c>
      <c r="O136">
        <v>3</v>
      </c>
    </row>
    <row r="137" spans="1:15" x14ac:dyDescent="0.25">
      <c r="A137" t="s">
        <v>5</v>
      </c>
      <c r="B137" t="s">
        <v>2</v>
      </c>
      <c r="C137" t="s">
        <v>4</v>
      </c>
      <c r="D137" t="s">
        <v>0</v>
      </c>
      <c r="E137">
        <v>2</v>
      </c>
      <c r="F137">
        <v>14</v>
      </c>
      <c r="G137">
        <v>3</v>
      </c>
      <c r="H137">
        <v>1</v>
      </c>
      <c r="I137">
        <f t="shared" si="6"/>
        <v>2</v>
      </c>
      <c r="J137">
        <f t="shared" si="7"/>
        <v>2</v>
      </c>
      <c r="K137" cm="1">
        <f t="array" ref="K137">_xlfn.IFS(C137 = $W$6, 1, C137 = $W$7, 2, C137 = $W$8, 3, C137 = $W$9, 4)</f>
        <v>3</v>
      </c>
      <c r="L137">
        <f t="shared" si="8"/>
        <v>1</v>
      </c>
      <c r="M137">
        <v>2</v>
      </c>
      <c r="N137">
        <v>14</v>
      </c>
      <c r="O137">
        <v>3</v>
      </c>
    </row>
    <row r="138" spans="1:15" x14ac:dyDescent="0.25">
      <c r="A138" t="s">
        <v>3</v>
      </c>
      <c r="B138" t="s">
        <v>6</v>
      </c>
      <c r="C138" t="s">
        <v>9</v>
      </c>
      <c r="D138" t="s">
        <v>0</v>
      </c>
      <c r="E138">
        <v>2</v>
      </c>
      <c r="F138">
        <v>17.510000000000002</v>
      </c>
      <c r="G138">
        <v>3</v>
      </c>
      <c r="H138">
        <v>1</v>
      </c>
      <c r="I138">
        <f t="shared" si="6"/>
        <v>1</v>
      </c>
      <c r="J138">
        <f t="shared" si="7"/>
        <v>1</v>
      </c>
      <c r="K138" cm="1">
        <f t="array" ref="K138">_xlfn.IFS(C138 = $W$6, 1, C138 = $W$7, 2, C138 = $W$8, 3, C138 = $W$9, 4)</f>
        <v>4</v>
      </c>
      <c r="L138">
        <f t="shared" si="8"/>
        <v>1</v>
      </c>
      <c r="M138">
        <v>2</v>
      </c>
      <c r="N138">
        <v>17.510000000000002</v>
      </c>
      <c r="O138">
        <v>3</v>
      </c>
    </row>
    <row r="139" spans="1:15" x14ac:dyDescent="0.25">
      <c r="A139" t="s">
        <v>5</v>
      </c>
      <c r="B139" t="s">
        <v>6</v>
      </c>
      <c r="C139" t="s">
        <v>9</v>
      </c>
      <c r="D139" t="s">
        <v>0</v>
      </c>
      <c r="E139">
        <v>2</v>
      </c>
      <c r="F139">
        <v>40.549999999999997</v>
      </c>
      <c r="G139">
        <v>3</v>
      </c>
      <c r="H139">
        <v>1</v>
      </c>
      <c r="I139">
        <f t="shared" si="6"/>
        <v>2</v>
      </c>
      <c r="J139">
        <f t="shared" si="7"/>
        <v>1</v>
      </c>
      <c r="K139" cm="1">
        <f t="array" ref="K139">_xlfn.IFS(C139 = $W$6, 1, C139 = $W$7, 2, C139 = $W$8, 3, C139 = $W$9, 4)</f>
        <v>4</v>
      </c>
      <c r="L139">
        <f t="shared" si="8"/>
        <v>1</v>
      </c>
      <c r="M139">
        <v>2</v>
      </c>
      <c r="N139">
        <v>40.549999999999997</v>
      </c>
      <c r="O139">
        <v>3</v>
      </c>
    </row>
    <row r="140" spans="1:15" x14ac:dyDescent="0.25">
      <c r="A140" t="s">
        <v>5</v>
      </c>
      <c r="B140" t="s">
        <v>6</v>
      </c>
      <c r="C140" t="s">
        <v>4</v>
      </c>
      <c r="D140" t="s">
        <v>0</v>
      </c>
      <c r="E140">
        <v>4</v>
      </c>
      <c r="F140">
        <v>38.729999999999997</v>
      </c>
      <c r="G140">
        <v>3</v>
      </c>
      <c r="H140">
        <v>1</v>
      </c>
      <c r="I140">
        <f t="shared" si="6"/>
        <v>2</v>
      </c>
      <c r="J140">
        <f t="shared" si="7"/>
        <v>1</v>
      </c>
      <c r="K140" cm="1">
        <f t="array" ref="K140">_xlfn.IFS(C140 = $W$6, 1, C140 = $W$7, 2, C140 = $W$8, 3, C140 = $W$9, 4)</f>
        <v>3</v>
      </c>
      <c r="L140">
        <f t="shared" si="8"/>
        <v>1</v>
      </c>
      <c r="M140">
        <v>4</v>
      </c>
      <c r="N140">
        <v>38.729999999999997</v>
      </c>
      <c r="O140">
        <v>3</v>
      </c>
    </row>
    <row r="141" spans="1:15" x14ac:dyDescent="0.25">
      <c r="A141" t="s">
        <v>5</v>
      </c>
      <c r="B141" t="s">
        <v>6</v>
      </c>
      <c r="C141" t="s">
        <v>4</v>
      </c>
      <c r="D141" t="s">
        <v>0</v>
      </c>
      <c r="E141">
        <v>5</v>
      </c>
      <c r="F141">
        <v>28.15</v>
      </c>
      <c r="G141">
        <v>3</v>
      </c>
      <c r="H141">
        <v>1</v>
      </c>
      <c r="I141">
        <f t="shared" si="6"/>
        <v>2</v>
      </c>
      <c r="J141">
        <f t="shared" si="7"/>
        <v>1</v>
      </c>
      <c r="K141" cm="1">
        <f t="array" ref="K141">_xlfn.IFS(C141 = $W$6, 1, C141 = $W$7, 2, C141 = $W$8, 3, C141 = $W$9, 4)</f>
        <v>3</v>
      </c>
      <c r="L141">
        <f t="shared" si="8"/>
        <v>1</v>
      </c>
      <c r="M141">
        <v>5</v>
      </c>
      <c r="N141">
        <v>28.15</v>
      </c>
      <c r="O141">
        <v>3</v>
      </c>
    </row>
    <row r="142" spans="1:15" x14ac:dyDescent="0.25">
      <c r="A142" t="s">
        <v>3</v>
      </c>
      <c r="B142" t="s">
        <v>2</v>
      </c>
      <c r="C142" t="s">
        <v>8</v>
      </c>
      <c r="D142" t="s">
        <v>7</v>
      </c>
      <c r="E142">
        <v>3</v>
      </c>
      <c r="F142">
        <v>15.98</v>
      </c>
      <c r="G142">
        <v>3</v>
      </c>
      <c r="H142">
        <v>1</v>
      </c>
      <c r="I142">
        <f t="shared" si="6"/>
        <v>1</v>
      </c>
      <c r="J142">
        <f t="shared" si="7"/>
        <v>2</v>
      </c>
      <c r="K142" cm="1">
        <f t="array" ref="K142">_xlfn.IFS(C142 = $W$6, 1, C142 = $W$7, 2, C142 = $W$8, 3, C142 = $W$9, 4)</f>
        <v>2</v>
      </c>
      <c r="L142">
        <f t="shared" si="8"/>
        <v>2</v>
      </c>
      <c r="M142">
        <v>3</v>
      </c>
      <c r="N142">
        <v>15.98</v>
      </c>
      <c r="O142">
        <v>3</v>
      </c>
    </row>
    <row r="143" spans="1:15" x14ac:dyDescent="0.25">
      <c r="A143" t="s">
        <v>5</v>
      </c>
      <c r="B143" t="s">
        <v>2</v>
      </c>
      <c r="C143" t="s">
        <v>4</v>
      </c>
      <c r="D143" t="s">
        <v>0</v>
      </c>
      <c r="E143">
        <v>4</v>
      </c>
      <c r="F143">
        <v>20.45</v>
      </c>
      <c r="G143">
        <v>3</v>
      </c>
      <c r="H143">
        <v>1</v>
      </c>
      <c r="I143">
        <f t="shared" si="6"/>
        <v>2</v>
      </c>
      <c r="J143">
        <f t="shared" si="7"/>
        <v>2</v>
      </c>
      <c r="K143" cm="1">
        <f t="array" ref="K143">_xlfn.IFS(C143 = $W$6, 1, C143 = $W$7, 2, C143 = $W$8, 3, C143 = $W$9, 4)</f>
        <v>3</v>
      </c>
      <c r="L143">
        <f t="shared" si="8"/>
        <v>1</v>
      </c>
      <c r="M143">
        <v>4</v>
      </c>
      <c r="N143">
        <v>20.45</v>
      </c>
      <c r="O143">
        <v>3</v>
      </c>
    </row>
    <row r="144" spans="1:15" x14ac:dyDescent="0.25">
      <c r="A144" t="s">
        <v>5</v>
      </c>
      <c r="B144" t="s">
        <v>6</v>
      </c>
      <c r="C144" t="s">
        <v>4</v>
      </c>
      <c r="D144" t="s">
        <v>0</v>
      </c>
      <c r="E144">
        <v>3</v>
      </c>
      <c r="F144">
        <v>15.69</v>
      </c>
      <c r="G144">
        <v>3</v>
      </c>
      <c r="H144">
        <v>1</v>
      </c>
      <c r="I144">
        <f t="shared" si="6"/>
        <v>2</v>
      </c>
      <c r="J144">
        <f t="shared" si="7"/>
        <v>1</v>
      </c>
      <c r="K144" cm="1">
        <f t="array" ref="K144">_xlfn.IFS(C144 = $W$6, 1, C144 = $W$7, 2, C144 = $W$8, 3, C144 = $W$9, 4)</f>
        <v>3</v>
      </c>
      <c r="L144">
        <f t="shared" si="8"/>
        <v>1</v>
      </c>
      <c r="M144">
        <v>3</v>
      </c>
      <c r="N144">
        <v>15.69</v>
      </c>
      <c r="O144">
        <v>3</v>
      </c>
    </row>
    <row r="145" spans="1:15" x14ac:dyDescent="0.25">
      <c r="A145" t="s">
        <v>5</v>
      </c>
      <c r="B145" t="s">
        <v>6</v>
      </c>
      <c r="C145" t="s">
        <v>4</v>
      </c>
      <c r="D145" t="s">
        <v>0</v>
      </c>
      <c r="E145">
        <v>2</v>
      </c>
      <c r="F145">
        <v>15.53</v>
      </c>
      <c r="G145">
        <v>3</v>
      </c>
      <c r="H145">
        <v>1</v>
      </c>
      <c r="I145">
        <f t="shared" si="6"/>
        <v>2</v>
      </c>
      <c r="J145">
        <f t="shared" si="7"/>
        <v>1</v>
      </c>
      <c r="K145" cm="1">
        <f t="array" ref="K145">_xlfn.IFS(C145 = $W$6, 1, C145 = $W$7, 2, C145 = $W$8, 3, C145 = $W$9, 4)</f>
        <v>3</v>
      </c>
      <c r="L145">
        <f t="shared" si="8"/>
        <v>1</v>
      </c>
      <c r="M145">
        <v>2</v>
      </c>
      <c r="N145">
        <v>15.53</v>
      </c>
      <c r="O145">
        <v>3</v>
      </c>
    </row>
    <row r="146" spans="1:15" x14ac:dyDescent="0.25">
      <c r="A146" t="s">
        <v>3</v>
      </c>
      <c r="B146" t="s">
        <v>2</v>
      </c>
      <c r="C146" t="s">
        <v>1</v>
      </c>
      <c r="D146" t="s">
        <v>0</v>
      </c>
      <c r="E146">
        <v>2</v>
      </c>
      <c r="F146">
        <v>18.78</v>
      </c>
      <c r="G146">
        <v>3</v>
      </c>
      <c r="H146">
        <v>1</v>
      </c>
      <c r="I146">
        <f t="shared" si="6"/>
        <v>1</v>
      </c>
      <c r="J146">
        <f t="shared" si="7"/>
        <v>2</v>
      </c>
      <c r="K146" cm="1">
        <f t="array" ref="K146">_xlfn.IFS(C146 = $W$6, 1, C146 = $W$7, 2, C146 = $W$8, 3, C146 = $W$9, 4)</f>
        <v>1</v>
      </c>
      <c r="L146">
        <f t="shared" si="8"/>
        <v>1</v>
      </c>
      <c r="M146">
        <v>2</v>
      </c>
      <c r="N146">
        <v>18.78</v>
      </c>
      <c r="O146">
        <v>3</v>
      </c>
    </row>
    <row r="147" spans="1:15" x14ac:dyDescent="0.25">
      <c r="A147" t="s">
        <v>3</v>
      </c>
      <c r="B147" t="s">
        <v>2</v>
      </c>
      <c r="C147" t="s">
        <v>9</v>
      </c>
      <c r="D147" t="s">
        <v>0</v>
      </c>
      <c r="E147">
        <v>2</v>
      </c>
      <c r="F147">
        <v>14.83</v>
      </c>
      <c r="G147">
        <v>3.02</v>
      </c>
      <c r="H147">
        <v>1</v>
      </c>
      <c r="I147">
        <f t="shared" si="6"/>
        <v>1</v>
      </c>
      <c r="J147">
        <f t="shared" si="7"/>
        <v>2</v>
      </c>
      <c r="K147" cm="1">
        <f t="array" ref="K147">_xlfn.IFS(C147 = $W$6, 1, C147 = $W$7, 2, C147 = $W$8, 3, C147 = $W$9, 4)</f>
        <v>4</v>
      </c>
      <c r="L147">
        <f t="shared" si="8"/>
        <v>1</v>
      </c>
      <c r="M147">
        <v>2</v>
      </c>
      <c r="N147">
        <v>14.83</v>
      </c>
      <c r="O147">
        <v>3.02</v>
      </c>
    </row>
    <row r="148" spans="1:15" x14ac:dyDescent="0.25">
      <c r="A148" t="s">
        <v>5</v>
      </c>
      <c r="B148" t="s">
        <v>2</v>
      </c>
      <c r="C148" t="s">
        <v>9</v>
      </c>
      <c r="D148" t="s">
        <v>0</v>
      </c>
      <c r="E148">
        <v>2</v>
      </c>
      <c r="F148">
        <v>13.94</v>
      </c>
      <c r="G148">
        <v>3.06</v>
      </c>
      <c r="H148">
        <v>1</v>
      </c>
      <c r="I148">
        <f t="shared" si="6"/>
        <v>2</v>
      </c>
      <c r="J148">
        <f t="shared" si="7"/>
        <v>2</v>
      </c>
      <c r="K148" cm="1">
        <f t="array" ref="K148">_xlfn.IFS(C148 = $W$6, 1, C148 = $W$7, 2, C148 = $W$8, 3, C148 = $W$9, 4)</f>
        <v>4</v>
      </c>
      <c r="L148">
        <f t="shared" si="8"/>
        <v>1</v>
      </c>
      <c r="M148">
        <v>2</v>
      </c>
      <c r="N148">
        <v>13.94</v>
      </c>
      <c r="O148">
        <v>3.06</v>
      </c>
    </row>
    <row r="149" spans="1:15" x14ac:dyDescent="0.25">
      <c r="A149" t="s">
        <v>3</v>
      </c>
      <c r="B149" t="s">
        <v>2</v>
      </c>
      <c r="C149" t="s">
        <v>4</v>
      </c>
      <c r="D149" t="s">
        <v>0</v>
      </c>
      <c r="E149">
        <v>3</v>
      </c>
      <c r="F149">
        <v>16.93</v>
      </c>
      <c r="G149">
        <v>3.07</v>
      </c>
      <c r="H149">
        <v>1</v>
      </c>
      <c r="I149">
        <f t="shared" si="6"/>
        <v>1</v>
      </c>
      <c r="J149">
        <f t="shared" si="7"/>
        <v>2</v>
      </c>
      <c r="K149" cm="1">
        <f t="array" ref="K149">_xlfn.IFS(C149 = $W$6, 1, C149 = $W$7, 2, C149 = $W$8, 3, C149 = $W$9, 4)</f>
        <v>3</v>
      </c>
      <c r="L149">
        <f t="shared" si="8"/>
        <v>1</v>
      </c>
      <c r="M149">
        <v>3</v>
      </c>
      <c r="N149">
        <v>16.93</v>
      </c>
      <c r="O149">
        <v>3.07</v>
      </c>
    </row>
    <row r="150" spans="1:15" x14ac:dyDescent="0.25">
      <c r="A150" t="s">
        <v>5</v>
      </c>
      <c r="B150" t="s">
        <v>6</v>
      </c>
      <c r="C150" t="s">
        <v>4</v>
      </c>
      <c r="D150" t="s">
        <v>0</v>
      </c>
      <c r="E150">
        <v>2</v>
      </c>
      <c r="F150">
        <v>17.920000000000002</v>
      </c>
      <c r="G150">
        <v>3.08</v>
      </c>
      <c r="H150">
        <v>1</v>
      </c>
      <c r="I150">
        <f t="shared" si="6"/>
        <v>2</v>
      </c>
      <c r="J150">
        <f t="shared" si="7"/>
        <v>1</v>
      </c>
      <c r="K150" cm="1">
        <f t="array" ref="K150">_xlfn.IFS(C150 = $W$6, 1, C150 = $W$7, 2, C150 = $W$8, 3, C150 = $W$9, 4)</f>
        <v>3</v>
      </c>
      <c r="L150">
        <f t="shared" si="8"/>
        <v>1</v>
      </c>
      <c r="M150">
        <v>2</v>
      </c>
      <c r="N150">
        <v>17.920000000000002</v>
      </c>
      <c r="O150">
        <v>3.08</v>
      </c>
    </row>
    <row r="151" spans="1:15" x14ac:dyDescent="0.25">
      <c r="A151" t="s">
        <v>3</v>
      </c>
      <c r="B151" t="s">
        <v>6</v>
      </c>
      <c r="C151" t="s">
        <v>4</v>
      </c>
      <c r="D151" t="s">
        <v>0</v>
      </c>
      <c r="E151">
        <v>4</v>
      </c>
      <c r="F151">
        <v>30.14</v>
      </c>
      <c r="G151">
        <v>3.09</v>
      </c>
      <c r="H151">
        <v>1</v>
      </c>
      <c r="I151">
        <f t="shared" si="6"/>
        <v>1</v>
      </c>
      <c r="J151">
        <f t="shared" si="7"/>
        <v>1</v>
      </c>
      <c r="K151" cm="1">
        <f t="array" ref="K151">_xlfn.IFS(C151 = $W$6, 1, C151 = $W$7, 2, C151 = $W$8, 3, C151 = $W$9, 4)</f>
        <v>3</v>
      </c>
      <c r="L151">
        <f t="shared" si="8"/>
        <v>1</v>
      </c>
      <c r="M151">
        <v>4</v>
      </c>
      <c r="N151">
        <v>30.14</v>
      </c>
      <c r="O151">
        <v>3.09</v>
      </c>
    </row>
    <row r="152" spans="1:15" x14ac:dyDescent="0.25">
      <c r="A152" t="s">
        <v>5</v>
      </c>
      <c r="B152" t="s">
        <v>6</v>
      </c>
      <c r="C152" t="s">
        <v>9</v>
      </c>
      <c r="D152" t="s">
        <v>0</v>
      </c>
      <c r="E152">
        <v>2</v>
      </c>
      <c r="F152">
        <v>32.9</v>
      </c>
      <c r="G152">
        <v>3.11</v>
      </c>
      <c r="H152">
        <v>1</v>
      </c>
      <c r="I152">
        <f t="shared" si="6"/>
        <v>2</v>
      </c>
      <c r="J152">
        <f t="shared" si="7"/>
        <v>1</v>
      </c>
      <c r="K152" cm="1">
        <f t="array" ref="K152">_xlfn.IFS(C152 = $W$6, 1, C152 = $W$7, 2, C152 = $W$8, 3, C152 = $W$9, 4)</f>
        <v>4</v>
      </c>
      <c r="L152">
        <f t="shared" si="8"/>
        <v>1</v>
      </c>
      <c r="M152">
        <v>2</v>
      </c>
      <c r="N152">
        <v>32.9</v>
      </c>
      <c r="O152">
        <v>3.11</v>
      </c>
    </row>
    <row r="153" spans="1:15" x14ac:dyDescent="0.25">
      <c r="A153" t="s">
        <v>5</v>
      </c>
      <c r="B153" t="s">
        <v>2</v>
      </c>
      <c r="C153" t="s">
        <v>9</v>
      </c>
      <c r="D153" t="s">
        <v>0</v>
      </c>
      <c r="E153">
        <v>4</v>
      </c>
      <c r="F153">
        <v>26.88</v>
      </c>
      <c r="G153">
        <v>3.12</v>
      </c>
      <c r="H153">
        <v>1</v>
      </c>
      <c r="I153">
        <f t="shared" si="6"/>
        <v>2</v>
      </c>
      <c r="J153">
        <f t="shared" si="7"/>
        <v>2</v>
      </c>
      <c r="K153" cm="1">
        <f t="array" ref="K153">_xlfn.IFS(C153 = $W$6, 1, C153 = $W$7, 2, C153 = $W$8, 3, C153 = $W$9, 4)</f>
        <v>4</v>
      </c>
      <c r="L153">
        <f t="shared" si="8"/>
        <v>1</v>
      </c>
      <c r="M153">
        <v>4</v>
      </c>
      <c r="N153">
        <v>26.88</v>
      </c>
      <c r="O153">
        <v>3.12</v>
      </c>
    </row>
    <row r="154" spans="1:15" x14ac:dyDescent="0.25">
      <c r="A154" t="s">
        <v>3</v>
      </c>
      <c r="B154" t="s">
        <v>6</v>
      </c>
      <c r="C154" t="s">
        <v>4</v>
      </c>
      <c r="D154" t="s">
        <v>0</v>
      </c>
      <c r="E154">
        <v>2</v>
      </c>
      <c r="F154">
        <v>26.86</v>
      </c>
      <c r="G154">
        <v>3.14</v>
      </c>
      <c r="H154">
        <v>1</v>
      </c>
      <c r="I154">
        <f t="shared" si="6"/>
        <v>1</v>
      </c>
      <c r="J154">
        <f t="shared" si="7"/>
        <v>1</v>
      </c>
      <c r="K154" cm="1">
        <f t="array" ref="K154">_xlfn.IFS(C154 = $W$6, 1, C154 = $W$7, 2, C154 = $W$8, 3, C154 = $W$9, 4)</f>
        <v>3</v>
      </c>
      <c r="L154">
        <f t="shared" si="8"/>
        <v>1</v>
      </c>
      <c r="M154">
        <v>2</v>
      </c>
      <c r="N154">
        <v>26.86</v>
      </c>
      <c r="O154">
        <v>3.14</v>
      </c>
    </row>
    <row r="155" spans="1:15" x14ac:dyDescent="0.25">
      <c r="A155" t="s">
        <v>5</v>
      </c>
      <c r="B155" t="s">
        <v>2</v>
      </c>
      <c r="C155" t="s">
        <v>4</v>
      </c>
      <c r="D155" t="s">
        <v>0</v>
      </c>
      <c r="E155">
        <v>3</v>
      </c>
      <c r="F155">
        <v>20.079999999999998</v>
      </c>
      <c r="G155">
        <v>3.15</v>
      </c>
      <c r="H155">
        <v>1</v>
      </c>
      <c r="I155">
        <f t="shared" si="6"/>
        <v>2</v>
      </c>
      <c r="J155">
        <f t="shared" si="7"/>
        <v>2</v>
      </c>
      <c r="K155" cm="1">
        <f t="array" ref="K155">_xlfn.IFS(C155 = $W$6, 1, C155 = $W$7, 2, C155 = $W$8, 3, C155 = $W$9, 4)</f>
        <v>3</v>
      </c>
      <c r="L155">
        <f t="shared" si="8"/>
        <v>1</v>
      </c>
      <c r="M155">
        <v>3</v>
      </c>
      <c r="N155">
        <v>20.079999999999998</v>
      </c>
      <c r="O155">
        <v>3.15</v>
      </c>
    </row>
    <row r="156" spans="1:15" x14ac:dyDescent="0.25">
      <c r="A156" t="s">
        <v>5</v>
      </c>
      <c r="B156" t="s">
        <v>6</v>
      </c>
      <c r="C156" t="s">
        <v>4</v>
      </c>
      <c r="D156" t="s">
        <v>0</v>
      </c>
      <c r="E156">
        <v>2</v>
      </c>
      <c r="F156">
        <v>15.81</v>
      </c>
      <c r="G156">
        <v>3.16</v>
      </c>
      <c r="H156">
        <v>1</v>
      </c>
      <c r="I156">
        <f t="shared" si="6"/>
        <v>2</v>
      </c>
      <c r="J156">
        <f t="shared" si="7"/>
        <v>1</v>
      </c>
      <c r="K156" cm="1">
        <f t="array" ref="K156">_xlfn.IFS(C156 = $W$6, 1, C156 = $W$7, 2, C156 = $W$8, 3, C156 = $W$9, 4)</f>
        <v>3</v>
      </c>
      <c r="L156">
        <f t="shared" si="8"/>
        <v>1</v>
      </c>
      <c r="M156">
        <v>2</v>
      </c>
      <c r="N156">
        <v>15.81</v>
      </c>
      <c r="O156">
        <v>3.16</v>
      </c>
    </row>
    <row r="157" spans="1:15" x14ac:dyDescent="0.25">
      <c r="A157" t="s">
        <v>5</v>
      </c>
      <c r="B157" t="s">
        <v>2</v>
      </c>
      <c r="C157" t="s">
        <v>4</v>
      </c>
      <c r="D157" t="s">
        <v>0</v>
      </c>
      <c r="E157">
        <v>2</v>
      </c>
      <c r="F157">
        <v>19.82</v>
      </c>
      <c r="G157">
        <v>3.18</v>
      </c>
      <c r="H157">
        <v>1</v>
      </c>
      <c r="I157">
        <f t="shared" si="6"/>
        <v>2</v>
      </c>
      <c r="J157">
        <f t="shared" si="7"/>
        <v>2</v>
      </c>
      <c r="K157" cm="1">
        <f t="array" ref="K157">_xlfn.IFS(C157 = $W$6, 1, C157 = $W$7, 2, C157 = $W$8, 3, C157 = $W$9, 4)</f>
        <v>3</v>
      </c>
      <c r="L157">
        <f t="shared" si="8"/>
        <v>1</v>
      </c>
      <c r="M157">
        <v>2</v>
      </c>
      <c r="N157">
        <v>19.82</v>
      </c>
      <c r="O157">
        <v>3.18</v>
      </c>
    </row>
    <row r="158" spans="1:15" x14ac:dyDescent="0.25">
      <c r="A158" t="s">
        <v>5</v>
      </c>
      <c r="B158" t="s">
        <v>6</v>
      </c>
      <c r="C158" t="s">
        <v>9</v>
      </c>
      <c r="D158" t="s">
        <v>0</v>
      </c>
      <c r="E158">
        <v>2</v>
      </c>
      <c r="F158">
        <v>31.85</v>
      </c>
      <c r="G158">
        <v>3.18</v>
      </c>
      <c r="H158">
        <v>1</v>
      </c>
      <c r="I158">
        <f t="shared" si="6"/>
        <v>2</v>
      </c>
      <c r="J158">
        <f t="shared" si="7"/>
        <v>1</v>
      </c>
      <c r="K158" cm="1">
        <f t="array" ref="K158">_xlfn.IFS(C158 = $W$6, 1, C158 = $W$7, 2, C158 = $W$8, 3, C158 = $W$9, 4)</f>
        <v>4</v>
      </c>
      <c r="L158">
        <f t="shared" si="8"/>
        <v>1</v>
      </c>
      <c r="M158">
        <v>2</v>
      </c>
      <c r="N158">
        <v>31.85</v>
      </c>
      <c r="O158">
        <v>3.18</v>
      </c>
    </row>
    <row r="159" spans="1:15" x14ac:dyDescent="0.25">
      <c r="A159" t="s">
        <v>5</v>
      </c>
      <c r="B159" t="s">
        <v>6</v>
      </c>
      <c r="C159" t="s">
        <v>4</v>
      </c>
      <c r="D159" t="s">
        <v>0</v>
      </c>
      <c r="E159">
        <v>2</v>
      </c>
      <c r="F159">
        <v>20.29</v>
      </c>
      <c r="G159">
        <v>3.21</v>
      </c>
      <c r="H159">
        <v>1</v>
      </c>
      <c r="I159">
        <f t="shared" si="6"/>
        <v>2</v>
      </c>
      <c r="J159">
        <f t="shared" si="7"/>
        <v>1</v>
      </c>
      <c r="K159" cm="1">
        <f t="array" ref="K159">_xlfn.IFS(C159 = $W$6, 1, C159 = $W$7, 2, C159 = $W$8, 3, C159 = $W$9, 4)</f>
        <v>3</v>
      </c>
      <c r="L159">
        <f t="shared" si="8"/>
        <v>1</v>
      </c>
      <c r="M159">
        <v>2</v>
      </c>
      <c r="N159">
        <v>20.29</v>
      </c>
      <c r="O159">
        <v>3.21</v>
      </c>
    </row>
    <row r="160" spans="1:15" x14ac:dyDescent="0.25">
      <c r="A160" t="s">
        <v>5</v>
      </c>
      <c r="B160" t="s">
        <v>2</v>
      </c>
      <c r="C160" t="s">
        <v>9</v>
      </c>
      <c r="D160" t="s">
        <v>0</v>
      </c>
      <c r="E160">
        <v>2</v>
      </c>
      <c r="F160">
        <v>14.78</v>
      </c>
      <c r="G160">
        <v>3.23</v>
      </c>
      <c r="H160">
        <v>1</v>
      </c>
      <c r="I160">
        <f t="shared" si="6"/>
        <v>2</v>
      </c>
      <c r="J160">
        <f t="shared" si="7"/>
        <v>2</v>
      </c>
      <c r="K160" cm="1">
        <f t="array" ref="K160">_xlfn.IFS(C160 = $W$6, 1, C160 = $W$7, 2, C160 = $W$8, 3, C160 = $W$9, 4)</f>
        <v>4</v>
      </c>
      <c r="L160">
        <f t="shared" si="8"/>
        <v>1</v>
      </c>
      <c r="M160">
        <v>2</v>
      </c>
      <c r="N160">
        <v>14.78</v>
      </c>
      <c r="O160">
        <v>3.23</v>
      </c>
    </row>
    <row r="161" spans="1:15" x14ac:dyDescent="0.25">
      <c r="A161" t="s">
        <v>3</v>
      </c>
      <c r="B161" t="s">
        <v>6</v>
      </c>
      <c r="C161" t="s">
        <v>1</v>
      </c>
      <c r="D161" t="s">
        <v>7</v>
      </c>
      <c r="E161">
        <v>3</v>
      </c>
      <c r="F161">
        <v>16.47</v>
      </c>
      <c r="G161">
        <v>3.23</v>
      </c>
      <c r="H161">
        <v>1</v>
      </c>
      <c r="I161">
        <f t="shared" si="6"/>
        <v>1</v>
      </c>
      <c r="J161">
        <f t="shared" si="7"/>
        <v>1</v>
      </c>
      <c r="K161" cm="1">
        <f t="array" ref="K161">_xlfn.IFS(C161 = $W$6, 1, C161 = $W$7, 2, C161 = $W$8, 3, C161 = $W$9, 4)</f>
        <v>1</v>
      </c>
      <c r="L161">
        <f t="shared" si="8"/>
        <v>2</v>
      </c>
      <c r="M161">
        <v>3</v>
      </c>
      <c r="N161">
        <v>16.47</v>
      </c>
      <c r="O161">
        <v>3.23</v>
      </c>
    </row>
    <row r="162" spans="1:15" x14ac:dyDescent="0.25">
      <c r="A162" t="s">
        <v>3</v>
      </c>
      <c r="B162" t="s">
        <v>2</v>
      </c>
      <c r="C162" t="s">
        <v>8</v>
      </c>
      <c r="D162" t="s">
        <v>0</v>
      </c>
      <c r="E162">
        <v>2</v>
      </c>
      <c r="F162">
        <v>22.75</v>
      </c>
      <c r="G162">
        <v>3.25</v>
      </c>
      <c r="H162">
        <v>1</v>
      </c>
      <c r="I162">
        <f t="shared" si="6"/>
        <v>1</v>
      </c>
      <c r="J162">
        <f t="shared" si="7"/>
        <v>2</v>
      </c>
      <c r="K162" cm="1">
        <f t="array" ref="K162">_xlfn.IFS(C162 = $W$6, 1, C162 = $W$7, 2, C162 = $W$8, 3, C162 = $W$9, 4)</f>
        <v>2</v>
      </c>
      <c r="L162">
        <f t="shared" si="8"/>
        <v>1</v>
      </c>
      <c r="M162">
        <v>2</v>
      </c>
      <c r="N162">
        <v>22.75</v>
      </c>
      <c r="O162">
        <v>3.25</v>
      </c>
    </row>
    <row r="163" spans="1:15" x14ac:dyDescent="0.25">
      <c r="A163" t="s">
        <v>3</v>
      </c>
      <c r="B163" t="s">
        <v>2</v>
      </c>
      <c r="C163" t="s">
        <v>1</v>
      </c>
      <c r="D163" t="s">
        <v>7</v>
      </c>
      <c r="E163">
        <v>2</v>
      </c>
      <c r="F163">
        <v>18.260000000000002</v>
      </c>
      <c r="G163">
        <v>3.25</v>
      </c>
      <c r="H163">
        <v>1</v>
      </c>
      <c r="I163">
        <f t="shared" si="6"/>
        <v>1</v>
      </c>
      <c r="J163">
        <f t="shared" si="7"/>
        <v>2</v>
      </c>
      <c r="K163" cm="1">
        <f t="array" ref="K163">_xlfn.IFS(C163 = $W$6, 1, C163 = $W$7, 2, C163 = $W$8, 3, C163 = $W$9, 4)</f>
        <v>1</v>
      </c>
      <c r="L163">
        <f t="shared" si="8"/>
        <v>2</v>
      </c>
      <c r="M163">
        <v>2</v>
      </c>
      <c r="N163">
        <v>18.260000000000002</v>
      </c>
      <c r="O163">
        <v>3.25</v>
      </c>
    </row>
    <row r="164" spans="1:15" x14ac:dyDescent="0.25">
      <c r="A164" t="s">
        <v>5</v>
      </c>
      <c r="B164" t="s">
        <v>2</v>
      </c>
      <c r="C164" t="s">
        <v>4</v>
      </c>
      <c r="D164" t="s">
        <v>0</v>
      </c>
      <c r="E164">
        <v>2</v>
      </c>
      <c r="F164">
        <v>17.78</v>
      </c>
      <c r="G164">
        <v>3.27</v>
      </c>
      <c r="H164">
        <v>1</v>
      </c>
      <c r="I164">
        <f t="shared" si="6"/>
        <v>2</v>
      </c>
      <c r="J164">
        <f t="shared" si="7"/>
        <v>2</v>
      </c>
      <c r="K164" cm="1">
        <f t="array" ref="K164">_xlfn.IFS(C164 = $W$6, 1, C164 = $W$7, 2, C164 = $W$8, 3, C164 = $W$9, 4)</f>
        <v>3</v>
      </c>
      <c r="L164">
        <f t="shared" si="8"/>
        <v>1</v>
      </c>
      <c r="M164">
        <v>2</v>
      </c>
      <c r="N164">
        <v>17.78</v>
      </c>
      <c r="O164">
        <v>3.27</v>
      </c>
    </row>
    <row r="165" spans="1:15" x14ac:dyDescent="0.25">
      <c r="A165" t="s">
        <v>5</v>
      </c>
      <c r="B165" t="s">
        <v>2</v>
      </c>
      <c r="C165" t="s">
        <v>9</v>
      </c>
      <c r="D165" t="s">
        <v>0</v>
      </c>
      <c r="E165">
        <v>2</v>
      </c>
      <c r="F165">
        <v>23.68</v>
      </c>
      <c r="G165">
        <v>3.31</v>
      </c>
      <c r="H165">
        <v>1</v>
      </c>
      <c r="I165">
        <f t="shared" si="6"/>
        <v>2</v>
      </c>
      <c r="J165">
        <f t="shared" si="7"/>
        <v>2</v>
      </c>
      <c r="K165" cm="1">
        <f t="array" ref="K165">_xlfn.IFS(C165 = $W$6, 1, C165 = $W$7, 2, C165 = $W$8, 3, C165 = $W$9, 4)</f>
        <v>4</v>
      </c>
      <c r="L165">
        <f t="shared" si="8"/>
        <v>1</v>
      </c>
      <c r="M165">
        <v>2</v>
      </c>
      <c r="N165">
        <v>23.68</v>
      </c>
      <c r="O165">
        <v>3.31</v>
      </c>
    </row>
    <row r="166" spans="1:15" x14ac:dyDescent="0.25">
      <c r="A166" t="s">
        <v>5</v>
      </c>
      <c r="B166" t="s">
        <v>2</v>
      </c>
      <c r="C166" t="s">
        <v>4</v>
      </c>
      <c r="D166" t="s">
        <v>0</v>
      </c>
      <c r="E166">
        <v>3</v>
      </c>
      <c r="F166">
        <v>20.65</v>
      </c>
      <c r="G166">
        <v>3.35</v>
      </c>
      <c r="H166">
        <v>1</v>
      </c>
      <c r="I166">
        <f t="shared" si="6"/>
        <v>2</v>
      </c>
      <c r="J166">
        <f t="shared" si="7"/>
        <v>2</v>
      </c>
      <c r="K166" cm="1">
        <f t="array" ref="K166">_xlfn.IFS(C166 = $W$6, 1, C166 = $W$7, 2, C166 = $W$8, 3, C166 = $W$9, 4)</f>
        <v>3</v>
      </c>
      <c r="L166">
        <f t="shared" si="8"/>
        <v>1</v>
      </c>
      <c r="M166">
        <v>3</v>
      </c>
      <c r="N166">
        <v>20.65</v>
      </c>
      <c r="O166">
        <v>3.35</v>
      </c>
    </row>
    <row r="167" spans="1:15" x14ac:dyDescent="0.25">
      <c r="A167" t="s">
        <v>5</v>
      </c>
      <c r="B167" t="s">
        <v>2</v>
      </c>
      <c r="C167" t="s">
        <v>4</v>
      </c>
      <c r="D167" t="s">
        <v>0</v>
      </c>
      <c r="E167">
        <v>2</v>
      </c>
      <c r="F167">
        <v>11.61</v>
      </c>
      <c r="G167">
        <v>3.39</v>
      </c>
      <c r="H167">
        <v>1</v>
      </c>
      <c r="I167">
        <f t="shared" si="6"/>
        <v>2</v>
      </c>
      <c r="J167">
        <f t="shared" si="7"/>
        <v>2</v>
      </c>
      <c r="K167" cm="1">
        <f t="array" ref="K167">_xlfn.IFS(C167 = $W$6, 1, C167 = $W$7, 2, C167 = $W$8, 3, C167 = $W$9, 4)</f>
        <v>3</v>
      </c>
      <c r="L167">
        <f t="shared" si="8"/>
        <v>1</v>
      </c>
      <c r="M167">
        <v>2</v>
      </c>
      <c r="N167">
        <v>11.61</v>
      </c>
      <c r="O167">
        <v>3.39</v>
      </c>
    </row>
    <row r="168" spans="1:15" x14ac:dyDescent="0.25">
      <c r="A168" t="s">
        <v>5</v>
      </c>
      <c r="B168" t="s">
        <v>2</v>
      </c>
      <c r="C168" t="s">
        <v>1</v>
      </c>
      <c r="D168" t="s">
        <v>7</v>
      </c>
      <c r="E168">
        <v>2</v>
      </c>
      <c r="F168">
        <v>16.66</v>
      </c>
      <c r="G168">
        <v>3.4</v>
      </c>
      <c r="H168">
        <v>1</v>
      </c>
      <c r="I168">
        <f t="shared" si="6"/>
        <v>2</v>
      </c>
      <c r="J168">
        <f t="shared" si="7"/>
        <v>2</v>
      </c>
      <c r="K168" cm="1">
        <f t="array" ref="K168">_xlfn.IFS(C168 = $W$6, 1, C168 = $W$7, 2, C168 = $W$8, 3, C168 = $W$9, 4)</f>
        <v>1</v>
      </c>
      <c r="L168">
        <f t="shared" si="8"/>
        <v>2</v>
      </c>
      <c r="M168">
        <v>2</v>
      </c>
      <c r="N168">
        <v>16.66</v>
      </c>
      <c r="O168">
        <v>3.4</v>
      </c>
    </row>
    <row r="169" spans="1:15" x14ac:dyDescent="0.25">
      <c r="A169" t="s">
        <v>5</v>
      </c>
      <c r="B169" t="s">
        <v>6</v>
      </c>
      <c r="C169" t="s">
        <v>4</v>
      </c>
      <c r="D169" t="s">
        <v>0</v>
      </c>
      <c r="E169">
        <v>3</v>
      </c>
      <c r="F169">
        <v>26.59</v>
      </c>
      <c r="G169">
        <v>3.41</v>
      </c>
      <c r="H169">
        <v>1</v>
      </c>
      <c r="I169">
        <f t="shared" si="6"/>
        <v>2</v>
      </c>
      <c r="J169">
        <f t="shared" si="7"/>
        <v>1</v>
      </c>
      <c r="K169" cm="1">
        <f t="array" ref="K169">_xlfn.IFS(C169 = $W$6, 1, C169 = $W$7, 2, C169 = $W$8, 3, C169 = $W$9, 4)</f>
        <v>3</v>
      </c>
      <c r="L169">
        <f t="shared" si="8"/>
        <v>1</v>
      </c>
      <c r="M169">
        <v>3</v>
      </c>
      <c r="N169">
        <v>26.59</v>
      </c>
      <c r="O169">
        <v>3.41</v>
      </c>
    </row>
    <row r="170" spans="1:15" x14ac:dyDescent="0.25">
      <c r="A170" t="s">
        <v>3</v>
      </c>
      <c r="B170" t="s">
        <v>6</v>
      </c>
      <c r="C170" t="s">
        <v>4</v>
      </c>
      <c r="D170" t="s">
        <v>0</v>
      </c>
      <c r="E170">
        <v>2</v>
      </c>
      <c r="F170">
        <v>22.42</v>
      </c>
      <c r="G170">
        <v>3.48</v>
      </c>
      <c r="H170">
        <v>1</v>
      </c>
      <c r="I170">
        <f t="shared" si="6"/>
        <v>1</v>
      </c>
      <c r="J170">
        <f t="shared" si="7"/>
        <v>1</v>
      </c>
      <c r="K170" cm="1">
        <f t="array" ref="K170">_xlfn.IFS(C170 = $W$6, 1, C170 = $W$7, 2, C170 = $W$8, 3, C170 = $W$9, 4)</f>
        <v>3</v>
      </c>
      <c r="L170">
        <f t="shared" si="8"/>
        <v>1</v>
      </c>
      <c r="M170">
        <v>2</v>
      </c>
      <c r="N170">
        <v>22.42</v>
      </c>
      <c r="O170">
        <v>3.48</v>
      </c>
    </row>
    <row r="171" spans="1:15" x14ac:dyDescent="0.25">
      <c r="A171" t="s">
        <v>5</v>
      </c>
      <c r="B171" t="s">
        <v>2</v>
      </c>
      <c r="C171" t="s">
        <v>9</v>
      </c>
      <c r="D171" t="s">
        <v>0</v>
      </c>
      <c r="E171">
        <v>3</v>
      </c>
      <c r="F171">
        <v>24.52</v>
      </c>
      <c r="G171">
        <v>3.48</v>
      </c>
      <c r="H171">
        <v>1</v>
      </c>
      <c r="I171">
        <f t="shared" si="6"/>
        <v>2</v>
      </c>
      <c r="J171">
        <f t="shared" si="7"/>
        <v>2</v>
      </c>
      <c r="K171" cm="1">
        <f t="array" ref="K171">_xlfn.IFS(C171 = $W$6, 1, C171 = $W$7, 2, C171 = $W$8, 3, C171 = $W$9, 4)</f>
        <v>4</v>
      </c>
      <c r="L171">
        <f t="shared" si="8"/>
        <v>1</v>
      </c>
      <c r="M171">
        <v>3</v>
      </c>
      <c r="N171">
        <v>24.52</v>
      </c>
      <c r="O171">
        <v>3.48</v>
      </c>
    </row>
    <row r="172" spans="1:15" x14ac:dyDescent="0.25">
      <c r="A172" t="s">
        <v>3</v>
      </c>
      <c r="B172" t="s">
        <v>6</v>
      </c>
      <c r="C172" t="s">
        <v>8</v>
      </c>
      <c r="D172" t="s">
        <v>7</v>
      </c>
      <c r="E172">
        <v>2</v>
      </c>
      <c r="F172">
        <v>13.42</v>
      </c>
      <c r="G172">
        <v>3.48</v>
      </c>
      <c r="H172">
        <v>1</v>
      </c>
      <c r="I172">
        <f t="shared" si="6"/>
        <v>1</v>
      </c>
      <c r="J172">
        <f t="shared" si="7"/>
        <v>1</v>
      </c>
      <c r="K172" cm="1">
        <f t="array" ref="K172">_xlfn.IFS(C172 = $W$6, 1, C172 = $W$7, 2, C172 = $W$8, 3, C172 = $W$9, 4)</f>
        <v>2</v>
      </c>
      <c r="L172">
        <f t="shared" si="8"/>
        <v>2</v>
      </c>
      <c r="M172">
        <v>2</v>
      </c>
      <c r="N172">
        <v>13.42</v>
      </c>
      <c r="O172">
        <v>3.48</v>
      </c>
    </row>
    <row r="173" spans="1:15" x14ac:dyDescent="0.25">
      <c r="A173" t="s">
        <v>5</v>
      </c>
      <c r="B173" t="s">
        <v>2</v>
      </c>
      <c r="C173" t="s">
        <v>9</v>
      </c>
      <c r="D173" t="s">
        <v>0</v>
      </c>
      <c r="E173">
        <v>3</v>
      </c>
      <c r="F173">
        <v>21.01</v>
      </c>
      <c r="G173">
        <v>3.5</v>
      </c>
      <c r="H173">
        <v>1</v>
      </c>
      <c r="I173">
        <f t="shared" si="6"/>
        <v>2</v>
      </c>
      <c r="J173">
        <f t="shared" si="7"/>
        <v>2</v>
      </c>
      <c r="K173" cm="1">
        <f t="array" ref="K173">_xlfn.IFS(C173 = $W$6, 1, C173 = $W$7, 2, C173 = $W$8, 3, C173 = $W$9, 4)</f>
        <v>4</v>
      </c>
      <c r="L173">
        <f t="shared" si="8"/>
        <v>1</v>
      </c>
      <c r="M173">
        <v>3</v>
      </c>
      <c r="N173">
        <v>21.01</v>
      </c>
      <c r="O173">
        <v>3.5</v>
      </c>
    </row>
    <row r="174" spans="1:15" x14ac:dyDescent="0.25">
      <c r="A174" t="s">
        <v>3</v>
      </c>
      <c r="B174" t="s">
        <v>2</v>
      </c>
      <c r="C174" t="s">
        <v>9</v>
      </c>
      <c r="D174" t="s">
        <v>0</v>
      </c>
      <c r="E174">
        <v>3</v>
      </c>
      <c r="F174">
        <v>16.97</v>
      </c>
      <c r="G174">
        <v>3.5</v>
      </c>
      <c r="H174">
        <v>1</v>
      </c>
      <c r="I174">
        <f t="shared" si="6"/>
        <v>1</v>
      </c>
      <c r="J174">
        <f t="shared" si="7"/>
        <v>2</v>
      </c>
      <c r="K174" cm="1">
        <f t="array" ref="K174">_xlfn.IFS(C174 = $W$6, 1, C174 = $W$7, 2, C174 = $W$8, 3, C174 = $W$9, 4)</f>
        <v>4</v>
      </c>
      <c r="L174">
        <f t="shared" si="8"/>
        <v>1</v>
      </c>
      <c r="M174">
        <v>3</v>
      </c>
      <c r="N174">
        <v>16.97</v>
      </c>
      <c r="O174">
        <v>3.5</v>
      </c>
    </row>
    <row r="175" spans="1:15" x14ac:dyDescent="0.25">
      <c r="A175" t="s">
        <v>5</v>
      </c>
      <c r="B175" t="s">
        <v>2</v>
      </c>
      <c r="C175" t="s">
        <v>8</v>
      </c>
      <c r="D175" t="s">
        <v>0</v>
      </c>
      <c r="E175">
        <v>2</v>
      </c>
      <c r="F175">
        <v>22.49</v>
      </c>
      <c r="G175">
        <v>3.5</v>
      </c>
      <c r="H175">
        <v>1</v>
      </c>
      <c r="I175">
        <f t="shared" si="6"/>
        <v>2</v>
      </c>
      <c r="J175">
        <f t="shared" si="7"/>
        <v>2</v>
      </c>
      <c r="K175" cm="1">
        <f t="array" ref="K175">_xlfn.IFS(C175 = $W$6, 1, C175 = $W$7, 2, C175 = $W$8, 3, C175 = $W$9, 4)</f>
        <v>2</v>
      </c>
      <c r="L175">
        <f t="shared" si="8"/>
        <v>1</v>
      </c>
      <c r="M175">
        <v>2</v>
      </c>
      <c r="N175">
        <v>22.49</v>
      </c>
      <c r="O175">
        <v>3.5</v>
      </c>
    </row>
    <row r="176" spans="1:15" x14ac:dyDescent="0.25">
      <c r="A176" t="s">
        <v>3</v>
      </c>
      <c r="B176" t="s">
        <v>2</v>
      </c>
      <c r="C176" t="s">
        <v>9</v>
      </c>
      <c r="D176" t="s">
        <v>0</v>
      </c>
      <c r="E176">
        <v>2</v>
      </c>
      <c r="F176">
        <v>17.309999999999999</v>
      </c>
      <c r="G176">
        <v>3.5</v>
      </c>
      <c r="H176">
        <v>1</v>
      </c>
      <c r="I176">
        <f t="shared" si="6"/>
        <v>1</v>
      </c>
      <c r="J176">
        <f t="shared" si="7"/>
        <v>2</v>
      </c>
      <c r="K176" cm="1">
        <f t="array" ref="K176">_xlfn.IFS(C176 = $W$6, 1, C176 = $W$7, 2, C176 = $W$8, 3, C176 = $W$9, 4)</f>
        <v>4</v>
      </c>
      <c r="L176">
        <f t="shared" si="8"/>
        <v>1</v>
      </c>
      <c r="M176">
        <v>2</v>
      </c>
      <c r="N176">
        <v>17.309999999999999</v>
      </c>
      <c r="O176">
        <v>3.5</v>
      </c>
    </row>
    <row r="177" spans="1:15" x14ac:dyDescent="0.25">
      <c r="A177" t="s">
        <v>3</v>
      </c>
      <c r="B177" t="s">
        <v>2</v>
      </c>
      <c r="C177" t="s">
        <v>1</v>
      </c>
      <c r="D177" t="s">
        <v>7</v>
      </c>
      <c r="E177">
        <v>2</v>
      </c>
      <c r="F177">
        <v>17.47</v>
      </c>
      <c r="G177">
        <v>3.5</v>
      </c>
      <c r="H177">
        <v>1</v>
      </c>
      <c r="I177">
        <f t="shared" si="6"/>
        <v>1</v>
      </c>
      <c r="J177">
        <f t="shared" si="7"/>
        <v>2</v>
      </c>
      <c r="K177" cm="1">
        <f t="array" ref="K177">_xlfn.IFS(C177 = $W$6, 1, C177 = $W$7, 2, C177 = $W$8, 3, C177 = $W$9, 4)</f>
        <v>1</v>
      </c>
      <c r="L177">
        <f t="shared" si="8"/>
        <v>2</v>
      </c>
      <c r="M177">
        <v>2</v>
      </c>
      <c r="N177">
        <v>17.47</v>
      </c>
      <c r="O177">
        <v>3.5</v>
      </c>
    </row>
    <row r="178" spans="1:15" x14ac:dyDescent="0.25">
      <c r="A178" t="s">
        <v>5</v>
      </c>
      <c r="B178" t="s">
        <v>2</v>
      </c>
      <c r="C178" t="s">
        <v>9</v>
      </c>
      <c r="D178" t="s">
        <v>0</v>
      </c>
      <c r="E178">
        <v>4</v>
      </c>
      <c r="F178">
        <v>21.5</v>
      </c>
      <c r="G178">
        <v>3.5</v>
      </c>
      <c r="H178">
        <v>1</v>
      </c>
      <c r="I178">
        <f t="shared" si="6"/>
        <v>2</v>
      </c>
      <c r="J178">
        <f t="shared" si="7"/>
        <v>2</v>
      </c>
      <c r="K178" cm="1">
        <f t="array" ref="K178">_xlfn.IFS(C178 = $W$6, 1, C178 = $W$7, 2, C178 = $W$8, 3, C178 = $W$9, 4)</f>
        <v>4</v>
      </c>
      <c r="L178">
        <f t="shared" si="8"/>
        <v>1</v>
      </c>
      <c r="M178">
        <v>4</v>
      </c>
      <c r="N178">
        <v>21.5</v>
      </c>
      <c r="O178">
        <v>3.5</v>
      </c>
    </row>
    <row r="179" spans="1:15" x14ac:dyDescent="0.25">
      <c r="A179" t="s">
        <v>5</v>
      </c>
      <c r="B179" t="s">
        <v>6</v>
      </c>
      <c r="C179" t="s">
        <v>9</v>
      </c>
      <c r="D179" t="s">
        <v>0</v>
      </c>
      <c r="E179">
        <v>3</v>
      </c>
      <c r="F179">
        <v>45.35</v>
      </c>
      <c r="G179">
        <v>3.5</v>
      </c>
      <c r="H179">
        <v>1</v>
      </c>
      <c r="I179">
        <f t="shared" si="6"/>
        <v>2</v>
      </c>
      <c r="J179">
        <f t="shared" si="7"/>
        <v>1</v>
      </c>
      <c r="K179" cm="1">
        <f t="array" ref="K179">_xlfn.IFS(C179 = $W$6, 1, C179 = $W$7, 2, C179 = $W$8, 3, C179 = $W$9, 4)</f>
        <v>4</v>
      </c>
      <c r="L179">
        <f t="shared" si="8"/>
        <v>1</v>
      </c>
      <c r="M179">
        <v>3</v>
      </c>
      <c r="N179">
        <v>45.35</v>
      </c>
      <c r="O179">
        <v>3.5</v>
      </c>
    </row>
    <row r="180" spans="1:15" x14ac:dyDescent="0.25">
      <c r="A180" t="s">
        <v>3</v>
      </c>
      <c r="B180" t="s">
        <v>6</v>
      </c>
      <c r="C180" t="s">
        <v>9</v>
      </c>
      <c r="D180" t="s">
        <v>0</v>
      </c>
      <c r="E180">
        <v>3</v>
      </c>
      <c r="F180">
        <v>20.9</v>
      </c>
      <c r="G180">
        <v>3.5</v>
      </c>
      <c r="H180">
        <v>1</v>
      </c>
      <c r="I180">
        <f t="shared" si="6"/>
        <v>1</v>
      </c>
      <c r="J180">
        <f t="shared" si="7"/>
        <v>1</v>
      </c>
      <c r="K180" cm="1">
        <f t="array" ref="K180">_xlfn.IFS(C180 = $W$6, 1, C180 = $W$7, 2, C180 = $W$8, 3, C180 = $W$9, 4)</f>
        <v>4</v>
      </c>
      <c r="L180">
        <f t="shared" si="8"/>
        <v>1</v>
      </c>
      <c r="M180">
        <v>3</v>
      </c>
      <c r="N180">
        <v>20.9</v>
      </c>
      <c r="O180">
        <v>3.5</v>
      </c>
    </row>
    <row r="181" spans="1:15" x14ac:dyDescent="0.25">
      <c r="A181" t="s">
        <v>3</v>
      </c>
      <c r="B181" t="s">
        <v>6</v>
      </c>
      <c r="C181" t="s">
        <v>9</v>
      </c>
      <c r="D181" t="s">
        <v>0</v>
      </c>
      <c r="E181">
        <v>3</v>
      </c>
      <c r="F181">
        <v>18.149999999999999</v>
      </c>
      <c r="G181">
        <v>3.5</v>
      </c>
      <c r="H181">
        <v>1</v>
      </c>
      <c r="I181">
        <f t="shared" si="6"/>
        <v>1</v>
      </c>
      <c r="J181">
        <f t="shared" si="7"/>
        <v>1</v>
      </c>
      <c r="K181" cm="1">
        <f t="array" ref="K181">_xlfn.IFS(C181 = $W$6, 1, C181 = $W$7, 2, C181 = $W$8, 3, C181 = $W$9, 4)</f>
        <v>4</v>
      </c>
      <c r="L181">
        <f t="shared" si="8"/>
        <v>1</v>
      </c>
      <c r="M181">
        <v>3</v>
      </c>
      <c r="N181">
        <v>18.149999999999999</v>
      </c>
      <c r="O181">
        <v>3.5</v>
      </c>
    </row>
    <row r="182" spans="1:15" x14ac:dyDescent="0.25">
      <c r="A182" t="s">
        <v>5</v>
      </c>
      <c r="B182" t="s">
        <v>2</v>
      </c>
      <c r="C182" t="s">
        <v>9</v>
      </c>
      <c r="D182" t="s">
        <v>0</v>
      </c>
      <c r="E182">
        <v>2</v>
      </c>
      <c r="F182">
        <v>19.489999999999998</v>
      </c>
      <c r="G182">
        <v>3.51</v>
      </c>
      <c r="H182">
        <v>1</v>
      </c>
      <c r="I182">
        <f t="shared" si="6"/>
        <v>2</v>
      </c>
      <c r="J182">
        <f t="shared" si="7"/>
        <v>2</v>
      </c>
      <c r="K182" cm="1">
        <f t="array" ref="K182">_xlfn.IFS(C182 = $W$6, 1, C182 = $W$7, 2, C182 = $W$8, 3, C182 = $W$9, 4)</f>
        <v>4</v>
      </c>
      <c r="L182">
        <f t="shared" si="8"/>
        <v>1</v>
      </c>
      <c r="M182">
        <v>2</v>
      </c>
      <c r="N182">
        <v>19.489999999999998</v>
      </c>
      <c r="O182">
        <v>3.51</v>
      </c>
    </row>
    <row r="183" spans="1:15" x14ac:dyDescent="0.25">
      <c r="A183" t="s">
        <v>5</v>
      </c>
      <c r="B183" t="s">
        <v>6</v>
      </c>
      <c r="C183" t="s">
        <v>9</v>
      </c>
      <c r="D183" t="s">
        <v>0</v>
      </c>
      <c r="E183">
        <v>2</v>
      </c>
      <c r="F183">
        <v>34.630000000000003</v>
      </c>
      <c r="G183">
        <v>3.55</v>
      </c>
      <c r="H183">
        <v>1</v>
      </c>
      <c r="I183">
        <f t="shared" si="6"/>
        <v>2</v>
      </c>
      <c r="J183">
        <f t="shared" si="7"/>
        <v>1</v>
      </c>
      <c r="K183" cm="1">
        <f t="array" ref="K183">_xlfn.IFS(C183 = $W$6, 1, C183 = $W$7, 2, C183 = $W$8, 3, C183 = $W$9, 4)</f>
        <v>4</v>
      </c>
      <c r="L183">
        <f t="shared" si="8"/>
        <v>1</v>
      </c>
      <c r="M183">
        <v>2</v>
      </c>
      <c r="N183">
        <v>34.630000000000003</v>
      </c>
      <c r="O183">
        <v>3.55</v>
      </c>
    </row>
    <row r="184" spans="1:15" x14ac:dyDescent="0.25">
      <c r="A184" t="s">
        <v>5</v>
      </c>
      <c r="B184" t="s">
        <v>2</v>
      </c>
      <c r="C184" t="s">
        <v>4</v>
      </c>
      <c r="D184" t="s">
        <v>0</v>
      </c>
      <c r="E184">
        <v>3</v>
      </c>
      <c r="F184">
        <v>24.06</v>
      </c>
      <c r="G184">
        <v>3.6</v>
      </c>
      <c r="H184">
        <v>1</v>
      </c>
      <c r="I184">
        <f t="shared" si="6"/>
        <v>2</v>
      </c>
      <c r="J184">
        <f t="shared" si="7"/>
        <v>2</v>
      </c>
      <c r="K184" cm="1">
        <f t="array" ref="K184">_xlfn.IFS(C184 = $W$6, 1, C184 = $W$7, 2, C184 = $W$8, 3, C184 = $W$9, 4)</f>
        <v>3</v>
      </c>
      <c r="L184">
        <f t="shared" si="8"/>
        <v>1</v>
      </c>
      <c r="M184">
        <v>3</v>
      </c>
      <c r="N184">
        <v>24.06</v>
      </c>
      <c r="O184">
        <v>3.6</v>
      </c>
    </row>
    <row r="185" spans="1:15" x14ac:dyDescent="0.25">
      <c r="A185" t="s">
        <v>3</v>
      </c>
      <c r="B185" t="s">
        <v>2</v>
      </c>
      <c r="C185" t="s">
        <v>9</v>
      </c>
      <c r="D185" t="s">
        <v>0</v>
      </c>
      <c r="E185">
        <v>4</v>
      </c>
      <c r="F185">
        <v>24.59</v>
      </c>
      <c r="G185">
        <v>3.61</v>
      </c>
      <c r="H185">
        <v>1</v>
      </c>
      <c r="I185">
        <f t="shared" si="6"/>
        <v>1</v>
      </c>
      <c r="J185">
        <f t="shared" si="7"/>
        <v>2</v>
      </c>
      <c r="K185" cm="1">
        <f t="array" ref="K185">_xlfn.IFS(C185 = $W$6, 1, C185 = $W$7, 2, C185 = $W$8, 3, C185 = $W$9, 4)</f>
        <v>4</v>
      </c>
      <c r="L185">
        <f t="shared" si="8"/>
        <v>1</v>
      </c>
      <c r="M185">
        <v>4</v>
      </c>
      <c r="N185">
        <v>24.59</v>
      </c>
      <c r="O185">
        <v>3.61</v>
      </c>
    </row>
    <row r="186" spans="1:15" x14ac:dyDescent="0.25">
      <c r="A186" t="s">
        <v>5</v>
      </c>
      <c r="B186" t="s">
        <v>6</v>
      </c>
      <c r="C186" t="s">
        <v>9</v>
      </c>
      <c r="D186" t="s">
        <v>0</v>
      </c>
      <c r="E186">
        <v>4</v>
      </c>
      <c r="F186">
        <v>34.65</v>
      </c>
      <c r="G186">
        <v>3.68</v>
      </c>
      <c r="H186">
        <v>1</v>
      </c>
      <c r="I186">
        <f t="shared" si="6"/>
        <v>2</v>
      </c>
      <c r="J186">
        <f t="shared" si="7"/>
        <v>1</v>
      </c>
      <c r="K186" cm="1">
        <f t="array" ref="K186">_xlfn.IFS(C186 = $W$6, 1, C186 = $W$7, 2, C186 = $W$8, 3, C186 = $W$9, 4)</f>
        <v>4</v>
      </c>
      <c r="L186">
        <f t="shared" si="8"/>
        <v>1</v>
      </c>
      <c r="M186">
        <v>4</v>
      </c>
      <c r="N186">
        <v>34.65</v>
      </c>
      <c r="O186">
        <v>3.68</v>
      </c>
    </row>
    <row r="187" spans="1:15" x14ac:dyDescent="0.25">
      <c r="A187" t="s">
        <v>5</v>
      </c>
      <c r="B187" t="s">
        <v>2</v>
      </c>
      <c r="C187" t="s">
        <v>9</v>
      </c>
      <c r="D187" t="s">
        <v>0</v>
      </c>
      <c r="E187">
        <v>3</v>
      </c>
      <c r="F187">
        <v>16.29</v>
      </c>
      <c r="G187">
        <v>3.71</v>
      </c>
      <c r="H187">
        <v>1</v>
      </c>
      <c r="I187">
        <f t="shared" si="6"/>
        <v>2</v>
      </c>
      <c r="J187">
        <f t="shared" si="7"/>
        <v>2</v>
      </c>
      <c r="K187" cm="1">
        <f t="array" ref="K187">_xlfn.IFS(C187 = $W$6, 1, C187 = $W$7, 2, C187 = $W$8, 3, C187 = $W$9, 4)</f>
        <v>4</v>
      </c>
      <c r="L187">
        <f t="shared" si="8"/>
        <v>1</v>
      </c>
      <c r="M187">
        <v>3</v>
      </c>
      <c r="N187">
        <v>16.29</v>
      </c>
      <c r="O187">
        <v>3.71</v>
      </c>
    </row>
    <row r="188" spans="1:15" x14ac:dyDescent="0.25">
      <c r="A188" t="s">
        <v>3</v>
      </c>
      <c r="B188" t="s">
        <v>2</v>
      </c>
      <c r="C188" t="s">
        <v>9</v>
      </c>
      <c r="D188" t="s">
        <v>0</v>
      </c>
      <c r="E188">
        <v>4</v>
      </c>
      <c r="F188">
        <v>25</v>
      </c>
      <c r="G188">
        <v>3.75</v>
      </c>
      <c r="H188">
        <v>1</v>
      </c>
      <c r="I188">
        <f t="shared" si="6"/>
        <v>1</v>
      </c>
      <c r="J188">
        <f t="shared" si="7"/>
        <v>2</v>
      </c>
      <c r="K188" cm="1">
        <f t="array" ref="K188">_xlfn.IFS(C188 = $W$6, 1, C188 = $W$7, 2, C188 = $W$8, 3, C188 = $W$9, 4)</f>
        <v>4</v>
      </c>
      <c r="L188">
        <f t="shared" si="8"/>
        <v>1</v>
      </c>
      <c r="M188">
        <v>4</v>
      </c>
      <c r="N188">
        <v>25</v>
      </c>
      <c r="O188">
        <v>3.75</v>
      </c>
    </row>
    <row r="189" spans="1:15" x14ac:dyDescent="0.25">
      <c r="A189" t="s">
        <v>5</v>
      </c>
      <c r="B189" t="s">
        <v>6</v>
      </c>
      <c r="C189" t="s">
        <v>4</v>
      </c>
      <c r="D189" t="s">
        <v>0</v>
      </c>
      <c r="E189">
        <v>4</v>
      </c>
      <c r="F189">
        <v>18.29</v>
      </c>
      <c r="G189">
        <v>3.76</v>
      </c>
      <c r="H189">
        <v>1</v>
      </c>
      <c r="I189">
        <f t="shared" si="6"/>
        <v>2</v>
      </c>
      <c r="J189">
        <f t="shared" si="7"/>
        <v>1</v>
      </c>
      <c r="K189" cm="1">
        <f t="array" ref="K189">_xlfn.IFS(C189 = $W$6, 1, C189 = $W$7, 2, C189 = $W$8, 3, C189 = $W$9, 4)</f>
        <v>3</v>
      </c>
      <c r="L189">
        <f t="shared" si="8"/>
        <v>1</v>
      </c>
      <c r="M189">
        <v>4</v>
      </c>
      <c r="N189">
        <v>18.29</v>
      </c>
      <c r="O189">
        <v>3.76</v>
      </c>
    </row>
    <row r="190" spans="1:15" x14ac:dyDescent="0.25">
      <c r="A190" t="s">
        <v>5</v>
      </c>
      <c r="B190" t="s">
        <v>2</v>
      </c>
      <c r="C190" t="s">
        <v>4</v>
      </c>
      <c r="D190" t="s">
        <v>0</v>
      </c>
      <c r="E190">
        <v>2</v>
      </c>
      <c r="F190">
        <v>18.239999999999998</v>
      </c>
      <c r="G190">
        <v>3.76</v>
      </c>
      <c r="H190">
        <v>1</v>
      </c>
      <c r="I190">
        <f t="shared" si="6"/>
        <v>2</v>
      </c>
      <c r="J190">
        <f t="shared" si="7"/>
        <v>2</v>
      </c>
      <c r="K190" cm="1">
        <f t="array" ref="K190">_xlfn.IFS(C190 = $W$6, 1, C190 = $W$7, 2, C190 = $W$8, 3, C190 = $W$9, 4)</f>
        <v>3</v>
      </c>
      <c r="L190">
        <f t="shared" si="8"/>
        <v>1</v>
      </c>
      <c r="M190">
        <v>2</v>
      </c>
      <c r="N190">
        <v>18.239999999999998</v>
      </c>
      <c r="O190">
        <v>3.76</v>
      </c>
    </row>
    <row r="191" spans="1:15" x14ac:dyDescent="0.25">
      <c r="A191" t="s">
        <v>5</v>
      </c>
      <c r="B191" t="s">
        <v>2</v>
      </c>
      <c r="C191" t="s">
        <v>9</v>
      </c>
      <c r="D191" t="s">
        <v>0</v>
      </c>
      <c r="E191">
        <v>2</v>
      </c>
      <c r="F191">
        <v>21.58</v>
      </c>
      <c r="G191">
        <v>3.92</v>
      </c>
      <c r="H191">
        <v>1</v>
      </c>
      <c r="I191">
        <f t="shared" si="6"/>
        <v>2</v>
      </c>
      <c r="J191">
        <f t="shared" si="7"/>
        <v>2</v>
      </c>
      <c r="K191" cm="1">
        <f t="array" ref="K191">_xlfn.IFS(C191 = $W$6, 1, C191 = $W$7, 2, C191 = $W$8, 3, C191 = $W$9, 4)</f>
        <v>4</v>
      </c>
      <c r="L191">
        <f t="shared" si="8"/>
        <v>1</v>
      </c>
      <c r="M191">
        <v>2</v>
      </c>
      <c r="N191">
        <v>21.58</v>
      </c>
      <c r="O191">
        <v>3.92</v>
      </c>
    </row>
    <row r="192" spans="1:15" x14ac:dyDescent="0.25">
      <c r="A192" t="s">
        <v>5</v>
      </c>
      <c r="B192" t="s">
        <v>2</v>
      </c>
      <c r="C192" t="s">
        <v>1</v>
      </c>
      <c r="D192" t="s">
        <v>7</v>
      </c>
      <c r="E192">
        <v>4</v>
      </c>
      <c r="F192">
        <v>27.2</v>
      </c>
      <c r="G192">
        <v>4</v>
      </c>
      <c r="H192">
        <v>1</v>
      </c>
      <c r="I192">
        <f t="shared" si="6"/>
        <v>2</v>
      </c>
      <c r="J192">
        <f t="shared" si="7"/>
        <v>2</v>
      </c>
      <c r="K192" cm="1">
        <f t="array" ref="K192">_xlfn.IFS(C192 = $W$6, 1, C192 = $W$7, 2, C192 = $W$8, 3, C192 = $W$9, 4)</f>
        <v>1</v>
      </c>
      <c r="L192">
        <f t="shared" si="8"/>
        <v>2</v>
      </c>
      <c r="M192">
        <v>4</v>
      </c>
      <c r="N192">
        <v>27.2</v>
      </c>
      <c r="O192">
        <v>4</v>
      </c>
    </row>
    <row r="193" spans="1:15" x14ac:dyDescent="0.25">
      <c r="A193" t="s">
        <v>5</v>
      </c>
      <c r="B193" t="s">
        <v>2</v>
      </c>
      <c r="C193" t="s">
        <v>1</v>
      </c>
      <c r="D193" t="s">
        <v>7</v>
      </c>
      <c r="E193">
        <v>2</v>
      </c>
      <c r="F193">
        <v>18.28</v>
      </c>
      <c r="G193">
        <v>4</v>
      </c>
      <c r="H193">
        <v>1</v>
      </c>
      <c r="I193">
        <f t="shared" si="6"/>
        <v>2</v>
      </c>
      <c r="J193">
        <f t="shared" si="7"/>
        <v>2</v>
      </c>
      <c r="K193" cm="1">
        <f t="array" ref="K193">_xlfn.IFS(C193 = $W$6, 1, C193 = $W$7, 2, C193 = $W$8, 3, C193 = $W$9, 4)</f>
        <v>1</v>
      </c>
      <c r="L193">
        <f t="shared" si="8"/>
        <v>2</v>
      </c>
      <c r="M193">
        <v>2</v>
      </c>
      <c r="N193">
        <v>18.28</v>
      </c>
      <c r="O193">
        <v>4</v>
      </c>
    </row>
    <row r="194" spans="1:15" x14ac:dyDescent="0.25">
      <c r="A194" t="s">
        <v>5</v>
      </c>
      <c r="B194" t="s">
        <v>6</v>
      </c>
      <c r="C194" t="s">
        <v>8</v>
      </c>
      <c r="D194" t="s">
        <v>0</v>
      </c>
      <c r="E194">
        <v>2</v>
      </c>
      <c r="F194">
        <v>27.28</v>
      </c>
      <c r="G194">
        <v>4</v>
      </c>
      <c r="H194">
        <v>1</v>
      </c>
      <c r="I194">
        <f t="shared" si="6"/>
        <v>2</v>
      </c>
      <c r="J194">
        <f t="shared" si="7"/>
        <v>1</v>
      </c>
      <c r="K194" cm="1">
        <f t="array" ref="K194">_xlfn.IFS(C194 = $W$6, 1, C194 = $W$7, 2, C194 = $W$8, 3, C194 = $W$9, 4)</f>
        <v>2</v>
      </c>
      <c r="L194">
        <f t="shared" si="8"/>
        <v>1</v>
      </c>
      <c r="M194">
        <v>2</v>
      </c>
      <c r="N194">
        <v>27.28</v>
      </c>
      <c r="O194">
        <v>4</v>
      </c>
    </row>
    <row r="195" spans="1:15" x14ac:dyDescent="0.25">
      <c r="A195" t="s">
        <v>3</v>
      </c>
      <c r="B195" t="s">
        <v>6</v>
      </c>
      <c r="C195" t="s">
        <v>4</v>
      </c>
      <c r="D195" t="s">
        <v>0</v>
      </c>
      <c r="E195">
        <v>2</v>
      </c>
      <c r="F195">
        <v>14.31</v>
      </c>
      <c r="G195">
        <v>4</v>
      </c>
      <c r="H195">
        <v>1</v>
      </c>
      <c r="I195">
        <f t="shared" ref="I195:I244" si="9">IF(A195 = $W$2,1,2)</f>
        <v>1</v>
      </c>
      <c r="J195">
        <f t="shared" ref="J195:J244" si="10">IF(B195 = $W$4, 1, 2)</f>
        <v>1</v>
      </c>
      <c r="K195" cm="1">
        <f t="array" ref="K195">_xlfn.IFS(C195 = $W$6, 1, C195 = $W$7, 2, C195 = $W$8, 3, C195 = $W$9, 4)</f>
        <v>3</v>
      </c>
      <c r="L195">
        <f t="shared" ref="L195:L244" si="11">IF(D195 = $W$10, 1, 2)</f>
        <v>1</v>
      </c>
      <c r="M195">
        <v>2</v>
      </c>
      <c r="N195">
        <v>14.31</v>
      </c>
      <c r="O195">
        <v>4</v>
      </c>
    </row>
    <row r="196" spans="1:15" x14ac:dyDescent="0.25">
      <c r="A196" t="s">
        <v>5</v>
      </c>
      <c r="B196" t="s">
        <v>2</v>
      </c>
      <c r="C196" t="s">
        <v>9</v>
      </c>
      <c r="D196" t="s">
        <v>0</v>
      </c>
      <c r="E196">
        <v>3</v>
      </c>
      <c r="F196">
        <v>38.07</v>
      </c>
      <c r="G196">
        <v>4</v>
      </c>
      <c r="H196">
        <v>1</v>
      </c>
      <c r="I196">
        <f t="shared" si="9"/>
        <v>2</v>
      </c>
      <c r="J196">
        <f t="shared" si="10"/>
        <v>2</v>
      </c>
      <c r="K196" cm="1">
        <f t="array" ref="K196">_xlfn.IFS(C196 = $W$6, 1, C196 = $W$7, 2, C196 = $W$8, 3, C196 = $W$9, 4)</f>
        <v>4</v>
      </c>
      <c r="L196">
        <f t="shared" si="11"/>
        <v>1</v>
      </c>
      <c r="M196">
        <v>3</v>
      </c>
      <c r="N196">
        <v>38.07</v>
      </c>
      <c r="O196">
        <v>4</v>
      </c>
    </row>
    <row r="197" spans="1:15" x14ac:dyDescent="0.25">
      <c r="A197" t="s">
        <v>3</v>
      </c>
      <c r="B197" t="s">
        <v>2</v>
      </c>
      <c r="C197" t="s">
        <v>9</v>
      </c>
      <c r="D197" t="s">
        <v>0</v>
      </c>
      <c r="E197">
        <v>3</v>
      </c>
      <c r="F197">
        <v>25.71</v>
      </c>
      <c r="G197">
        <v>4</v>
      </c>
      <c r="H197">
        <v>1</v>
      </c>
      <c r="I197">
        <f t="shared" si="9"/>
        <v>1</v>
      </c>
      <c r="J197">
        <f t="shared" si="10"/>
        <v>2</v>
      </c>
      <c r="K197" cm="1">
        <f t="array" ref="K197">_xlfn.IFS(C197 = $W$6, 1, C197 = $W$7, 2, C197 = $W$8, 3, C197 = $W$9, 4)</f>
        <v>4</v>
      </c>
      <c r="L197">
        <f t="shared" si="11"/>
        <v>1</v>
      </c>
      <c r="M197">
        <v>3</v>
      </c>
      <c r="N197">
        <v>25.71</v>
      </c>
      <c r="O197">
        <v>4</v>
      </c>
    </row>
    <row r="198" spans="1:15" x14ac:dyDescent="0.25">
      <c r="A198" t="s">
        <v>5</v>
      </c>
      <c r="B198" t="s">
        <v>6</v>
      </c>
      <c r="C198" t="s">
        <v>9</v>
      </c>
      <c r="D198" t="s">
        <v>0</v>
      </c>
      <c r="E198">
        <v>2</v>
      </c>
      <c r="F198">
        <v>16.82</v>
      </c>
      <c r="G198">
        <v>4</v>
      </c>
      <c r="H198">
        <v>1</v>
      </c>
      <c r="I198">
        <f t="shared" si="9"/>
        <v>2</v>
      </c>
      <c r="J198">
        <f t="shared" si="10"/>
        <v>1</v>
      </c>
      <c r="K198" cm="1">
        <f t="array" ref="K198">_xlfn.IFS(C198 = $W$6, 1, C198 = $W$7, 2, C198 = $W$8, 3, C198 = $W$9, 4)</f>
        <v>4</v>
      </c>
      <c r="L198">
        <f t="shared" si="11"/>
        <v>1</v>
      </c>
      <c r="M198">
        <v>2</v>
      </c>
      <c r="N198">
        <v>16.82</v>
      </c>
      <c r="O198">
        <v>4</v>
      </c>
    </row>
    <row r="199" spans="1:15" x14ac:dyDescent="0.25">
      <c r="A199" t="s">
        <v>3</v>
      </c>
      <c r="B199" t="s">
        <v>6</v>
      </c>
      <c r="C199" t="s">
        <v>9</v>
      </c>
      <c r="D199" t="s">
        <v>0</v>
      </c>
      <c r="E199">
        <v>2</v>
      </c>
      <c r="F199">
        <v>9.6</v>
      </c>
      <c r="G199">
        <v>4</v>
      </c>
      <c r="H199">
        <v>1</v>
      </c>
      <c r="I199">
        <f t="shared" si="9"/>
        <v>1</v>
      </c>
      <c r="J199">
        <f t="shared" si="10"/>
        <v>1</v>
      </c>
      <c r="K199" cm="1">
        <f t="array" ref="K199">_xlfn.IFS(C199 = $W$6, 1, C199 = $W$7, 2, C199 = $W$8, 3, C199 = $W$9, 4)</f>
        <v>4</v>
      </c>
      <c r="L199">
        <f t="shared" si="11"/>
        <v>1</v>
      </c>
      <c r="M199">
        <v>2</v>
      </c>
      <c r="N199">
        <v>9.6</v>
      </c>
      <c r="O199">
        <v>4</v>
      </c>
    </row>
    <row r="200" spans="1:15" x14ac:dyDescent="0.25">
      <c r="A200" t="s">
        <v>5</v>
      </c>
      <c r="B200" t="s">
        <v>6</v>
      </c>
      <c r="C200" t="s">
        <v>9</v>
      </c>
      <c r="D200" t="s">
        <v>0</v>
      </c>
      <c r="E200">
        <v>3</v>
      </c>
      <c r="F200">
        <v>23.1</v>
      </c>
      <c r="G200">
        <v>4</v>
      </c>
      <c r="H200">
        <v>1</v>
      </c>
      <c r="I200">
        <f t="shared" si="9"/>
        <v>2</v>
      </c>
      <c r="J200">
        <f t="shared" si="10"/>
        <v>1</v>
      </c>
      <c r="K200" cm="1">
        <f t="array" ref="K200">_xlfn.IFS(C200 = $W$6, 1, C200 = $W$7, 2, C200 = $W$8, 3, C200 = $W$9, 4)</f>
        <v>4</v>
      </c>
      <c r="L200">
        <f t="shared" si="11"/>
        <v>1</v>
      </c>
      <c r="M200">
        <v>3</v>
      </c>
      <c r="N200">
        <v>23.1</v>
      </c>
      <c r="O200">
        <v>4</v>
      </c>
    </row>
    <row r="201" spans="1:15" x14ac:dyDescent="0.25">
      <c r="A201" t="s">
        <v>5</v>
      </c>
      <c r="B201" t="s">
        <v>6</v>
      </c>
      <c r="C201" t="s">
        <v>1</v>
      </c>
      <c r="D201" t="s">
        <v>7</v>
      </c>
      <c r="E201">
        <v>2</v>
      </c>
      <c r="F201">
        <v>16.579999999999998</v>
      </c>
      <c r="G201">
        <v>4</v>
      </c>
      <c r="H201">
        <v>1</v>
      </c>
      <c r="I201">
        <f t="shared" si="9"/>
        <v>2</v>
      </c>
      <c r="J201">
        <f t="shared" si="10"/>
        <v>1</v>
      </c>
      <c r="K201" cm="1">
        <f t="array" ref="K201">_xlfn.IFS(C201 = $W$6, 1, C201 = $W$7, 2, C201 = $W$8, 3, C201 = $W$9, 4)</f>
        <v>1</v>
      </c>
      <c r="L201">
        <f t="shared" si="11"/>
        <v>2</v>
      </c>
      <c r="M201">
        <v>2</v>
      </c>
      <c r="N201">
        <v>16.579999999999998</v>
      </c>
      <c r="O201">
        <v>4</v>
      </c>
    </row>
    <row r="202" spans="1:15" x14ac:dyDescent="0.25">
      <c r="A202" t="s">
        <v>5</v>
      </c>
      <c r="B202" t="s">
        <v>6</v>
      </c>
      <c r="C202" t="s">
        <v>1</v>
      </c>
      <c r="D202" t="s">
        <v>7</v>
      </c>
      <c r="E202">
        <v>3</v>
      </c>
      <c r="F202">
        <v>18.71</v>
      </c>
      <c r="G202">
        <v>4</v>
      </c>
      <c r="H202">
        <v>1</v>
      </c>
      <c r="I202">
        <f t="shared" si="9"/>
        <v>2</v>
      </c>
      <c r="J202">
        <f t="shared" si="10"/>
        <v>1</v>
      </c>
      <c r="K202" cm="1">
        <f t="array" ref="K202">_xlfn.IFS(C202 = $W$6, 1, C202 = $W$7, 2, C202 = $W$8, 3, C202 = $W$9, 4)</f>
        <v>1</v>
      </c>
      <c r="L202">
        <f t="shared" si="11"/>
        <v>2</v>
      </c>
      <c r="M202">
        <v>3</v>
      </c>
      <c r="N202">
        <v>18.71</v>
      </c>
      <c r="O202">
        <v>4</v>
      </c>
    </row>
    <row r="203" spans="1:15" x14ac:dyDescent="0.25">
      <c r="A203" t="s">
        <v>5</v>
      </c>
      <c r="B203" t="s">
        <v>6</v>
      </c>
      <c r="C203" t="s">
        <v>1</v>
      </c>
      <c r="D203" t="s">
        <v>7</v>
      </c>
      <c r="E203">
        <v>4</v>
      </c>
      <c r="F203">
        <v>20.53</v>
      </c>
      <c r="G203">
        <v>4</v>
      </c>
      <c r="H203">
        <v>1</v>
      </c>
      <c r="I203">
        <f t="shared" si="9"/>
        <v>2</v>
      </c>
      <c r="J203">
        <f t="shared" si="10"/>
        <v>1</v>
      </c>
      <c r="K203" cm="1">
        <f t="array" ref="K203">_xlfn.IFS(C203 = $W$6, 1, C203 = $W$7, 2, C203 = $W$8, 3, C203 = $W$9, 4)</f>
        <v>1</v>
      </c>
      <c r="L203">
        <f t="shared" si="11"/>
        <v>2</v>
      </c>
      <c r="M203">
        <v>4</v>
      </c>
      <c r="N203">
        <v>20.53</v>
      </c>
      <c r="O203">
        <v>4</v>
      </c>
    </row>
    <row r="204" spans="1:15" x14ac:dyDescent="0.25">
      <c r="A204" t="s">
        <v>5</v>
      </c>
      <c r="B204" t="s">
        <v>6</v>
      </c>
      <c r="C204" t="s">
        <v>4</v>
      </c>
      <c r="D204" t="s">
        <v>0</v>
      </c>
      <c r="E204">
        <v>2</v>
      </c>
      <c r="F204">
        <v>20.49</v>
      </c>
      <c r="G204">
        <v>4.0599999999999996</v>
      </c>
      <c r="H204">
        <v>1</v>
      </c>
      <c r="I204">
        <f t="shared" si="9"/>
        <v>2</v>
      </c>
      <c r="J204">
        <f t="shared" si="10"/>
        <v>1</v>
      </c>
      <c r="K204" cm="1">
        <f t="array" ref="K204">_xlfn.IFS(C204 = $W$6, 1, C204 = $W$7, 2, C204 = $W$8, 3, C204 = $W$9, 4)</f>
        <v>3</v>
      </c>
      <c r="L204">
        <f t="shared" si="11"/>
        <v>1</v>
      </c>
      <c r="M204">
        <v>2</v>
      </c>
      <c r="N204">
        <v>20.49</v>
      </c>
      <c r="O204">
        <v>4.0599999999999996</v>
      </c>
    </row>
    <row r="205" spans="1:15" x14ac:dyDescent="0.25">
      <c r="A205" t="s">
        <v>5</v>
      </c>
      <c r="B205" t="s">
        <v>2</v>
      </c>
      <c r="C205" t="s">
        <v>4</v>
      </c>
      <c r="D205" t="s">
        <v>0</v>
      </c>
      <c r="E205">
        <v>2</v>
      </c>
      <c r="F205">
        <v>17.920000000000002</v>
      </c>
      <c r="G205">
        <v>4.08</v>
      </c>
      <c r="H205">
        <v>1</v>
      </c>
      <c r="I205">
        <f t="shared" si="9"/>
        <v>2</v>
      </c>
      <c r="J205">
        <f t="shared" si="10"/>
        <v>2</v>
      </c>
      <c r="K205" cm="1">
        <f t="array" ref="K205">_xlfn.IFS(C205 = $W$6, 1, C205 = $W$7, 2, C205 = $W$8, 3, C205 = $W$9, 4)</f>
        <v>3</v>
      </c>
      <c r="L205">
        <f t="shared" si="11"/>
        <v>1</v>
      </c>
      <c r="M205">
        <v>2</v>
      </c>
      <c r="N205">
        <v>17.920000000000002</v>
      </c>
      <c r="O205">
        <v>4.08</v>
      </c>
    </row>
    <row r="206" spans="1:15" x14ac:dyDescent="0.25">
      <c r="A206" t="s">
        <v>3</v>
      </c>
      <c r="B206" t="s">
        <v>2</v>
      </c>
      <c r="C206" t="s">
        <v>4</v>
      </c>
      <c r="D206" t="s">
        <v>0</v>
      </c>
      <c r="E206">
        <v>2</v>
      </c>
      <c r="F206">
        <v>20.92</v>
      </c>
      <c r="G206">
        <v>4.08</v>
      </c>
      <c r="H206">
        <v>1</v>
      </c>
      <c r="I206">
        <f t="shared" si="9"/>
        <v>1</v>
      </c>
      <c r="J206">
        <f t="shared" si="10"/>
        <v>2</v>
      </c>
      <c r="K206" cm="1">
        <f t="array" ref="K206">_xlfn.IFS(C206 = $W$6, 1, C206 = $W$7, 2, C206 = $W$8, 3, C206 = $W$9, 4)</f>
        <v>3</v>
      </c>
      <c r="L206">
        <f t="shared" si="11"/>
        <v>1</v>
      </c>
      <c r="M206">
        <v>2</v>
      </c>
      <c r="N206">
        <v>20.92</v>
      </c>
      <c r="O206">
        <v>4.08</v>
      </c>
    </row>
    <row r="207" spans="1:15" x14ac:dyDescent="0.25">
      <c r="A207" t="s">
        <v>3</v>
      </c>
      <c r="B207" t="s">
        <v>6</v>
      </c>
      <c r="C207" t="s">
        <v>1</v>
      </c>
      <c r="D207" t="s">
        <v>7</v>
      </c>
      <c r="E207">
        <v>2</v>
      </c>
      <c r="F207">
        <v>19.809999999999999</v>
      </c>
      <c r="G207">
        <v>4.1900000000000004</v>
      </c>
      <c r="H207">
        <v>1</v>
      </c>
      <c r="I207">
        <f t="shared" si="9"/>
        <v>1</v>
      </c>
      <c r="J207">
        <f t="shared" si="10"/>
        <v>1</v>
      </c>
      <c r="K207" cm="1">
        <f t="array" ref="K207">_xlfn.IFS(C207 = $W$6, 1, C207 = $W$7, 2, C207 = $W$8, 3, C207 = $W$9, 4)</f>
        <v>1</v>
      </c>
      <c r="L207">
        <f t="shared" si="11"/>
        <v>2</v>
      </c>
      <c r="M207">
        <v>2</v>
      </c>
      <c r="N207">
        <v>19.809999999999999</v>
      </c>
      <c r="O207">
        <v>4.1900000000000004</v>
      </c>
    </row>
    <row r="208" spans="1:15" x14ac:dyDescent="0.25">
      <c r="A208" t="s">
        <v>3</v>
      </c>
      <c r="B208" t="s">
        <v>2</v>
      </c>
      <c r="C208" t="s">
        <v>1</v>
      </c>
      <c r="D208" t="s">
        <v>7</v>
      </c>
      <c r="E208">
        <v>6</v>
      </c>
      <c r="F208">
        <v>29.8</v>
      </c>
      <c r="G208">
        <v>4.2</v>
      </c>
      <c r="H208">
        <v>1</v>
      </c>
      <c r="I208">
        <f t="shared" si="9"/>
        <v>1</v>
      </c>
      <c r="J208">
        <f t="shared" si="10"/>
        <v>2</v>
      </c>
      <c r="K208" cm="1">
        <f t="array" ref="K208">_xlfn.IFS(C208 = $W$6, 1, C208 = $W$7, 2, C208 = $W$8, 3, C208 = $W$9, 4)</f>
        <v>1</v>
      </c>
      <c r="L208">
        <f t="shared" si="11"/>
        <v>2</v>
      </c>
      <c r="M208">
        <v>6</v>
      </c>
      <c r="N208">
        <v>29.8</v>
      </c>
      <c r="O208">
        <v>4.2</v>
      </c>
    </row>
    <row r="209" spans="1:15" x14ac:dyDescent="0.25">
      <c r="A209" t="s">
        <v>5</v>
      </c>
      <c r="B209" t="s">
        <v>6</v>
      </c>
      <c r="C209" t="s">
        <v>4</v>
      </c>
      <c r="D209" t="s">
        <v>0</v>
      </c>
      <c r="E209">
        <v>2</v>
      </c>
      <c r="F209">
        <v>25.21</v>
      </c>
      <c r="G209">
        <v>4.29</v>
      </c>
      <c r="H209">
        <v>1</v>
      </c>
      <c r="I209">
        <f t="shared" si="9"/>
        <v>2</v>
      </c>
      <c r="J209">
        <f t="shared" si="10"/>
        <v>1</v>
      </c>
      <c r="K209" cm="1">
        <f t="array" ref="K209">_xlfn.IFS(C209 = $W$6, 1, C209 = $W$7, 2, C209 = $W$8, 3, C209 = $W$9, 4)</f>
        <v>3</v>
      </c>
      <c r="L209">
        <f t="shared" si="11"/>
        <v>1</v>
      </c>
      <c r="M209">
        <v>2</v>
      </c>
      <c r="N209">
        <v>25.21</v>
      </c>
      <c r="O209">
        <v>4.29</v>
      </c>
    </row>
    <row r="210" spans="1:15" x14ac:dyDescent="0.25">
      <c r="A210" t="s">
        <v>5</v>
      </c>
      <c r="B210" t="s">
        <v>2</v>
      </c>
      <c r="C210" t="s">
        <v>4</v>
      </c>
      <c r="D210" t="s">
        <v>0</v>
      </c>
      <c r="E210">
        <v>2</v>
      </c>
      <c r="F210">
        <v>21.7</v>
      </c>
      <c r="G210">
        <v>4.3</v>
      </c>
      <c r="H210">
        <v>1</v>
      </c>
      <c r="I210">
        <f t="shared" si="9"/>
        <v>2</v>
      </c>
      <c r="J210">
        <f t="shared" si="10"/>
        <v>2</v>
      </c>
      <c r="K210" cm="1">
        <f t="array" ref="K210">_xlfn.IFS(C210 = $W$6, 1, C210 = $W$7, 2, C210 = $W$8, 3, C210 = $W$9, 4)</f>
        <v>3</v>
      </c>
      <c r="L210">
        <f t="shared" si="11"/>
        <v>1</v>
      </c>
      <c r="M210">
        <v>2</v>
      </c>
      <c r="N210">
        <v>21.7</v>
      </c>
      <c r="O210">
        <v>4.3</v>
      </c>
    </row>
    <row r="211" spans="1:15" x14ac:dyDescent="0.25">
      <c r="A211" t="s">
        <v>3</v>
      </c>
      <c r="B211" t="s">
        <v>6</v>
      </c>
      <c r="C211" t="s">
        <v>8</v>
      </c>
      <c r="D211" t="s">
        <v>0</v>
      </c>
      <c r="E211">
        <v>2</v>
      </c>
      <c r="F211">
        <v>16.32</v>
      </c>
      <c r="G211">
        <v>4.3</v>
      </c>
      <c r="H211">
        <v>1</v>
      </c>
      <c r="I211">
        <f t="shared" si="9"/>
        <v>1</v>
      </c>
      <c r="J211">
        <f t="shared" si="10"/>
        <v>1</v>
      </c>
      <c r="K211" cm="1">
        <f t="array" ref="K211">_xlfn.IFS(C211 = $W$6, 1, C211 = $W$7, 2, C211 = $W$8, 3, C211 = $W$9, 4)</f>
        <v>2</v>
      </c>
      <c r="L211">
        <f t="shared" si="11"/>
        <v>1</v>
      </c>
      <c r="M211">
        <v>2</v>
      </c>
      <c r="N211">
        <v>16.32</v>
      </c>
      <c r="O211">
        <v>4.3</v>
      </c>
    </row>
    <row r="212" spans="1:15" x14ac:dyDescent="0.25">
      <c r="A212" t="s">
        <v>5</v>
      </c>
      <c r="B212" t="s">
        <v>2</v>
      </c>
      <c r="C212" t="s">
        <v>9</v>
      </c>
      <c r="D212" t="s">
        <v>0</v>
      </c>
      <c r="E212">
        <v>4</v>
      </c>
      <c r="F212">
        <v>25.56</v>
      </c>
      <c r="G212">
        <v>4.34</v>
      </c>
      <c r="H212">
        <v>1</v>
      </c>
      <c r="I212">
        <f t="shared" si="9"/>
        <v>2</v>
      </c>
      <c r="J212">
        <f t="shared" si="10"/>
        <v>2</v>
      </c>
      <c r="K212" cm="1">
        <f t="array" ref="K212">_xlfn.IFS(C212 = $W$6, 1, C212 = $W$7, 2, C212 = $W$8, 3, C212 = $W$9, 4)</f>
        <v>4</v>
      </c>
      <c r="L212">
        <f t="shared" si="11"/>
        <v>1</v>
      </c>
      <c r="M212">
        <v>4</v>
      </c>
      <c r="N212">
        <v>25.56</v>
      </c>
      <c r="O212">
        <v>4.34</v>
      </c>
    </row>
    <row r="213" spans="1:15" x14ac:dyDescent="0.25">
      <c r="A213" t="s">
        <v>5</v>
      </c>
      <c r="B213" t="s">
        <v>2</v>
      </c>
      <c r="C213" t="s">
        <v>9</v>
      </c>
      <c r="D213" t="s">
        <v>0</v>
      </c>
      <c r="E213">
        <v>4</v>
      </c>
      <c r="F213">
        <v>31.71</v>
      </c>
      <c r="G213">
        <v>4.5</v>
      </c>
      <c r="H213">
        <v>1</v>
      </c>
      <c r="I213">
        <f t="shared" si="9"/>
        <v>2</v>
      </c>
      <c r="J213">
        <f t="shared" si="10"/>
        <v>2</v>
      </c>
      <c r="K213" cm="1">
        <f t="array" ref="K213">_xlfn.IFS(C213 = $W$6, 1, C213 = $W$7, 2, C213 = $W$8, 3, C213 = $W$9, 4)</f>
        <v>4</v>
      </c>
      <c r="L213">
        <f t="shared" si="11"/>
        <v>1</v>
      </c>
      <c r="M213">
        <v>4</v>
      </c>
      <c r="N213">
        <v>31.71</v>
      </c>
      <c r="O213">
        <v>4.5</v>
      </c>
    </row>
    <row r="214" spans="1:15" x14ac:dyDescent="0.25">
      <c r="A214" t="s">
        <v>3</v>
      </c>
      <c r="B214" t="s">
        <v>2</v>
      </c>
      <c r="C214" t="s">
        <v>4</v>
      </c>
      <c r="D214" t="s">
        <v>0</v>
      </c>
      <c r="E214">
        <v>3</v>
      </c>
      <c r="F214">
        <v>35.83</v>
      </c>
      <c r="G214">
        <v>4.67</v>
      </c>
      <c r="H214">
        <v>1</v>
      </c>
      <c r="I214">
        <f t="shared" si="9"/>
        <v>1</v>
      </c>
      <c r="J214">
        <f t="shared" si="10"/>
        <v>2</v>
      </c>
      <c r="K214" cm="1">
        <f t="array" ref="K214">_xlfn.IFS(C214 = $W$6, 1, C214 = $W$7, 2, C214 = $W$8, 3, C214 = $W$9, 4)</f>
        <v>3</v>
      </c>
      <c r="L214">
        <f t="shared" si="11"/>
        <v>1</v>
      </c>
      <c r="M214">
        <v>3</v>
      </c>
      <c r="N214">
        <v>35.83</v>
      </c>
      <c r="O214">
        <v>4.67</v>
      </c>
    </row>
    <row r="215" spans="1:15" x14ac:dyDescent="0.25">
      <c r="A215" t="s">
        <v>5</v>
      </c>
      <c r="B215" t="s">
        <v>2</v>
      </c>
      <c r="C215" t="s">
        <v>9</v>
      </c>
      <c r="D215" t="s">
        <v>0</v>
      </c>
      <c r="E215">
        <v>4</v>
      </c>
      <c r="F215">
        <v>25.29</v>
      </c>
      <c r="G215">
        <v>4.71</v>
      </c>
      <c r="H215">
        <v>1</v>
      </c>
      <c r="I215">
        <f t="shared" si="9"/>
        <v>2</v>
      </c>
      <c r="J215">
        <f t="shared" si="10"/>
        <v>2</v>
      </c>
      <c r="K215" cm="1">
        <f t="array" ref="K215">_xlfn.IFS(C215 = $W$6, 1, C215 = $W$7, 2, C215 = $W$8, 3, C215 = $W$9, 4)</f>
        <v>4</v>
      </c>
      <c r="L215">
        <f t="shared" si="11"/>
        <v>1</v>
      </c>
      <c r="M215">
        <v>4</v>
      </c>
      <c r="N215">
        <v>25.29</v>
      </c>
      <c r="O215">
        <v>4.71</v>
      </c>
    </row>
    <row r="216" spans="1:15" x14ac:dyDescent="0.25">
      <c r="A216" t="s">
        <v>5</v>
      </c>
      <c r="B216" t="s">
        <v>6</v>
      </c>
      <c r="C216" t="s">
        <v>8</v>
      </c>
      <c r="D216" t="s">
        <v>0</v>
      </c>
      <c r="E216">
        <v>4</v>
      </c>
      <c r="F216">
        <v>40.17</v>
      </c>
      <c r="G216">
        <v>4.7300000000000004</v>
      </c>
      <c r="H216">
        <v>1</v>
      </c>
      <c r="I216">
        <f t="shared" si="9"/>
        <v>2</v>
      </c>
      <c r="J216">
        <f t="shared" si="10"/>
        <v>1</v>
      </c>
      <c r="K216" cm="1">
        <f t="array" ref="K216">_xlfn.IFS(C216 = $W$6, 1, C216 = $W$7, 2, C216 = $W$8, 3, C216 = $W$9, 4)</f>
        <v>2</v>
      </c>
      <c r="L216">
        <f t="shared" si="11"/>
        <v>1</v>
      </c>
      <c r="M216">
        <v>4</v>
      </c>
      <c r="N216">
        <v>40.17</v>
      </c>
      <c r="O216">
        <v>4.7300000000000004</v>
      </c>
    </row>
    <row r="217" spans="1:15" x14ac:dyDescent="0.25">
      <c r="A217" t="s">
        <v>3</v>
      </c>
      <c r="B217" t="s">
        <v>2</v>
      </c>
      <c r="C217" t="s">
        <v>9</v>
      </c>
      <c r="D217" t="s">
        <v>0</v>
      </c>
      <c r="E217">
        <v>4</v>
      </c>
      <c r="F217">
        <v>35.26</v>
      </c>
      <c r="G217">
        <v>5</v>
      </c>
      <c r="H217">
        <v>1</v>
      </c>
      <c r="I217">
        <f t="shared" si="9"/>
        <v>1</v>
      </c>
      <c r="J217">
        <f t="shared" si="10"/>
        <v>2</v>
      </c>
      <c r="K217" cm="1">
        <f t="array" ref="K217">_xlfn.IFS(C217 = $W$6, 1, C217 = $W$7, 2, C217 = $W$8, 3, C217 = $W$9, 4)</f>
        <v>4</v>
      </c>
      <c r="L217">
        <f t="shared" si="11"/>
        <v>1</v>
      </c>
      <c r="M217">
        <v>4</v>
      </c>
      <c r="N217">
        <v>35.26</v>
      </c>
      <c r="O217">
        <v>5</v>
      </c>
    </row>
    <row r="218" spans="1:15" x14ac:dyDescent="0.25">
      <c r="A218" t="s">
        <v>5</v>
      </c>
      <c r="B218" t="s">
        <v>2</v>
      </c>
      <c r="C218" t="s">
        <v>4</v>
      </c>
      <c r="D218" t="s">
        <v>0</v>
      </c>
      <c r="E218">
        <v>3</v>
      </c>
      <c r="F218">
        <v>31.27</v>
      </c>
      <c r="G218">
        <v>5</v>
      </c>
      <c r="H218">
        <v>1</v>
      </c>
      <c r="I218">
        <f t="shared" si="9"/>
        <v>2</v>
      </c>
      <c r="J218">
        <f t="shared" si="10"/>
        <v>2</v>
      </c>
      <c r="K218" cm="1">
        <f t="array" ref="K218">_xlfn.IFS(C218 = $W$6, 1, C218 = $W$7, 2, C218 = $W$8, 3, C218 = $W$9, 4)</f>
        <v>3</v>
      </c>
      <c r="L218">
        <f t="shared" si="11"/>
        <v>1</v>
      </c>
      <c r="M218">
        <v>3</v>
      </c>
      <c r="N218">
        <v>31.27</v>
      </c>
      <c r="O218">
        <v>5</v>
      </c>
    </row>
    <row r="219" spans="1:15" x14ac:dyDescent="0.25">
      <c r="A219" t="s">
        <v>5</v>
      </c>
      <c r="B219" t="s">
        <v>2</v>
      </c>
      <c r="C219" t="s">
        <v>9</v>
      </c>
      <c r="D219" t="s">
        <v>0</v>
      </c>
      <c r="E219">
        <v>2</v>
      </c>
      <c r="F219">
        <v>22.23</v>
      </c>
      <c r="G219">
        <v>5</v>
      </c>
      <c r="H219">
        <v>1</v>
      </c>
      <c r="I219">
        <f t="shared" si="9"/>
        <v>2</v>
      </c>
      <c r="J219">
        <f t="shared" si="10"/>
        <v>2</v>
      </c>
      <c r="K219" cm="1">
        <f t="array" ref="K219">_xlfn.IFS(C219 = $W$6, 1, C219 = $W$7, 2, C219 = $W$8, 3, C219 = $W$9, 4)</f>
        <v>4</v>
      </c>
      <c r="L219">
        <f t="shared" si="11"/>
        <v>1</v>
      </c>
      <c r="M219">
        <v>2</v>
      </c>
      <c r="N219">
        <v>22.23</v>
      </c>
      <c r="O219">
        <v>5</v>
      </c>
    </row>
    <row r="220" spans="1:15" x14ac:dyDescent="0.25">
      <c r="A220" t="s">
        <v>3</v>
      </c>
      <c r="B220" t="s">
        <v>6</v>
      </c>
      <c r="C220" t="s">
        <v>4</v>
      </c>
      <c r="D220" t="s">
        <v>0</v>
      </c>
      <c r="E220">
        <v>2</v>
      </c>
      <c r="F220">
        <v>25.28</v>
      </c>
      <c r="G220">
        <v>5</v>
      </c>
      <c r="H220">
        <v>1</v>
      </c>
      <c r="I220">
        <f t="shared" si="9"/>
        <v>1</v>
      </c>
      <c r="J220">
        <f t="shared" si="10"/>
        <v>1</v>
      </c>
      <c r="K220" cm="1">
        <f t="array" ref="K220">_xlfn.IFS(C220 = $W$6, 1, C220 = $W$7, 2, C220 = $W$8, 3, C220 = $W$9, 4)</f>
        <v>3</v>
      </c>
      <c r="L220">
        <f t="shared" si="11"/>
        <v>1</v>
      </c>
      <c r="M220">
        <v>2</v>
      </c>
      <c r="N220">
        <v>25.28</v>
      </c>
      <c r="O220">
        <v>5</v>
      </c>
    </row>
    <row r="221" spans="1:15" x14ac:dyDescent="0.25">
      <c r="A221" t="s">
        <v>5</v>
      </c>
      <c r="B221" t="s">
        <v>6</v>
      </c>
      <c r="C221" t="s">
        <v>1</v>
      </c>
      <c r="D221" t="s">
        <v>7</v>
      </c>
      <c r="E221">
        <v>2</v>
      </c>
      <c r="F221">
        <v>32.68</v>
      </c>
      <c r="G221">
        <v>5</v>
      </c>
      <c r="H221">
        <v>1</v>
      </c>
      <c r="I221">
        <f t="shared" si="9"/>
        <v>2</v>
      </c>
      <c r="J221">
        <f t="shared" si="10"/>
        <v>1</v>
      </c>
      <c r="K221" cm="1">
        <f t="array" ref="K221">_xlfn.IFS(C221 = $W$6, 1, C221 = $W$7, 2, C221 = $W$8, 3, C221 = $W$9, 4)</f>
        <v>1</v>
      </c>
      <c r="L221">
        <f t="shared" si="11"/>
        <v>2</v>
      </c>
      <c r="M221">
        <v>2</v>
      </c>
      <c r="N221">
        <v>32.68</v>
      </c>
      <c r="O221">
        <v>5</v>
      </c>
    </row>
    <row r="222" spans="1:15" x14ac:dyDescent="0.25">
      <c r="A222" t="s">
        <v>5</v>
      </c>
      <c r="B222" t="s">
        <v>2</v>
      </c>
      <c r="C222" t="s">
        <v>1</v>
      </c>
      <c r="D222" t="s">
        <v>7</v>
      </c>
      <c r="E222">
        <v>5</v>
      </c>
      <c r="F222">
        <v>41.19</v>
      </c>
      <c r="G222">
        <v>5</v>
      </c>
      <c r="H222">
        <v>1</v>
      </c>
      <c r="I222">
        <f t="shared" si="9"/>
        <v>2</v>
      </c>
      <c r="J222">
        <f t="shared" si="10"/>
        <v>2</v>
      </c>
      <c r="K222" cm="1">
        <f t="array" ref="K222">_xlfn.IFS(C222 = $W$6, 1, C222 = $W$7, 2, C222 = $W$8, 3, C222 = $W$9, 4)</f>
        <v>1</v>
      </c>
      <c r="L222">
        <f t="shared" si="11"/>
        <v>2</v>
      </c>
      <c r="M222">
        <v>5</v>
      </c>
      <c r="N222">
        <v>41.19</v>
      </c>
      <c r="O222">
        <v>5</v>
      </c>
    </row>
    <row r="223" spans="1:15" x14ac:dyDescent="0.25">
      <c r="A223" t="s">
        <v>3</v>
      </c>
      <c r="B223" t="s">
        <v>2</v>
      </c>
      <c r="C223" t="s">
        <v>1</v>
      </c>
      <c r="D223" t="s">
        <v>7</v>
      </c>
      <c r="E223">
        <v>6</v>
      </c>
      <c r="F223">
        <v>27.05</v>
      </c>
      <c r="G223">
        <v>5</v>
      </c>
      <c r="H223">
        <v>1</v>
      </c>
      <c r="I223">
        <f t="shared" si="9"/>
        <v>1</v>
      </c>
      <c r="J223">
        <f t="shared" si="10"/>
        <v>2</v>
      </c>
      <c r="K223" cm="1">
        <f t="array" ref="K223">_xlfn.IFS(C223 = $W$6, 1, C223 = $W$7, 2, C223 = $W$8, 3, C223 = $W$9, 4)</f>
        <v>1</v>
      </c>
      <c r="L223">
        <f t="shared" si="11"/>
        <v>2</v>
      </c>
      <c r="M223">
        <v>6</v>
      </c>
      <c r="N223">
        <v>27.05</v>
      </c>
      <c r="O223">
        <v>5</v>
      </c>
    </row>
    <row r="224" spans="1:15" x14ac:dyDescent="0.25">
      <c r="A224" t="s">
        <v>5</v>
      </c>
      <c r="B224" t="s">
        <v>2</v>
      </c>
      <c r="C224" t="s">
        <v>9</v>
      </c>
      <c r="D224" t="s">
        <v>0</v>
      </c>
      <c r="E224">
        <v>6</v>
      </c>
      <c r="F224">
        <v>48.17</v>
      </c>
      <c r="G224">
        <v>5</v>
      </c>
      <c r="H224">
        <v>1</v>
      </c>
      <c r="I224">
        <f t="shared" si="9"/>
        <v>2</v>
      </c>
      <c r="J224">
        <f t="shared" si="10"/>
        <v>2</v>
      </c>
      <c r="K224" cm="1">
        <f t="array" ref="K224">_xlfn.IFS(C224 = $W$6, 1, C224 = $W$7, 2, C224 = $W$8, 3, C224 = $W$9, 4)</f>
        <v>4</v>
      </c>
      <c r="L224">
        <f t="shared" si="11"/>
        <v>1</v>
      </c>
      <c r="M224">
        <v>6</v>
      </c>
      <c r="N224">
        <v>48.17</v>
      </c>
      <c r="O224">
        <v>5</v>
      </c>
    </row>
    <row r="225" spans="1:15" x14ac:dyDescent="0.25">
      <c r="A225" t="s">
        <v>5</v>
      </c>
      <c r="B225" t="s">
        <v>2</v>
      </c>
      <c r="C225" t="s">
        <v>9</v>
      </c>
      <c r="D225" t="s">
        <v>0</v>
      </c>
      <c r="E225">
        <v>5</v>
      </c>
      <c r="F225">
        <v>20.69</v>
      </c>
      <c r="G225">
        <v>5</v>
      </c>
      <c r="H225">
        <v>1</v>
      </c>
      <c r="I225">
        <f t="shared" si="9"/>
        <v>2</v>
      </c>
      <c r="J225">
        <f t="shared" si="10"/>
        <v>2</v>
      </c>
      <c r="K225" cm="1">
        <f t="array" ref="K225">_xlfn.IFS(C225 = $W$6, 1, C225 = $W$7, 2, C225 = $W$8, 3, C225 = $W$9, 4)</f>
        <v>4</v>
      </c>
      <c r="L225">
        <f t="shared" si="11"/>
        <v>1</v>
      </c>
      <c r="M225">
        <v>5</v>
      </c>
      <c r="N225">
        <v>20.69</v>
      </c>
      <c r="O225">
        <v>5</v>
      </c>
    </row>
    <row r="226" spans="1:15" x14ac:dyDescent="0.25">
      <c r="A226" t="s">
        <v>3</v>
      </c>
      <c r="B226" t="s">
        <v>6</v>
      </c>
      <c r="C226" t="s">
        <v>1</v>
      </c>
      <c r="D226" t="s">
        <v>7</v>
      </c>
      <c r="E226">
        <v>4</v>
      </c>
      <c r="F226">
        <v>43.11</v>
      </c>
      <c r="G226">
        <v>5</v>
      </c>
      <c r="H226">
        <v>1</v>
      </c>
      <c r="I226">
        <f t="shared" si="9"/>
        <v>1</v>
      </c>
      <c r="J226">
        <f t="shared" si="10"/>
        <v>1</v>
      </c>
      <c r="K226" cm="1">
        <f t="array" ref="K226">_xlfn.IFS(C226 = $W$6, 1, C226 = $W$7, 2, C226 = $W$8, 3, C226 = $W$9, 4)</f>
        <v>1</v>
      </c>
      <c r="L226">
        <f t="shared" si="11"/>
        <v>2</v>
      </c>
      <c r="M226">
        <v>4</v>
      </c>
      <c r="N226">
        <v>43.11</v>
      </c>
      <c r="O226">
        <v>5</v>
      </c>
    </row>
    <row r="227" spans="1:15" x14ac:dyDescent="0.25">
      <c r="A227" t="s">
        <v>5</v>
      </c>
      <c r="B227" t="s">
        <v>2</v>
      </c>
      <c r="C227" t="s">
        <v>9</v>
      </c>
      <c r="D227" t="s">
        <v>0</v>
      </c>
      <c r="E227">
        <v>4</v>
      </c>
      <c r="F227">
        <v>29.93</v>
      </c>
      <c r="G227">
        <v>5.07</v>
      </c>
      <c r="H227">
        <v>1</v>
      </c>
      <c r="I227">
        <f t="shared" si="9"/>
        <v>2</v>
      </c>
      <c r="J227">
        <f t="shared" si="10"/>
        <v>2</v>
      </c>
      <c r="K227" cm="1">
        <f t="array" ref="K227">_xlfn.IFS(C227 = $W$6, 1, C227 = $W$7, 2, C227 = $W$8, 3, C227 = $W$9, 4)</f>
        <v>4</v>
      </c>
      <c r="L227">
        <f t="shared" si="11"/>
        <v>1</v>
      </c>
      <c r="M227">
        <v>4</v>
      </c>
      <c r="N227">
        <v>29.93</v>
      </c>
      <c r="O227">
        <v>5.07</v>
      </c>
    </row>
    <row r="228" spans="1:15" x14ac:dyDescent="0.25">
      <c r="A228" t="s">
        <v>3</v>
      </c>
      <c r="B228" t="s">
        <v>2</v>
      </c>
      <c r="C228" t="s">
        <v>9</v>
      </c>
      <c r="D228" t="s">
        <v>0</v>
      </c>
      <c r="E228">
        <v>5</v>
      </c>
      <c r="F228">
        <v>29.85</v>
      </c>
      <c r="G228">
        <v>5.14</v>
      </c>
      <c r="H228">
        <v>1</v>
      </c>
      <c r="I228">
        <f t="shared" si="9"/>
        <v>1</v>
      </c>
      <c r="J228">
        <f t="shared" si="10"/>
        <v>2</v>
      </c>
      <c r="K228" cm="1">
        <f t="array" ref="K228">_xlfn.IFS(C228 = $W$6, 1, C228 = $W$7, 2, C228 = $W$8, 3, C228 = $W$9, 4)</f>
        <v>4</v>
      </c>
      <c r="L228">
        <f t="shared" si="11"/>
        <v>1</v>
      </c>
      <c r="M228">
        <v>5</v>
      </c>
      <c r="N228">
        <v>29.85</v>
      </c>
      <c r="O228">
        <v>5.14</v>
      </c>
    </row>
    <row r="229" spans="1:15" x14ac:dyDescent="0.25">
      <c r="A229" t="s">
        <v>5</v>
      </c>
      <c r="B229" t="s">
        <v>6</v>
      </c>
      <c r="C229" t="s">
        <v>9</v>
      </c>
      <c r="D229" t="s">
        <v>0</v>
      </c>
      <c r="E229">
        <v>2</v>
      </c>
      <c r="F229">
        <v>7.25</v>
      </c>
      <c r="G229">
        <v>5.15</v>
      </c>
      <c r="H229">
        <v>1</v>
      </c>
      <c r="I229">
        <f t="shared" si="9"/>
        <v>2</v>
      </c>
      <c r="J229">
        <f t="shared" si="10"/>
        <v>1</v>
      </c>
      <c r="K229" cm="1">
        <f t="array" ref="K229">_xlfn.IFS(C229 = $W$6, 1, C229 = $W$7, 2, C229 = $W$8, 3, C229 = $W$9, 4)</f>
        <v>4</v>
      </c>
      <c r="L229">
        <f t="shared" si="11"/>
        <v>1</v>
      </c>
      <c r="M229">
        <v>2</v>
      </c>
      <c r="N229">
        <v>7.25</v>
      </c>
      <c r="O229">
        <v>5.15</v>
      </c>
    </row>
    <row r="230" spans="1:15" x14ac:dyDescent="0.25">
      <c r="A230" t="s">
        <v>5</v>
      </c>
      <c r="B230" t="s">
        <v>6</v>
      </c>
      <c r="C230" t="s">
        <v>4</v>
      </c>
      <c r="D230" t="s">
        <v>0</v>
      </c>
      <c r="E230">
        <v>4</v>
      </c>
      <c r="F230">
        <v>25.89</v>
      </c>
      <c r="G230">
        <v>5.16</v>
      </c>
      <c r="H230">
        <v>1</v>
      </c>
      <c r="I230">
        <f t="shared" si="9"/>
        <v>2</v>
      </c>
      <c r="J230">
        <f t="shared" si="10"/>
        <v>1</v>
      </c>
      <c r="K230" cm="1">
        <f t="array" ref="K230">_xlfn.IFS(C230 = $W$6, 1, C230 = $W$7, 2, C230 = $W$8, 3, C230 = $W$9, 4)</f>
        <v>3</v>
      </c>
      <c r="L230">
        <f t="shared" si="11"/>
        <v>1</v>
      </c>
      <c r="M230">
        <v>4</v>
      </c>
      <c r="N230">
        <v>25.89</v>
      </c>
      <c r="O230">
        <v>5.16</v>
      </c>
    </row>
    <row r="231" spans="1:15" x14ac:dyDescent="0.25">
      <c r="A231" t="s">
        <v>3</v>
      </c>
      <c r="B231" t="s">
        <v>2</v>
      </c>
      <c r="C231" t="s">
        <v>1</v>
      </c>
      <c r="D231" t="s">
        <v>7</v>
      </c>
      <c r="E231">
        <v>4</v>
      </c>
      <c r="F231">
        <v>34.83</v>
      </c>
      <c r="G231">
        <v>5.17</v>
      </c>
      <c r="H231">
        <v>1</v>
      </c>
      <c r="I231">
        <f t="shared" si="9"/>
        <v>1</v>
      </c>
      <c r="J231">
        <f t="shared" si="10"/>
        <v>2</v>
      </c>
      <c r="K231" cm="1">
        <f t="array" ref="K231">_xlfn.IFS(C231 = $W$6, 1, C231 = $W$7, 2, C231 = $W$8, 3, C231 = $W$9, 4)</f>
        <v>1</v>
      </c>
      <c r="L231">
        <f t="shared" si="11"/>
        <v>2</v>
      </c>
      <c r="M231">
        <v>4</v>
      </c>
      <c r="N231">
        <v>34.83</v>
      </c>
      <c r="O231">
        <v>5.17</v>
      </c>
    </row>
    <row r="232" spans="1:15" x14ac:dyDescent="0.25">
      <c r="A232" t="s">
        <v>3</v>
      </c>
      <c r="B232" t="s">
        <v>2</v>
      </c>
      <c r="C232" t="s">
        <v>9</v>
      </c>
      <c r="D232" t="s">
        <v>0</v>
      </c>
      <c r="E232">
        <v>4</v>
      </c>
      <c r="F232">
        <v>34.81</v>
      </c>
      <c r="G232">
        <v>5.2</v>
      </c>
      <c r="H232">
        <v>1</v>
      </c>
      <c r="I232">
        <f t="shared" si="9"/>
        <v>1</v>
      </c>
      <c r="J232">
        <f t="shared" si="10"/>
        <v>2</v>
      </c>
      <c r="K232" cm="1">
        <f t="array" ref="K232">_xlfn.IFS(C232 = $W$6, 1, C232 = $W$7, 2, C232 = $W$8, 3, C232 = $W$9, 4)</f>
        <v>4</v>
      </c>
      <c r="L232">
        <f t="shared" si="11"/>
        <v>1</v>
      </c>
      <c r="M232">
        <v>4</v>
      </c>
      <c r="N232">
        <v>34.81</v>
      </c>
      <c r="O232">
        <v>5.2</v>
      </c>
    </row>
    <row r="233" spans="1:15" x14ac:dyDescent="0.25">
      <c r="A233" t="s">
        <v>5</v>
      </c>
      <c r="B233" t="s">
        <v>2</v>
      </c>
      <c r="C233" t="s">
        <v>9</v>
      </c>
      <c r="D233" t="s">
        <v>0</v>
      </c>
      <c r="E233">
        <v>4</v>
      </c>
      <c r="F233">
        <v>30.4</v>
      </c>
      <c r="G233">
        <v>5.6</v>
      </c>
      <c r="H233">
        <v>1</v>
      </c>
      <c r="I233">
        <f t="shared" si="9"/>
        <v>2</v>
      </c>
      <c r="J233">
        <f t="shared" si="10"/>
        <v>2</v>
      </c>
      <c r="K233" cm="1">
        <f t="array" ref="K233">_xlfn.IFS(C233 = $W$6, 1, C233 = $W$7, 2, C233 = $W$8, 3, C233 = $W$9, 4)</f>
        <v>4</v>
      </c>
      <c r="L233">
        <f t="shared" si="11"/>
        <v>1</v>
      </c>
      <c r="M233">
        <v>4</v>
      </c>
      <c r="N233">
        <v>30.4</v>
      </c>
      <c r="O233">
        <v>5.6</v>
      </c>
    </row>
    <row r="234" spans="1:15" x14ac:dyDescent="0.25">
      <c r="A234" t="s">
        <v>5</v>
      </c>
      <c r="B234" t="s">
        <v>6</v>
      </c>
      <c r="C234" t="s">
        <v>9</v>
      </c>
      <c r="D234" t="s">
        <v>0</v>
      </c>
      <c r="E234">
        <v>2</v>
      </c>
      <c r="F234">
        <v>23.33</v>
      </c>
      <c r="G234">
        <v>5.65</v>
      </c>
      <c r="H234">
        <v>1</v>
      </c>
      <c r="I234">
        <f t="shared" si="9"/>
        <v>2</v>
      </c>
      <c r="J234">
        <f t="shared" si="10"/>
        <v>1</v>
      </c>
      <c r="K234" cm="1">
        <f t="array" ref="K234">_xlfn.IFS(C234 = $W$6, 1, C234 = $W$7, 2, C234 = $W$8, 3, C234 = $W$9, 4)</f>
        <v>4</v>
      </c>
      <c r="L234">
        <f t="shared" si="11"/>
        <v>1</v>
      </c>
      <c r="M234">
        <v>2</v>
      </c>
      <c r="N234">
        <v>23.33</v>
      </c>
      <c r="O234">
        <v>5.65</v>
      </c>
    </row>
    <row r="235" spans="1:15" x14ac:dyDescent="0.25">
      <c r="A235" t="s">
        <v>5</v>
      </c>
      <c r="B235" t="s">
        <v>2</v>
      </c>
      <c r="C235" t="s">
        <v>1</v>
      </c>
      <c r="D235" t="s">
        <v>7</v>
      </c>
      <c r="E235">
        <v>2</v>
      </c>
      <c r="F235">
        <v>24.71</v>
      </c>
      <c r="G235">
        <v>5.85</v>
      </c>
      <c r="H235">
        <v>1</v>
      </c>
      <c r="I235">
        <f t="shared" si="9"/>
        <v>2</v>
      </c>
      <c r="J235">
        <f t="shared" si="10"/>
        <v>2</v>
      </c>
      <c r="K235" cm="1">
        <f t="array" ref="K235">_xlfn.IFS(C235 = $W$6, 1, C235 = $W$7, 2, C235 = $W$8, 3, C235 = $W$9, 4)</f>
        <v>1</v>
      </c>
      <c r="L235">
        <f t="shared" si="11"/>
        <v>2</v>
      </c>
      <c r="M235">
        <v>2</v>
      </c>
      <c r="N235">
        <v>24.71</v>
      </c>
      <c r="O235">
        <v>5.85</v>
      </c>
    </row>
    <row r="236" spans="1:15" x14ac:dyDescent="0.25">
      <c r="A236" t="s">
        <v>5</v>
      </c>
      <c r="B236" t="s">
        <v>2</v>
      </c>
      <c r="C236" t="s">
        <v>4</v>
      </c>
      <c r="D236" t="s">
        <v>0</v>
      </c>
      <c r="E236">
        <v>3</v>
      </c>
      <c r="F236">
        <v>29.03</v>
      </c>
      <c r="G236">
        <v>5.92</v>
      </c>
      <c r="H236">
        <v>1</v>
      </c>
      <c r="I236">
        <f t="shared" si="9"/>
        <v>2</v>
      </c>
      <c r="J236">
        <f t="shared" si="10"/>
        <v>2</v>
      </c>
      <c r="K236" cm="1">
        <f t="array" ref="K236">_xlfn.IFS(C236 = $W$6, 1, C236 = $W$7, 2, C236 = $W$8, 3, C236 = $W$9, 4)</f>
        <v>3</v>
      </c>
      <c r="L236">
        <f t="shared" si="11"/>
        <v>1</v>
      </c>
      <c r="M236">
        <v>3</v>
      </c>
      <c r="N236">
        <v>29.03</v>
      </c>
      <c r="O236">
        <v>5.92</v>
      </c>
    </row>
    <row r="237" spans="1:15" x14ac:dyDescent="0.25">
      <c r="A237" t="s">
        <v>5</v>
      </c>
      <c r="B237" t="s">
        <v>2</v>
      </c>
      <c r="C237" t="s">
        <v>9</v>
      </c>
      <c r="D237" t="s">
        <v>0</v>
      </c>
      <c r="E237">
        <v>4</v>
      </c>
      <c r="F237">
        <v>32.4</v>
      </c>
      <c r="G237">
        <v>6</v>
      </c>
      <c r="H237">
        <v>1</v>
      </c>
      <c r="I237">
        <f t="shared" si="9"/>
        <v>2</v>
      </c>
      <c r="J237">
        <f t="shared" si="10"/>
        <v>2</v>
      </c>
      <c r="K237" cm="1">
        <f t="array" ref="K237">_xlfn.IFS(C237 = $W$6, 1, C237 = $W$7, 2, C237 = $W$8, 3, C237 = $W$9, 4)</f>
        <v>4</v>
      </c>
      <c r="L237">
        <f t="shared" si="11"/>
        <v>1</v>
      </c>
      <c r="M237">
        <v>4</v>
      </c>
      <c r="N237">
        <v>32.4</v>
      </c>
      <c r="O237">
        <v>6</v>
      </c>
    </row>
    <row r="238" spans="1:15" x14ac:dyDescent="0.25">
      <c r="A238" t="s">
        <v>5</v>
      </c>
      <c r="B238" t="s">
        <v>6</v>
      </c>
      <c r="C238" t="s">
        <v>9</v>
      </c>
      <c r="D238" t="s">
        <v>0</v>
      </c>
      <c r="E238">
        <v>4</v>
      </c>
      <c r="F238">
        <v>23.17</v>
      </c>
      <c r="G238">
        <v>6.5</v>
      </c>
      <c r="H238">
        <v>1</v>
      </c>
      <c r="I238">
        <f t="shared" si="9"/>
        <v>2</v>
      </c>
      <c r="J238">
        <f t="shared" si="10"/>
        <v>1</v>
      </c>
      <c r="K238" cm="1">
        <f t="array" ref="K238">_xlfn.IFS(C238 = $W$6, 1, C238 = $W$7, 2, C238 = $W$8, 3, C238 = $W$9, 4)</f>
        <v>4</v>
      </c>
      <c r="L238">
        <f t="shared" si="11"/>
        <v>1</v>
      </c>
      <c r="M238">
        <v>4</v>
      </c>
      <c r="N238">
        <v>23.17</v>
      </c>
      <c r="O238">
        <v>6.5</v>
      </c>
    </row>
    <row r="239" spans="1:15" x14ac:dyDescent="0.25">
      <c r="A239" t="s">
        <v>3</v>
      </c>
      <c r="B239" t="s">
        <v>6</v>
      </c>
      <c r="C239" t="s">
        <v>4</v>
      </c>
      <c r="D239" t="s">
        <v>0</v>
      </c>
      <c r="E239">
        <v>3</v>
      </c>
      <c r="F239">
        <v>28.17</v>
      </c>
      <c r="G239">
        <v>6.5</v>
      </c>
      <c r="H239">
        <v>1</v>
      </c>
      <c r="I239">
        <f t="shared" si="9"/>
        <v>1</v>
      </c>
      <c r="J239">
        <f t="shared" si="10"/>
        <v>1</v>
      </c>
      <c r="K239" cm="1">
        <f t="array" ref="K239">_xlfn.IFS(C239 = $W$6, 1, C239 = $W$7, 2, C239 = $W$8, 3, C239 = $W$9, 4)</f>
        <v>3</v>
      </c>
      <c r="L239">
        <f t="shared" si="11"/>
        <v>1</v>
      </c>
      <c r="M239">
        <v>3</v>
      </c>
      <c r="N239">
        <v>28.17</v>
      </c>
      <c r="O239">
        <v>6.5</v>
      </c>
    </row>
    <row r="240" spans="1:15" x14ac:dyDescent="0.25">
      <c r="A240" t="s">
        <v>5</v>
      </c>
      <c r="B240" t="s">
        <v>2</v>
      </c>
      <c r="C240" t="s">
        <v>1</v>
      </c>
      <c r="D240" t="s">
        <v>7</v>
      </c>
      <c r="E240">
        <v>6</v>
      </c>
      <c r="F240">
        <v>34.299999999999997</v>
      </c>
      <c r="G240">
        <v>6.7</v>
      </c>
      <c r="H240">
        <v>1</v>
      </c>
      <c r="I240">
        <f t="shared" si="9"/>
        <v>2</v>
      </c>
      <c r="J240">
        <f t="shared" si="10"/>
        <v>2</v>
      </c>
      <c r="K240" cm="1">
        <f t="array" ref="K240">_xlfn.IFS(C240 = $W$6, 1, C240 = $W$7, 2, C240 = $W$8, 3, C240 = $W$9, 4)</f>
        <v>1</v>
      </c>
      <c r="L240">
        <f t="shared" si="11"/>
        <v>2</v>
      </c>
      <c r="M240">
        <v>6</v>
      </c>
      <c r="N240">
        <v>34.299999999999997</v>
      </c>
      <c r="O240">
        <v>6.7</v>
      </c>
    </row>
    <row r="241" spans="1:15" x14ac:dyDescent="0.25">
      <c r="A241" t="s">
        <v>5</v>
      </c>
      <c r="B241" t="s">
        <v>2</v>
      </c>
      <c r="C241" t="s">
        <v>4</v>
      </c>
      <c r="D241" t="s">
        <v>0</v>
      </c>
      <c r="E241">
        <v>4</v>
      </c>
      <c r="F241">
        <v>48.27</v>
      </c>
      <c r="G241">
        <v>6.73</v>
      </c>
      <c r="H241">
        <v>1</v>
      </c>
      <c r="I241">
        <f t="shared" si="9"/>
        <v>2</v>
      </c>
      <c r="J241">
        <f t="shared" si="10"/>
        <v>2</v>
      </c>
      <c r="K241" cm="1">
        <f t="array" ref="K241">_xlfn.IFS(C241 = $W$6, 1, C241 = $W$7, 2, C241 = $W$8, 3, C241 = $W$9, 4)</f>
        <v>3</v>
      </c>
      <c r="L241">
        <f t="shared" si="11"/>
        <v>1</v>
      </c>
      <c r="M241">
        <v>4</v>
      </c>
      <c r="N241">
        <v>48.27</v>
      </c>
      <c r="O241">
        <v>6.73</v>
      </c>
    </row>
    <row r="242" spans="1:15" x14ac:dyDescent="0.25">
      <c r="A242" t="s">
        <v>5</v>
      </c>
      <c r="B242" t="s">
        <v>2</v>
      </c>
      <c r="C242" t="s">
        <v>4</v>
      </c>
      <c r="D242" t="s">
        <v>0</v>
      </c>
      <c r="E242">
        <v>4</v>
      </c>
      <c r="F242">
        <v>39.42</v>
      </c>
      <c r="G242">
        <v>7.58</v>
      </c>
      <c r="H242">
        <v>1</v>
      </c>
      <c r="I242">
        <f t="shared" si="9"/>
        <v>2</v>
      </c>
      <c r="J242">
        <f t="shared" si="10"/>
        <v>2</v>
      </c>
      <c r="K242" cm="1">
        <f t="array" ref="K242">_xlfn.IFS(C242 = $W$6, 1, C242 = $W$7, 2, C242 = $W$8, 3, C242 = $W$9, 4)</f>
        <v>3</v>
      </c>
      <c r="L242">
        <f t="shared" si="11"/>
        <v>1</v>
      </c>
      <c r="M242">
        <v>4</v>
      </c>
      <c r="N242">
        <v>39.42</v>
      </c>
      <c r="O242">
        <v>7.58</v>
      </c>
    </row>
    <row r="243" spans="1:15" x14ac:dyDescent="0.25">
      <c r="A243" t="s">
        <v>5</v>
      </c>
      <c r="B243" t="s">
        <v>2</v>
      </c>
      <c r="C243" t="s">
        <v>4</v>
      </c>
      <c r="D243" t="s">
        <v>0</v>
      </c>
      <c r="E243">
        <v>4</v>
      </c>
      <c r="F243">
        <v>48.33</v>
      </c>
      <c r="G243">
        <v>9</v>
      </c>
      <c r="H243">
        <v>1</v>
      </c>
      <c r="I243">
        <f t="shared" si="9"/>
        <v>2</v>
      </c>
      <c r="J243">
        <f t="shared" si="10"/>
        <v>2</v>
      </c>
      <c r="K243" cm="1">
        <f t="array" ref="K243">_xlfn.IFS(C243 = $W$6, 1, C243 = $W$7, 2, C243 = $W$8, 3, C243 = $W$9, 4)</f>
        <v>3</v>
      </c>
      <c r="L243">
        <f t="shared" si="11"/>
        <v>1</v>
      </c>
      <c r="M243">
        <v>4</v>
      </c>
      <c r="N243">
        <v>48.33</v>
      </c>
      <c r="O243">
        <v>9</v>
      </c>
    </row>
    <row r="244" spans="1:15" x14ac:dyDescent="0.25">
      <c r="A244" t="s">
        <v>5</v>
      </c>
      <c r="B244" t="s">
        <v>6</v>
      </c>
      <c r="C244" t="s">
        <v>4</v>
      </c>
      <c r="D244" t="s">
        <v>0</v>
      </c>
      <c r="E244">
        <v>3</v>
      </c>
      <c r="F244">
        <v>50.81</v>
      </c>
      <c r="G244">
        <v>10</v>
      </c>
      <c r="H244">
        <v>1</v>
      </c>
      <c r="I244">
        <f t="shared" si="9"/>
        <v>2</v>
      </c>
      <c r="J244">
        <f t="shared" si="10"/>
        <v>1</v>
      </c>
      <c r="K244" cm="1">
        <f t="array" ref="K244">_xlfn.IFS(C244 = $W$6, 1, C244 = $W$7, 2, C244 = $W$8, 3, C244 = $W$9, 4)</f>
        <v>3</v>
      </c>
      <c r="L244">
        <f t="shared" si="11"/>
        <v>1</v>
      </c>
      <c r="M244">
        <v>3</v>
      </c>
      <c r="N244">
        <v>50.81</v>
      </c>
      <c r="O24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BA818-0329-42D8-85A0-197E0E7DBB3A}">
  <dimension ref="A1:I267"/>
  <sheetViews>
    <sheetView topLeftCell="A248" workbookViewId="0">
      <selection activeCell="F8" sqref="F8"/>
    </sheetView>
  </sheetViews>
  <sheetFormatPr defaultRowHeight="15" x14ac:dyDescent="0.25"/>
  <cols>
    <col min="1" max="1" width="18" bestFit="1" customWidth="1"/>
    <col min="2" max="2" width="12.42578125" bestFit="1" customWidth="1"/>
    <col min="3" max="3" width="14.5703125" bestFit="1" customWidth="1"/>
    <col min="4" max="4" width="18.5703125" bestFit="1" customWidth="1"/>
    <col min="5" max="5" width="12" bestFit="1" customWidth="1"/>
    <col min="6" max="6" width="20.140625" bestFit="1" customWidth="1"/>
    <col min="7" max="7" width="12" bestFit="1" customWidth="1"/>
    <col min="8" max="8" width="12.42578125" bestFit="1" customWidth="1"/>
    <col min="9" max="9" width="12.5703125" bestFit="1" customWidth="1"/>
  </cols>
  <sheetData>
    <row r="1" spans="1:9" x14ac:dyDescent="0.25">
      <c r="A1" s="7" t="s">
        <v>65</v>
      </c>
    </row>
    <row r="2" spans="1:9" ht="15.75" thickBot="1" x14ac:dyDescent="0.3"/>
    <row r="3" spans="1:9" x14ac:dyDescent="0.25">
      <c r="A3" s="21" t="s">
        <v>66</v>
      </c>
      <c r="B3" s="21"/>
    </row>
    <row r="4" spans="1:9" x14ac:dyDescent="0.25">
      <c r="A4" s="14" t="s">
        <v>67</v>
      </c>
      <c r="B4" s="14">
        <v>0.67499785654560762</v>
      </c>
    </row>
    <row r="5" spans="1:9" x14ac:dyDescent="0.25">
      <c r="A5" s="14" t="s">
        <v>68</v>
      </c>
      <c r="B5" s="14">
        <v>0.45562210634116462</v>
      </c>
    </row>
    <row r="6" spans="1:9" x14ac:dyDescent="0.25">
      <c r="A6" s="14" t="s">
        <v>69</v>
      </c>
      <c r="B6" s="27">
        <v>0.4533632769068956</v>
      </c>
    </row>
    <row r="7" spans="1:9" x14ac:dyDescent="0.25">
      <c r="A7" s="14" t="s">
        <v>44</v>
      </c>
      <c r="B7" s="14">
        <v>1.023999664501051</v>
      </c>
    </row>
    <row r="8" spans="1:9" ht="15.75" thickBot="1" x14ac:dyDescent="0.3">
      <c r="A8" s="15" t="s">
        <v>70</v>
      </c>
      <c r="B8" s="15">
        <v>243</v>
      </c>
    </row>
    <row r="10" spans="1:9" ht="15.75" thickBot="1" x14ac:dyDescent="0.3">
      <c r="A10" s="7" t="s">
        <v>71</v>
      </c>
    </row>
    <row r="11" spans="1:9" x14ac:dyDescent="0.25">
      <c r="A11" s="16"/>
      <c r="B11" s="16" t="s">
        <v>76</v>
      </c>
      <c r="C11" s="16" t="s">
        <v>77</v>
      </c>
      <c r="D11" s="16" t="s">
        <v>78</v>
      </c>
      <c r="E11" s="16" t="s">
        <v>79</v>
      </c>
      <c r="F11" s="16" t="s">
        <v>80</v>
      </c>
    </row>
    <row r="12" spans="1:9" x14ac:dyDescent="0.25">
      <c r="A12" s="14" t="s">
        <v>72</v>
      </c>
      <c r="B12" s="14">
        <v>1</v>
      </c>
      <c r="C12" s="14">
        <v>211.50516522937818</v>
      </c>
      <c r="D12" s="14">
        <v>211.50516522937818</v>
      </c>
      <c r="E12" s="14">
        <v>201.70717603943709</v>
      </c>
      <c r="F12" s="27">
        <v>1.13521102040882E-33</v>
      </c>
    </row>
    <row r="13" spans="1:9" x14ac:dyDescent="0.25">
      <c r="A13" s="14" t="s">
        <v>73</v>
      </c>
      <c r="B13" s="14">
        <v>241</v>
      </c>
      <c r="C13" s="14">
        <v>252.70665040848189</v>
      </c>
      <c r="D13" s="14">
        <v>1.0485753128982651</v>
      </c>
      <c r="E13" s="14"/>
      <c r="F13" s="14"/>
    </row>
    <row r="14" spans="1:9" ht="15.75" thickBot="1" x14ac:dyDescent="0.3">
      <c r="A14" s="15" t="s">
        <v>74</v>
      </c>
      <c r="B14" s="15">
        <v>242</v>
      </c>
      <c r="C14" s="15">
        <v>464.21181563786007</v>
      </c>
      <c r="D14" s="15"/>
      <c r="E14" s="15"/>
      <c r="F14" s="15"/>
    </row>
    <row r="15" spans="1:9" ht="15.75" thickBot="1" x14ac:dyDescent="0.3"/>
    <row r="16" spans="1:9" x14ac:dyDescent="0.25">
      <c r="A16" s="16"/>
      <c r="B16" s="16" t="s">
        <v>81</v>
      </c>
      <c r="C16" s="16" t="s">
        <v>44</v>
      </c>
      <c r="D16" s="16" t="s">
        <v>82</v>
      </c>
      <c r="E16" s="16" t="s">
        <v>83</v>
      </c>
      <c r="F16" s="16" t="s">
        <v>84</v>
      </c>
      <c r="G16" s="16" t="s">
        <v>85</v>
      </c>
      <c r="H16" s="16" t="s">
        <v>86</v>
      </c>
      <c r="I16" s="16" t="s">
        <v>87</v>
      </c>
    </row>
    <row r="17" spans="1:9" x14ac:dyDescent="0.25">
      <c r="A17" s="14" t="s">
        <v>75</v>
      </c>
      <c r="B17" s="27">
        <v>0.92345177453377802</v>
      </c>
      <c r="C17" s="14">
        <v>0.16044339082051998</v>
      </c>
      <c r="D17" s="14">
        <v>5.7556236490089985</v>
      </c>
      <c r="E17" s="27">
        <v>2.6123479605227556E-8</v>
      </c>
      <c r="F17" s="14">
        <v>0.60740136435599346</v>
      </c>
      <c r="G17" s="14">
        <v>1.2395021847115626</v>
      </c>
      <c r="H17" s="14">
        <v>0.60740136435599346</v>
      </c>
      <c r="I17" s="14">
        <v>1.2395021847115626</v>
      </c>
    </row>
    <row r="18" spans="1:9" ht="15.75" thickBot="1" x14ac:dyDescent="0.3">
      <c r="A18" s="15" t="s">
        <v>16</v>
      </c>
      <c r="B18" s="28">
        <v>0.10492322972609112</v>
      </c>
      <c r="C18" s="15">
        <v>7.3877293373100037E-3</v>
      </c>
      <c r="D18" s="15">
        <v>14.202365156530686</v>
      </c>
      <c r="E18" s="28">
        <v>1.1352110204088361E-33</v>
      </c>
      <c r="F18" s="15">
        <v>9.0370465194012581E-2</v>
      </c>
      <c r="G18" s="15">
        <v>0.11947599425816967</v>
      </c>
      <c r="H18" s="15">
        <v>9.0370465194012581E-2</v>
      </c>
      <c r="I18" s="15">
        <v>0.11947599425816967</v>
      </c>
    </row>
    <row r="22" spans="1:9" x14ac:dyDescent="0.25">
      <c r="A22" s="7" t="s">
        <v>88</v>
      </c>
      <c r="F22" s="7" t="s">
        <v>92</v>
      </c>
    </row>
    <row r="23" spans="1:9" ht="15.75" thickBot="1" x14ac:dyDescent="0.3"/>
    <row r="24" spans="1:9" x14ac:dyDescent="0.25">
      <c r="A24" s="16" t="s">
        <v>89</v>
      </c>
      <c r="B24" s="16" t="s">
        <v>94</v>
      </c>
      <c r="C24" s="16" t="s">
        <v>90</v>
      </c>
      <c r="D24" s="16" t="s">
        <v>91</v>
      </c>
      <c r="F24" s="16" t="s">
        <v>93</v>
      </c>
      <c r="G24" s="16" t="s">
        <v>15</v>
      </c>
    </row>
    <row r="25" spans="1:9" x14ac:dyDescent="0.25">
      <c r="A25" s="14">
        <v>1</v>
      </c>
      <c r="B25" s="14">
        <v>2.7060974475800661</v>
      </c>
      <c r="C25" s="14">
        <v>-1.6960974475800661</v>
      </c>
      <c r="D25" s="14">
        <v>-1.6597785508550782</v>
      </c>
      <c r="F25" s="14">
        <v>0.20576131687242799</v>
      </c>
      <c r="G25" s="14">
        <v>1</v>
      </c>
    </row>
    <row r="26" spans="1:9" x14ac:dyDescent="0.25">
      <c r="A26" s="14">
        <v>2</v>
      </c>
      <c r="B26" s="14">
        <v>2.0083579699015601</v>
      </c>
      <c r="C26" s="14">
        <v>-0.3483579699015602</v>
      </c>
      <c r="D26" s="14">
        <v>-0.34089850632519991</v>
      </c>
      <c r="F26" s="14">
        <v>0.61728395061728403</v>
      </c>
      <c r="G26" s="14">
        <v>1</v>
      </c>
    </row>
    <row r="27" spans="1:9" x14ac:dyDescent="0.25">
      <c r="A27" s="14">
        <v>3</v>
      </c>
      <c r="B27" s="14">
        <v>3.1278888310789528</v>
      </c>
      <c r="C27" s="14">
        <v>0.37211116892104723</v>
      </c>
      <c r="D27" s="14">
        <v>0.36414307302329074</v>
      </c>
      <c r="F27" s="14">
        <v>1.0288065843621399</v>
      </c>
      <c r="G27" s="14">
        <v>1</v>
      </c>
    </row>
    <row r="28" spans="1:9" x14ac:dyDescent="0.25">
      <c r="A28" s="14">
        <v>4</v>
      </c>
      <c r="B28" s="14">
        <v>3.4080338544476159</v>
      </c>
      <c r="C28" s="14">
        <v>-9.8033854447615809E-2</v>
      </c>
      <c r="D28" s="14">
        <v>-9.5934634594230961E-2</v>
      </c>
      <c r="F28" s="14">
        <v>1.440329218106996</v>
      </c>
      <c r="G28" s="14">
        <v>1</v>
      </c>
    </row>
    <row r="29" spans="1:9" x14ac:dyDescent="0.25">
      <c r="A29" s="14">
        <v>5</v>
      </c>
      <c r="B29" s="14">
        <v>3.5035139934983586</v>
      </c>
      <c r="C29" s="14">
        <v>0.10648600650164131</v>
      </c>
      <c r="D29" s="14">
        <v>0.10420579891197278</v>
      </c>
      <c r="F29" s="14">
        <v>1.8518518518518519</v>
      </c>
      <c r="G29" s="14">
        <v>1.01</v>
      </c>
    </row>
    <row r="30" spans="1:9" x14ac:dyDescent="0.25">
      <c r="A30" s="14">
        <v>6</v>
      </c>
      <c r="B30" s="14">
        <v>3.5769602543066226</v>
      </c>
      <c r="C30" s="14">
        <v>1.1330397456933774</v>
      </c>
      <c r="D30" s="14">
        <v>1.1087777237394756</v>
      </c>
      <c r="F30" s="14">
        <v>2.263374485596708</v>
      </c>
      <c r="G30" s="14">
        <v>1.1000000000000001</v>
      </c>
    </row>
    <row r="31" spans="1:9" x14ac:dyDescent="0.25">
      <c r="A31" s="14">
        <v>7</v>
      </c>
      <c r="B31" s="14">
        <v>1.8436284992315972</v>
      </c>
      <c r="C31" s="14">
        <v>0.15637150076840278</v>
      </c>
      <c r="D31" s="14">
        <v>0.15302308444053087</v>
      </c>
      <c r="F31" s="14">
        <v>2.6748971193415643</v>
      </c>
      <c r="G31" s="14">
        <v>1.17</v>
      </c>
    </row>
    <row r="32" spans="1:9" x14ac:dyDescent="0.25">
      <c r="A32" s="14">
        <v>8</v>
      </c>
      <c r="B32" s="14">
        <v>3.7437881895711072</v>
      </c>
      <c r="C32" s="14">
        <v>-0.62378818957110704</v>
      </c>
      <c r="D32" s="14">
        <v>-0.61043087990259481</v>
      </c>
      <c r="F32" s="14">
        <v>3.0864197530864201</v>
      </c>
      <c r="G32" s="14">
        <v>1.25</v>
      </c>
    </row>
    <row r="33" spans="1:7" x14ac:dyDescent="0.25">
      <c r="A33" s="14">
        <v>9</v>
      </c>
      <c r="B33" s="14">
        <v>2.5014971496141882</v>
      </c>
      <c r="C33" s="14">
        <v>-0.54149714961418827</v>
      </c>
      <c r="D33" s="14">
        <v>-0.52990195555162267</v>
      </c>
      <c r="F33" s="14">
        <v>3.497942386831276</v>
      </c>
      <c r="G33" s="14">
        <v>1.25</v>
      </c>
    </row>
    <row r="34" spans="1:7" x14ac:dyDescent="0.25">
      <c r="A34" s="14">
        <v>10</v>
      </c>
      <c r="B34" s="14">
        <v>2.4742171098854051</v>
      </c>
      <c r="C34" s="14">
        <v>0.75578289011459487</v>
      </c>
      <c r="D34" s="14">
        <v>0.73959914974534402</v>
      </c>
      <c r="F34" s="14">
        <v>3.9094650205761319</v>
      </c>
      <c r="G34" s="14">
        <v>1.25</v>
      </c>
    </row>
    <row r="35" spans="1:7" x14ac:dyDescent="0.25">
      <c r="A35" s="14">
        <v>11</v>
      </c>
      <c r="B35" s="14">
        <v>2.001013343820734</v>
      </c>
      <c r="C35" s="14">
        <v>-0.29101334382073407</v>
      </c>
      <c r="D35" s="14">
        <v>-0.2847818129644743</v>
      </c>
      <c r="F35" s="14">
        <v>4.3209876543209873</v>
      </c>
      <c r="G35" s="14">
        <v>1.32</v>
      </c>
    </row>
    <row r="36" spans="1:7" x14ac:dyDescent="0.25">
      <c r="A36" s="14">
        <v>12</v>
      </c>
      <c r="B36" s="14">
        <v>4.6230448546757508</v>
      </c>
      <c r="C36" s="14">
        <v>0.37695514532424923</v>
      </c>
      <c r="D36" s="14">
        <v>0.36888332432568721</v>
      </c>
      <c r="F36" s="14">
        <v>4.7325102880658436</v>
      </c>
      <c r="G36" s="14">
        <v>1.36</v>
      </c>
    </row>
    <row r="37" spans="1:7" x14ac:dyDescent="0.25">
      <c r="A37" s="14">
        <v>13</v>
      </c>
      <c r="B37" s="14">
        <v>2.5413679769101032</v>
      </c>
      <c r="C37" s="14">
        <v>-0.97136797691010313</v>
      </c>
      <c r="D37" s="14">
        <v>-0.95056786705456786</v>
      </c>
      <c r="F37" s="14">
        <v>5.1440329218106999</v>
      </c>
      <c r="G37" s="14">
        <v>1.44</v>
      </c>
    </row>
    <row r="38" spans="1:7" x14ac:dyDescent="0.25">
      <c r="A38" s="14">
        <v>14</v>
      </c>
      <c r="B38" s="14">
        <v>2.8571868983856374</v>
      </c>
      <c r="C38" s="14">
        <v>0.14281310161436256</v>
      </c>
      <c r="D38" s="14">
        <v>0.13975501418199976</v>
      </c>
      <c r="F38" s="14">
        <v>5.5555555555555554</v>
      </c>
      <c r="G38" s="14">
        <v>1.44</v>
      </c>
    </row>
    <row r="39" spans="1:7" x14ac:dyDescent="0.25">
      <c r="A39" s="14">
        <v>15</v>
      </c>
      <c r="B39" s="14">
        <v>2.4794632713717091</v>
      </c>
      <c r="C39" s="14">
        <v>0.54053672862829094</v>
      </c>
      <c r="D39" s="14">
        <v>0.52896210026532542</v>
      </c>
      <c r="F39" s="14">
        <v>5.9670781893004117</v>
      </c>
      <c r="G39" s="14">
        <v>1.45</v>
      </c>
    </row>
    <row r="40" spans="1:7" x14ac:dyDescent="0.25">
      <c r="A40" s="14">
        <v>16</v>
      </c>
      <c r="B40" s="14">
        <v>3.1876950720228243</v>
      </c>
      <c r="C40" s="14">
        <v>0.73230492797717561</v>
      </c>
      <c r="D40" s="14">
        <v>0.71662392622320825</v>
      </c>
      <c r="F40" s="14">
        <v>6.3786008230452671</v>
      </c>
      <c r="G40" s="14">
        <v>1.47</v>
      </c>
    </row>
    <row r="41" spans="1:7" x14ac:dyDescent="0.25">
      <c r="A41" s="14">
        <v>17</v>
      </c>
      <c r="B41" s="14">
        <v>2.0073087376042995</v>
      </c>
      <c r="C41" s="14">
        <v>-0.33730873760429958</v>
      </c>
      <c r="D41" s="14">
        <v>-0.33008587359789154</v>
      </c>
      <c r="F41" s="14">
        <v>6.7901234567901234</v>
      </c>
      <c r="G41" s="14">
        <v>1.48</v>
      </c>
    </row>
    <row r="42" spans="1:7" x14ac:dyDescent="0.25">
      <c r="A42" s="14">
        <v>18</v>
      </c>
      <c r="B42" s="14">
        <v>2.6326511867718025</v>
      </c>
      <c r="C42" s="14">
        <v>1.0773488132281974</v>
      </c>
      <c r="D42" s="14">
        <v>1.0542793130999768</v>
      </c>
      <c r="F42" s="14">
        <v>7.2016460905349797</v>
      </c>
      <c r="G42" s="14">
        <v>1.5</v>
      </c>
    </row>
    <row r="43" spans="1:7" x14ac:dyDescent="0.25">
      <c r="A43" s="14">
        <v>19</v>
      </c>
      <c r="B43" s="14">
        <v>2.703998982985544</v>
      </c>
      <c r="C43" s="14">
        <v>0.79600101701445602</v>
      </c>
      <c r="D43" s="14">
        <v>0.77895607730820215</v>
      </c>
      <c r="F43" s="14">
        <v>7.6131687242798352</v>
      </c>
      <c r="G43" s="14">
        <v>1.5</v>
      </c>
    </row>
    <row r="44" spans="1:7" x14ac:dyDescent="0.25">
      <c r="A44" s="14">
        <v>20</v>
      </c>
      <c r="B44" s="14">
        <v>3.0901164683775595</v>
      </c>
      <c r="C44" s="14">
        <v>0.2598835316224406</v>
      </c>
      <c r="D44" s="14">
        <v>0.25431859008032148</v>
      </c>
      <c r="F44" s="14">
        <v>8.0246913580246915</v>
      </c>
      <c r="G44" s="14">
        <v>1.5</v>
      </c>
    </row>
    <row r="45" spans="1:7" x14ac:dyDescent="0.25">
      <c r="A45" s="14">
        <v>21</v>
      </c>
      <c r="B45" s="14">
        <v>2.8036760512253309</v>
      </c>
      <c r="C45" s="14">
        <v>1.2763239487746691</v>
      </c>
      <c r="D45" s="14">
        <v>1.2489937515921234</v>
      </c>
      <c r="F45" s="14">
        <v>8.4362139917695469</v>
      </c>
      <c r="G45" s="14">
        <v>1.5</v>
      </c>
    </row>
    <row r="46" spans="1:7" x14ac:dyDescent="0.25">
      <c r="A46" s="14">
        <v>22</v>
      </c>
      <c r="B46" s="14">
        <v>3.0523441056761667</v>
      </c>
      <c r="C46" s="14">
        <v>-0.30234410567616665</v>
      </c>
      <c r="D46" s="14">
        <v>-0.29586994679742501</v>
      </c>
      <c r="F46" s="14">
        <v>8.8477366255144041</v>
      </c>
      <c r="G46" s="14">
        <v>1.5</v>
      </c>
    </row>
    <row r="47" spans="1:7" x14ac:dyDescent="0.25">
      <c r="A47" s="14">
        <v>23</v>
      </c>
      <c r="B47" s="14">
        <v>2.578091107314235</v>
      </c>
      <c r="C47" s="14">
        <v>-0.34809110731423498</v>
      </c>
      <c r="D47" s="14">
        <v>-0.34063735812342644</v>
      </c>
      <c r="F47" s="14">
        <v>9.2592592592592595</v>
      </c>
      <c r="G47" s="14">
        <v>1.5</v>
      </c>
    </row>
    <row r="48" spans="1:7" x14ac:dyDescent="0.25">
      <c r="A48" s="14">
        <v>24</v>
      </c>
      <c r="B48" s="14">
        <v>5.0595254903362896</v>
      </c>
      <c r="C48" s="14">
        <v>2.5204745096637104</v>
      </c>
      <c r="D48" s="14">
        <v>2.4665030509217329</v>
      </c>
      <c r="F48" s="14">
        <v>9.6707818930041149</v>
      </c>
      <c r="G48" s="14">
        <v>1.5</v>
      </c>
    </row>
    <row r="49" spans="1:7" x14ac:dyDescent="0.25">
      <c r="A49" s="14">
        <v>25</v>
      </c>
      <c r="B49" s="14">
        <v>3.0030301877049039</v>
      </c>
      <c r="C49" s="14">
        <v>0.17696981229509623</v>
      </c>
      <c r="D49" s="14">
        <v>0.17318031992521124</v>
      </c>
      <c r="F49" s="14">
        <v>10.082304526748972</v>
      </c>
      <c r="G49" s="14">
        <v>1.5</v>
      </c>
    </row>
    <row r="50" spans="1:7" x14ac:dyDescent="0.25">
      <c r="A50" s="14">
        <v>26</v>
      </c>
      <c r="B50" s="14">
        <v>2.7921344959554606</v>
      </c>
      <c r="C50" s="14">
        <v>-0.45213449595546074</v>
      </c>
      <c r="D50" s="14">
        <v>-0.44245284347267461</v>
      </c>
      <c r="F50" s="14">
        <v>10.493827160493828</v>
      </c>
      <c r="G50" s="14">
        <v>1.5</v>
      </c>
    </row>
    <row r="51" spans="1:7" x14ac:dyDescent="0.25">
      <c r="A51" s="14">
        <v>27</v>
      </c>
      <c r="B51" s="14">
        <v>2.3262753559716165</v>
      </c>
      <c r="C51" s="14">
        <v>-0.3262753559716165</v>
      </c>
      <c r="D51" s="14">
        <v>-0.31928875212149638</v>
      </c>
      <c r="F51" s="14">
        <v>10.905349794238683</v>
      </c>
      <c r="G51" s="14">
        <v>1.56</v>
      </c>
    </row>
    <row r="52" spans="1:7" x14ac:dyDescent="0.25">
      <c r="A52" s="14">
        <v>28</v>
      </c>
      <c r="B52" s="14">
        <v>2.2549275597578742</v>
      </c>
      <c r="C52" s="14">
        <v>-0.25492755975787418</v>
      </c>
      <c r="D52" s="14">
        <v>-0.24946874149928333</v>
      </c>
      <c r="F52" s="14">
        <v>11.316872427983538</v>
      </c>
      <c r="G52" s="14">
        <v>1.57</v>
      </c>
    </row>
    <row r="53" spans="1:7" x14ac:dyDescent="0.25">
      <c r="A53" s="14">
        <v>29</v>
      </c>
      <c r="B53" s="14">
        <v>3.2002858595899553</v>
      </c>
      <c r="C53" s="14">
        <v>1.0997141404100446</v>
      </c>
      <c r="D53" s="14">
        <v>1.0761657267563676</v>
      </c>
      <c r="F53" s="14">
        <v>11.728395061728396</v>
      </c>
      <c r="G53" s="14">
        <v>1.58</v>
      </c>
    </row>
    <row r="54" spans="1:7" x14ac:dyDescent="0.25">
      <c r="A54" s="14">
        <v>30</v>
      </c>
      <c r="B54" s="14">
        <v>2.9851932386514686</v>
      </c>
      <c r="C54" s="14">
        <v>1.4806761348531428E-2</v>
      </c>
      <c r="D54" s="14">
        <v>1.4489701006853466E-2</v>
      </c>
      <c r="F54" s="14">
        <v>12.139917695473251</v>
      </c>
      <c r="G54" s="14">
        <v>1.61</v>
      </c>
    </row>
    <row r="55" spans="1:7" x14ac:dyDescent="0.25">
      <c r="A55" s="14">
        <v>31</v>
      </c>
      <c r="B55" s="14">
        <v>1.9254686184179484</v>
      </c>
      <c r="C55" s="14">
        <v>-0.47546861841794841</v>
      </c>
      <c r="D55" s="14">
        <v>-0.46528730738954482</v>
      </c>
      <c r="F55" s="14">
        <v>12.551440329218106</v>
      </c>
      <c r="G55" s="14">
        <v>1.63</v>
      </c>
    </row>
    <row r="56" spans="1:7" x14ac:dyDescent="0.25">
      <c r="A56" s="14">
        <v>32</v>
      </c>
      <c r="B56" s="14">
        <v>2.8487930400075503</v>
      </c>
      <c r="C56" s="14">
        <v>-0.34879304000755029</v>
      </c>
      <c r="D56" s="14">
        <v>-0.34132426018213241</v>
      </c>
      <c r="F56" s="14">
        <v>12.962962962962964</v>
      </c>
      <c r="G56" s="14">
        <v>1.64</v>
      </c>
    </row>
    <row r="57" spans="1:7" x14ac:dyDescent="0.25">
      <c r="A57" s="14">
        <v>33</v>
      </c>
      <c r="B57" s="14">
        <v>2.5035956142087104</v>
      </c>
      <c r="C57" s="14">
        <v>0.49640438579128965</v>
      </c>
      <c r="D57" s="14">
        <v>0.4857747727067892</v>
      </c>
      <c r="F57" s="14">
        <v>13.374485596707819</v>
      </c>
      <c r="G57" s="14">
        <v>1.66</v>
      </c>
    </row>
    <row r="58" spans="1:7" x14ac:dyDescent="0.25">
      <c r="A58" s="14">
        <v>34</v>
      </c>
      <c r="B58" s="14">
        <v>3.0943133975666037</v>
      </c>
      <c r="C58" s="14">
        <v>-0.64431339756660355</v>
      </c>
      <c r="D58" s="14">
        <v>-0.6305165772375978</v>
      </c>
      <c r="F58" s="14">
        <v>13.786008230452675</v>
      </c>
      <c r="G58" s="14">
        <v>1.67</v>
      </c>
    </row>
    <row r="59" spans="1:7" x14ac:dyDescent="0.25">
      <c r="A59" s="14">
        <v>35</v>
      </c>
      <c r="B59" s="14">
        <v>2.7889867990636783</v>
      </c>
      <c r="C59" s="14">
        <v>0.48101320093632172</v>
      </c>
      <c r="D59" s="14">
        <v>0.4707131625788043</v>
      </c>
      <c r="F59" s="14">
        <v>14.197530864197532</v>
      </c>
      <c r="G59" s="14">
        <v>1.68</v>
      </c>
    </row>
    <row r="60" spans="1:7" x14ac:dyDescent="0.25">
      <c r="A60" s="14">
        <v>36</v>
      </c>
      <c r="B60" s="14">
        <v>3.4479046817435304</v>
      </c>
      <c r="C60" s="14">
        <v>0.15209531825646971</v>
      </c>
      <c r="D60" s="14">
        <v>0.14883846873759787</v>
      </c>
      <c r="F60" s="14">
        <v>14.609053497942387</v>
      </c>
      <c r="G60" s="14">
        <v>1.71</v>
      </c>
    </row>
    <row r="61" spans="1:7" x14ac:dyDescent="0.25">
      <c r="A61" s="14">
        <v>37</v>
      </c>
      <c r="B61" s="14">
        <v>2.6347496513663242</v>
      </c>
      <c r="C61" s="14">
        <v>-0.63474965136632422</v>
      </c>
      <c r="D61" s="14">
        <v>-0.62115762157635701</v>
      </c>
      <c r="F61" s="14">
        <v>15.020576131687243</v>
      </c>
      <c r="G61" s="14">
        <v>1.73</v>
      </c>
    </row>
    <row r="62" spans="1:7" x14ac:dyDescent="0.25">
      <c r="A62" s="14">
        <v>38</v>
      </c>
      <c r="B62" s="14">
        <v>2.6998020537965006</v>
      </c>
      <c r="C62" s="14">
        <v>0.37019794620349922</v>
      </c>
      <c r="D62" s="14">
        <v>0.36227081855222504</v>
      </c>
      <c r="F62" s="14">
        <v>15.4320987654321</v>
      </c>
      <c r="G62" s="14">
        <v>1.75</v>
      </c>
    </row>
    <row r="63" spans="1:7" x14ac:dyDescent="0.25">
      <c r="A63" s="14">
        <v>39</v>
      </c>
      <c r="B63" s="14">
        <v>2.8844669381144215</v>
      </c>
      <c r="C63" s="14">
        <v>-0.5744669381144214</v>
      </c>
      <c r="D63" s="14">
        <v>-0.56216575493236676</v>
      </c>
      <c r="F63" s="14">
        <v>15.843621399176955</v>
      </c>
      <c r="G63" s="14">
        <v>1.76</v>
      </c>
    </row>
    <row r="64" spans="1:7" x14ac:dyDescent="0.25">
      <c r="A64" s="14">
        <v>40</v>
      </c>
      <c r="B64" s="14">
        <v>4.2044011680686477</v>
      </c>
      <c r="C64" s="14">
        <v>0.79559883193135228</v>
      </c>
      <c r="D64" s="14">
        <v>0.77856250430014073</v>
      </c>
      <c r="F64" s="14">
        <v>16.255144032921812</v>
      </c>
      <c r="G64" s="14">
        <v>1.8</v>
      </c>
    </row>
    <row r="65" spans="1:7" x14ac:dyDescent="0.25">
      <c r="A65" s="14">
        <v>41</v>
      </c>
      <c r="B65" s="14">
        <v>2.6064203793402796</v>
      </c>
      <c r="C65" s="14">
        <v>-0.36642037934027938</v>
      </c>
      <c r="D65" s="14">
        <v>-0.35857414153467582</v>
      </c>
      <c r="F65" s="14">
        <v>16.666666666666668</v>
      </c>
      <c r="G65" s="14">
        <v>1.83</v>
      </c>
    </row>
    <row r="66" spans="1:7" x14ac:dyDescent="0.25">
      <c r="A66" s="14">
        <v>42</v>
      </c>
      <c r="B66" s="14">
        <v>2.7554113655513293</v>
      </c>
      <c r="C66" s="14">
        <v>-0.21541136555132923</v>
      </c>
      <c r="D66" s="14">
        <v>-0.21079871599513206</v>
      </c>
      <c r="F66" s="14">
        <v>17.078189300411523</v>
      </c>
      <c r="G66" s="14">
        <v>1.92</v>
      </c>
    </row>
    <row r="67" spans="1:7" x14ac:dyDescent="0.25">
      <c r="A67" s="14">
        <v>43</v>
      </c>
      <c r="B67" s="14">
        <v>2.3860815969154885</v>
      </c>
      <c r="C67" s="14">
        <v>0.67391840308451156</v>
      </c>
      <c r="D67" s="14">
        <v>0.65948764445232533</v>
      </c>
      <c r="F67" s="14">
        <v>17.489711934156382</v>
      </c>
      <c r="G67" s="14">
        <v>1.96</v>
      </c>
    </row>
    <row r="68" spans="1:7" x14ac:dyDescent="0.25">
      <c r="A68" s="14">
        <v>44</v>
      </c>
      <c r="B68" s="14">
        <v>1.9391086382823401</v>
      </c>
      <c r="C68" s="14">
        <v>-0.61910863828234008</v>
      </c>
      <c r="D68" s="14">
        <v>-0.60585153284455673</v>
      </c>
      <c r="F68" s="14">
        <v>17.901234567901238</v>
      </c>
      <c r="G68" s="14">
        <v>1.97</v>
      </c>
    </row>
    <row r="69" spans="1:7" x14ac:dyDescent="0.25">
      <c r="A69" s="14">
        <v>45</v>
      </c>
      <c r="B69" s="14">
        <v>4.1131179582069475</v>
      </c>
      <c r="C69" s="14">
        <v>1.4868820417930522</v>
      </c>
      <c r="D69" s="14">
        <v>1.4550431192151254</v>
      </c>
      <c r="F69" s="14">
        <v>18.312757201646093</v>
      </c>
      <c r="G69" s="14">
        <v>1.98</v>
      </c>
    </row>
    <row r="70" spans="1:7" x14ac:dyDescent="0.25">
      <c r="A70" s="14">
        <v>46</v>
      </c>
      <c r="B70" s="14">
        <v>2.8424976462239844</v>
      </c>
      <c r="C70" s="14">
        <v>0.15750235377601562</v>
      </c>
      <c r="D70" s="14">
        <v>0.15412972225127916</v>
      </c>
      <c r="F70" s="14">
        <v>18.724279835390949</v>
      </c>
      <c r="G70" s="14">
        <v>2</v>
      </c>
    </row>
    <row r="71" spans="1:7" x14ac:dyDescent="0.25">
      <c r="A71" s="14">
        <v>47</v>
      </c>
      <c r="B71" s="14">
        <v>3.2558951713447839</v>
      </c>
      <c r="C71" s="14">
        <v>1.7441048286552161</v>
      </c>
      <c r="D71" s="14">
        <v>1.7067579396307333</v>
      </c>
      <c r="F71" s="14">
        <v>19.135802469135804</v>
      </c>
      <c r="G71" s="14">
        <v>2</v>
      </c>
    </row>
    <row r="72" spans="1:7" x14ac:dyDescent="0.25">
      <c r="A72" s="14">
        <v>48</v>
      </c>
      <c r="B72" s="14">
        <v>4.3229644176591302</v>
      </c>
      <c r="C72" s="14">
        <v>1.6770355823408698</v>
      </c>
      <c r="D72" s="14">
        <v>1.6411248614055429</v>
      </c>
      <c r="F72" s="14">
        <v>19.547325102880659</v>
      </c>
      <c r="G72" s="14">
        <v>2</v>
      </c>
    </row>
    <row r="73" spans="1:7" x14ac:dyDescent="0.25">
      <c r="A73" s="14">
        <v>49</v>
      </c>
      <c r="B73" s="14">
        <v>3.9190099832136798</v>
      </c>
      <c r="C73" s="14">
        <v>-1.8690099832136799</v>
      </c>
      <c r="D73" s="14">
        <v>-1.8289884734500998</v>
      </c>
      <c r="F73" s="14">
        <v>19.958847736625518</v>
      </c>
      <c r="G73" s="14">
        <v>2</v>
      </c>
    </row>
    <row r="74" spans="1:7" x14ac:dyDescent="0.25">
      <c r="A74" s="14">
        <v>50</v>
      </c>
      <c r="B74" s="14">
        <v>2.8162668387924619</v>
      </c>
      <c r="C74" s="14">
        <v>0.18373316120753813</v>
      </c>
      <c r="D74" s="14">
        <v>0.17979884380356295</v>
      </c>
      <c r="F74" s="14">
        <v>20.370370370370374</v>
      </c>
      <c r="G74" s="14">
        <v>2</v>
      </c>
    </row>
    <row r="75" spans="1:7" x14ac:dyDescent="0.25">
      <c r="A75" s="14">
        <v>51</v>
      </c>
      <c r="B75" s="14">
        <v>2.2391890752989605</v>
      </c>
      <c r="C75" s="14">
        <v>0.2608109247010395</v>
      </c>
      <c r="D75" s="14">
        <v>0.25522612469295008</v>
      </c>
      <c r="F75" s="14">
        <v>20.781893004115229</v>
      </c>
      <c r="G75" s="14">
        <v>2</v>
      </c>
    </row>
    <row r="76" spans="1:7" x14ac:dyDescent="0.25">
      <c r="A76" s="14">
        <v>52</v>
      </c>
      <c r="B76" s="14">
        <v>2.0031118084152557</v>
      </c>
      <c r="C76" s="14">
        <v>0.59688819158474438</v>
      </c>
      <c r="D76" s="14">
        <v>0.58410689731567922</v>
      </c>
      <c r="F76" s="14">
        <v>21.193415637860085</v>
      </c>
      <c r="G76" s="14">
        <v>2</v>
      </c>
    </row>
    <row r="77" spans="1:7" x14ac:dyDescent="0.25">
      <c r="A77" s="14">
        <v>53</v>
      </c>
      <c r="B77" s="14">
        <v>4.5758294012990106</v>
      </c>
      <c r="C77" s="14">
        <v>0.62417059870098957</v>
      </c>
      <c r="D77" s="14">
        <v>0.61080510042414315</v>
      </c>
      <c r="F77" s="14">
        <v>21.60493827160494</v>
      </c>
      <c r="G77" s="14">
        <v>2</v>
      </c>
    </row>
    <row r="78" spans="1:7" x14ac:dyDescent="0.25">
      <c r="A78" s="14">
        <v>54</v>
      </c>
      <c r="B78" s="14">
        <v>1.9663886780111237</v>
      </c>
      <c r="C78" s="14">
        <v>-0.40638867801112366</v>
      </c>
      <c r="D78" s="14">
        <v>-0.39768659049371785</v>
      </c>
      <c r="F78" s="14">
        <v>22.016460905349795</v>
      </c>
      <c r="G78" s="14">
        <v>2</v>
      </c>
    </row>
    <row r="79" spans="1:7" x14ac:dyDescent="0.25">
      <c r="A79" s="14">
        <v>55</v>
      </c>
      <c r="B79" s="14">
        <v>3.6052895263326672</v>
      </c>
      <c r="C79" s="14">
        <v>0.73471047366733266</v>
      </c>
      <c r="D79" s="14">
        <v>0.71897796144997017</v>
      </c>
      <c r="F79" s="14">
        <v>22.427983539094651</v>
      </c>
      <c r="G79" s="14">
        <v>2</v>
      </c>
    </row>
    <row r="80" spans="1:7" x14ac:dyDescent="0.25">
      <c r="A80" s="14">
        <v>56</v>
      </c>
      <c r="B80" s="14">
        <v>2.9684055218952938</v>
      </c>
      <c r="C80" s="14">
        <v>0.54159447810470596</v>
      </c>
      <c r="D80" s="14">
        <v>0.52999719992639538</v>
      </c>
      <c r="F80" s="14">
        <v>22.83950617283951</v>
      </c>
      <c r="G80" s="14">
        <v>2</v>
      </c>
    </row>
    <row r="81" spans="1:7" x14ac:dyDescent="0.25">
      <c r="A81" s="14">
        <v>57</v>
      </c>
      <c r="B81" s="14">
        <v>4.9115837364225019</v>
      </c>
      <c r="C81" s="14">
        <v>-1.9115837364225019</v>
      </c>
      <c r="D81" s="14">
        <v>-1.8706505857928899</v>
      </c>
      <c r="F81" s="14">
        <v>23.251028806584365</v>
      </c>
      <c r="G81" s="14">
        <v>2</v>
      </c>
    </row>
    <row r="82" spans="1:7" x14ac:dyDescent="0.25">
      <c r="A82" s="14">
        <v>58</v>
      </c>
      <c r="B82" s="14">
        <v>3.6944742715998444</v>
      </c>
      <c r="C82" s="14">
        <v>-2.1944742715998444</v>
      </c>
      <c r="D82" s="14">
        <v>-2.1474835255494971</v>
      </c>
      <c r="F82" s="14">
        <v>23.662551440329221</v>
      </c>
      <c r="G82" s="14">
        <v>2</v>
      </c>
    </row>
    <row r="83" spans="1:7" x14ac:dyDescent="0.25">
      <c r="A83" s="14">
        <v>59</v>
      </c>
      <c r="B83" s="14">
        <v>2.1027888766550422</v>
      </c>
      <c r="C83" s="14">
        <v>-0.34278887665504221</v>
      </c>
      <c r="D83" s="14">
        <v>-0.33544866526125</v>
      </c>
      <c r="F83" s="14">
        <v>24.074074074074076</v>
      </c>
      <c r="G83" s="14">
        <v>2</v>
      </c>
    </row>
    <row r="84" spans="1:7" x14ac:dyDescent="0.25">
      <c r="A84" s="14">
        <v>60</v>
      </c>
      <c r="B84" s="14">
        <v>5.9880960734121977</v>
      </c>
      <c r="C84" s="14">
        <v>0.74190392658780269</v>
      </c>
      <c r="D84" s="14">
        <v>0.72601737942740829</v>
      </c>
      <c r="F84" s="14">
        <v>24.485596707818932</v>
      </c>
      <c r="G84" s="14">
        <v>2</v>
      </c>
    </row>
    <row r="85" spans="1:7" x14ac:dyDescent="0.25">
      <c r="A85" s="14">
        <v>61</v>
      </c>
      <c r="B85" s="14">
        <v>3.0523441056761667</v>
      </c>
      <c r="C85" s="14">
        <v>0.15765589432383331</v>
      </c>
      <c r="D85" s="14">
        <v>0.15427997500256885</v>
      </c>
      <c r="F85" s="14">
        <v>24.897119341563787</v>
      </c>
      <c r="G85" s="14">
        <v>2</v>
      </c>
    </row>
    <row r="86" spans="1:7" x14ac:dyDescent="0.25">
      <c r="A86" s="14">
        <v>62</v>
      </c>
      <c r="B86" s="14">
        <v>2.3724415770510965</v>
      </c>
      <c r="C86" s="14">
        <v>-0.37244157705109648</v>
      </c>
      <c r="D86" s="14">
        <v>-0.36446640605351627</v>
      </c>
      <c r="F86" s="14">
        <v>25.308641975308646</v>
      </c>
      <c r="G86" s="14">
        <v>2</v>
      </c>
    </row>
    <row r="87" spans="1:7" x14ac:dyDescent="0.25">
      <c r="A87" s="14">
        <v>63</v>
      </c>
      <c r="B87" s="14">
        <v>2.0797057661153024</v>
      </c>
      <c r="C87" s="14">
        <v>-9.9705766115302463E-2</v>
      </c>
      <c r="D87" s="14">
        <v>-9.7570745260460626E-2</v>
      </c>
      <c r="F87" s="14">
        <v>25.720164609053501</v>
      </c>
      <c r="G87" s="14">
        <v>2</v>
      </c>
    </row>
    <row r="88" spans="1:7" x14ac:dyDescent="0.25">
      <c r="A88" s="14">
        <v>64</v>
      </c>
      <c r="B88" s="14">
        <v>2.8424976462239844</v>
      </c>
      <c r="C88" s="14">
        <v>0.91750235377601541</v>
      </c>
      <c r="D88" s="14">
        <v>0.89785568000779059</v>
      </c>
      <c r="F88" s="14">
        <v>26.131687242798357</v>
      </c>
      <c r="G88" s="14">
        <v>2</v>
      </c>
    </row>
    <row r="89" spans="1:7" x14ac:dyDescent="0.25">
      <c r="A89" s="14">
        <v>65</v>
      </c>
      <c r="B89" s="14">
        <v>2.7690513854157208</v>
      </c>
      <c r="C89" s="14">
        <v>-0.1290513854157207</v>
      </c>
      <c r="D89" s="14">
        <v>-0.12628798055014684</v>
      </c>
      <c r="F89" s="14">
        <v>26.543209876543212</v>
      </c>
      <c r="G89" s="14">
        <v>2</v>
      </c>
    </row>
    <row r="90" spans="1:7" x14ac:dyDescent="0.25">
      <c r="A90" s="14">
        <v>66</v>
      </c>
      <c r="B90" s="14">
        <v>3.0303102274336875</v>
      </c>
      <c r="C90" s="14">
        <v>0.11968977256631241</v>
      </c>
      <c r="D90" s="14">
        <v>0.11712682991518389</v>
      </c>
      <c r="F90" s="14">
        <v>26.954732510288068</v>
      </c>
      <c r="G90" s="14">
        <v>2</v>
      </c>
    </row>
    <row r="91" spans="1:7" x14ac:dyDescent="0.25">
      <c r="A91" s="14">
        <v>67</v>
      </c>
      <c r="B91" s="14">
        <v>2.6494389035279768</v>
      </c>
      <c r="C91" s="14">
        <v>-0.17943890352797665</v>
      </c>
      <c r="D91" s="14">
        <v>-0.17559653998042465</v>
      </c>
      <c r="F91" s="14">
        <v>27.366255144032923</v>
      </c>
      <c r="G91" s="14">
        <v>2</v>
      </c>
    </row>
    <row r="92" spans="1:7" x14ac:dyDescent="0.25">
      <c r="A92" s="14">
        <v>68</v>
      </c>
      <c r="B92" s="14">
        <v>1.2455660897928778</v>
      </c>
      <c r="C92" s="14">
        <v>-0.24556608979287775</v>
      </c>
      <c r="D92" s="14">
        <v>-0.24030773068911782</v>
      </c>
      <c r="F92" s="14">
        <v>27.777777777777779</v>
      </c>
      <c r="G92" s="14">
        <v>2</v>
      </c>
    </row>
    <row r="93" spans="1:7" x14ac:dyDescent="0.25">
      <c r="A93" s="14">
        <v>69</v>
      </c>
      <c r="B93" s="14">
        <v>3.0460487118926016</v>
      </c>
      <c r="C93" s="14">
        <v>-1.0360487118926018</v>
      </c>
      <c r="D93" s="14">
        <v>-1.0138635796509545</v>
      </c>
      <c r="F93" s="14">
        <v>28.189300411522638</v>
      </c>
      <c r="G93" s="14">
        <v>2</v>
      </c>
    </row>
    <row r="94" spans="1:7" x14ac:dyDescent="0.25">
      <c r="A94" s="14">
        <v>70</v>
      </c>
      <c r="B94" s="14">
        <v>2.4983494527224055</v>
      </c>
      <c r="C94" s="14">
        <v>-0.40834945272240564</v>
      </c>
      <c r="D94" s="14">
        <v>-0.39960537871752438</v>
      </c>
      <c r="F94" s="14">
        <v>28.600823045267493</v>
      </c>
      <c r="G94" s="14">
        <v>2</v>
      </c>
    </row>
    <row r="95" spans="1:7" x14ac:dyDescent="0.25">
      <c r="A95" s="14">
        <v>71</v>
      </c>
      <c r="B95" s="14">
        <v>2.1846289958413934</v>
      </c>
      <c r="C95" s="14">
        <v>-0.21462899584139339</v>
      </c>
      <c r="D95" s="14">
        <v>-0.21003309933481401</v>
      </c>
      <c r="F95" s="14">
        <v>29.012345679012348</v>
      </c>
      <c r="G95" s="14">
        <v>2</v>
      </c>
    </row>
    <row r="96" spans="1:7" x14ac:dyDescent="0.25">
      <c r="A96" s="14">
        <v>72</v>
      </c>
      <c r="B96" s="14">
        <v>2.7144913059581537</v>
      </c>
      <c r="C96" s="14">
        <v>0.28550869404184631</v>
      </c>
      <c r="D96" s="14">
        <v>0.27939503542642502</v>
      </c>
      <c r="F96" s="14">
        <v>29.423868312757204</v>
      </c>
      <c r="G96" s="14">
        <v>2</v>
      </c>
    </row>
    <row r="97" spans="1:7" x14ac:dyDescent="0.25">
      <c r="A97" s="14">
        <v>73</v>
      </c>
      <c r="B97" s="14">
        <v>3.7416897249765855</v>
      </c>
      <c r="C97" s="14">
        <v>-0.60168972497658535</v>
      </c>
      <c r="D97" s="14">
        <v>-0.58880561444797763</v>
      </c>
      <c r="F97" s="14">
        <v>29.835390946502059</v>
      </c>
      <c r="G97" s="14">
        <v>2</v>
      </c>
    </row>
    <row r="98" spans="1:7" x14ac:dyDescent="0.25">
      <c r="A98" s="14">
        <v>74</v>
      </c>
      <c r="B98" s="14">
        <v>3.575911022009362</v>
      </c>
      <c r="C98" s="14">
        <v>1.424088977990638</v>
      </c>
      <c r="D98" s="14">
        <v>1.3935946566928672</v>
      </c>
      <c r="F98" s="14">
        <v>30.246913580246915</v>
      </c>
      <c r="G98" s="14">
        <v>2</v>
      </c>
    </row>
    <row r="99" spans="1:7" x14ac:dyDescent="0.25">
      <c r="A99" s="14">
        <v>75</v>
      </c>
      <c r="B99" s="14">
        <v>2.4689709483991003</v>
      </c>
      <c r="C99" s="14">
        <v>-0.26897094839910007</v>
      </c>
      <c r="D99" s="14">
        <v>-0.26321141606157628</v>
      </c>
      <c r="F99" s="14">
        <v>30.658436213991774</v>
      </c>
      <c r="G99" s="14">
        <v>2</v>
      </c>
    </row>
    <row r="100" spans="1:7" x14ac:dyDescent="0.25">
      <c r="A100" s="14">
        <v>76</v>
      </c>
      <c r="B100" s="14">
        <v>2.0261949189549959</v>
      </c>
      <c r="C100" s="14">
        <v>-0.77619491895499593</v>
      </c>
      <c r="D100" s="14">
        <v>-0.75957409145466093</v>
      </c>
      <c r="F100" s="14">
        <v>31.069958847736629</v>
      </c>
      <c r="G100" s="14">
        <v>2</v>
      </c>
    </row>
    <row r="101" spans="1:7" x14ac:dyDescent="0.25">
      <c r="A101" s="14">
        <v>77</v>
      </c>
      <c r="B101" s="14">
        <v>2.8036760512253309</v>
      </c>
      <c r="C101" s="14">
        <v>0.27632394877466915</v>
      </c>
      <c r="D101" s="14">
        <v>0.27040696507039746</v>
      </c>
      <c r="F101" s="14">
        <v>31.481481481481485</v>
      </c>
      <c r="G101" s="14">
        <v>2</v>
      </c>
    </row>
    <row r="102" spans="1:7" x14ac:dyDescent="0.25">
      <c r="A102" s="14">
        <v>78</v>
      </c>
      <c r="B102" s="14">
        <v>3.7773636230834566</v>
      </c>
      <c r="C102" s="14">
        <v>0.22263637691654337</v>
      </c>
      <c r="D102" s="14">
        <v>0.21786901664959993</v>
      </c>
      <c r="F102" s="14">
        <v>31.89300411522634</v>
      </c>
      <c r="G102" s="14">
        <v>2.0099999999999998</v>
      </c>
    </row>
    <row r="103" spans="1:7" x14ac:dyDescent="0.25">
      <c r="A103" s="14">
        <v>79</v>
      </c>
      <c r="B103" s="14">
        <v>3.3115044830996121</v>
      </c>
      <c r="C103" s="14">
        <v>-0.3115044830996121</v>
      </c>
      <c r="D103" s="14">
        <v>-0.30483417110356065</v>
      </c>
      <c r="F103" s="14">
        <v>32.304526748971192</v>
      </c>
      <c r="G103" s="14">
        <v>2.0099999999999998</v>
      </c>
    </row>
    <row r="104" spans="1:7" x14ac:dyDescent="0.25">
      <c r="A104" s="14">
        <v>80</v>
      </c>
      <c r="B104" s="14">
        <v>2.7375744164978935</v>
      </c>
      <c r="C104" s="14">
        <v>-2.7574416497893495E-2</v>
      </c>
      <c r="D104" s="14">
        <v>-2.6983959630885259E-2</v>
      </c>
      <c r="F104" s="14">
        <v>32.716049382716051</v>
      </c>
      <c r="G104" s="14">
        <v>2.02</v>
      </c>
    </row>
    <row r="105" spans="1:7" x14ac:dyDescent="0.25">
      <c r="A105" s="14">
        <v>81</v>
      </c>
      <c r="B105" s="14">
        <v>2.9631593604089894</v>
      </c>
      <c r="C105" s="14">
        <v>3.6840639591010582E-2</v>
      </c>
      <c r="D105" s="14">
        <v>3.6051763110772114E-2</v>
      </c>
      <c r="F105" s="14">
        <v>33.127572016460903</v>
      </c>
      <c r="G105" s="14">
        <v>2.0299999999999998</v>
      </c>
    </row>
    <row r="106" spans="1:7" x14ac:dyDescent="0.25">
      <c r="A106" s="14">
        <v>82</v>
      </c>
      <c r="B106" s="14">
        <v>2.671472781770456</v>
      </c>
      <c r="C106" s="14">
        <v>0.72852721822954392</v>
      </c>
      <c r="D106" s="14">
        <v>0.71292710938086146</v>
      </c>
      <c r="F106" s="14">
        <v>33.539094650205762</v>
      </c>
      <c r="G106" s="14">
        <v>2.0299999999999998</v>
      </c>
    </row>
    <row r="107" spans="1:7" x14ac:dyDescent="0.25">
      <c r="A107" s="14">
        <v>83</v>
      </c>
      <c r="B107" s="14">
        <v>1.9800286978755157</v>
      </c>
      <c r="C107" s="14">
        <v>-0.15002869787551565</v>
      </c>
      <c r="D107" s="14">
        <v>-0.14681610134003975</v>
      </c>
      <c r="F107" s="14">
        <v>33.950617283950614</v>
      </c>
      <c r="G107" s="14">
        <v>2.0499999999999998</v>
      </c>
    </row>
    <row r="108" spans="1:7" x14ac:dyDescent="0.25">
      <c r="A108" s="14">
        <v>84</v>
      </c>
      <c r="B108" s="14">
        <v>4.3523429219824354</v>
      </c>
      <c r="C108" s="14">
        <v>0.64765707801756456</v>
      </c>
      <c r="D108" s="14">
        <v>0.63378865874525925</v>
      </c>
      <c r="F108" s="14">
        <v>34.362139917695472</v>
      </c>
      <c r="G108" s="14">
        <v>2.09</v>
      </c>
    </row>
    <row r="109" spans="1:7" x14ac:dyDescent="0.25">
      <c r="A109" s="14">
        <v>85</v>
      </c>
      <c r="B109" s="14">
        <v>2.6001249855567146</v>
      </c>
      <c r="C109" s="14">
        <v>-0.57012498555671476</v>
      </c>
      <c r="D109" s="14">
        <v>-0.55791677753169089</v>
      </c>
      <c r="F109" s="14">
        <v>34.773662551440331</v>
      </c>
      <c r="G109" s="14">
        <v>2.1800000000000002</v>
      </c>
    </row>
    <row r="110" spans="1:7" x14ac:dyDescent="0.25">
      <c r="A110" s="14">
        <v>86</v>
      </c>
      <c r="B110" s="14">
        <v>4.5779278658935318</v>
      </c>
      <c r="C110" s="14">
        <v>0.59207213410646808</v>
      </c>
      <c r="D110" s="14">
        <v>0.5793939671043089</v>
      </c>
      <c r="F110" s="14">
        <v>35.185185185185183</v>
      </c>
      <c r="G110" s="14">
        <v>2.2000000000000002</v>
      </c>
    </row>
    <row r="111" spans="1:7" x14ac:dyDescent="0.25">
      <c r="A111" s="14">
        <v>87</v>
      </c>
      <c r="B111" s="14">
        <v>2.2906014578647453</v>
      </c>
      <c r="C111" s="14">
        <v>-0.29060145786474534</v>
      </c>
      <c r="D111" s="14">
        <v>-0.28437874681038988</v>
      </c>
      <c r="F111" s="14">
        <v>35.596707818930042</v>
      </c>
      <c r="G111" s="14">
        <v>2.2000000000000002</v>
      </c>
    </row>
    <row r="112" spans="1:7" x14ac:dyDescent="0.25">
      <c r="A112" s="14">
        <v>88</v>
      </c>
      <c r="B112" s="14">
        <v>2.8414484139267238</v>
      </c>
      <c r="C112" s="14">
        <v>1.1585515860732762</v>
      </c>
      <c r="D112" s="14">
        <v>1.1337432736350961</v>
      </c>
      <c r="F112" s="14">
        <v>36.008230452674894</v>
      </c>
      <c r="G112" s="14">
        <v>2.23</v>
      </c>
    </row>
    <row r="113" spans="1:7" x14ac:dyDescent="0.25">
      <c r="A113" s="14">
        <v>89</v>
      </c>
      <c r="B113" s="14">
        <v>3.51610478106549</v>
      </c>
      <c r="C113" s="14">
        <v>2.3338952189345097</v>
      </c>
      <c r="D113" s="14">
        <v>2.2839190223755419</v>
      </c>
      <c r="F113" s="14">
        <v>36.419753086419753</v>
      </c>
      <c r="G113" s="14">
        <v>2.23</v>
      </c>
    </row>
    <row r="114" spans="1:7" x14ac:dyDescent="0.25">
      <c r="A114" s="14">
        <v>90</v>
      </c>
      <c r="B114" s="14">
        <v>3.1436273155378665</v>
      </c>
      <c r="C114" s="14">
        <v>-0.14362731553786645</v>
      </c>
      <c r="D114" s="14">
        <v>-0.14055179316894267</v>
      </c>
      <c r="F114" s="14">
        <v>36.831275720164605</v>
      </c>
      <c r="G114" s="14">
        <v>2.2400000000000002</v>
      </c>
    </row>
    <row r="115" spans="1:7" x14ac:dyDescent="0.25">
      <c r="A115" s="14">
        <v>91</v>
      </c>
      <c r="B115" s="14">
        <v>3.9630777396986376</v>
      </c>
      <c r="C115" s="14">
        <v>-0.96307773969863764</v>
      </c>
      <c r="D115" s="14">
        <v>-0.942455150462297</v>
      </c>
      <c r="F115" s="14">
        <v>37.242798353909464</v>
      </c>
      <c r="G115" s="14">
        <v>2.2400000000000002</v>
      </c>
    </row>
    <row r="116" spans="1:7" x14ac:dyDescent="0.25">
      <c r="A116" s="14">
        <v>92</v>
      </c>
      <c r="B116" s="14">
        <v>3.2831752110735675</v>
      </c>
      <c r="C116" s="14">
        <v>0.21682478892643253</v>
      </c>
      <c r="D116" s="14">
        <v>0.2121818734337691</v>
      </c>
      <c r="F116" s="14">
        <v>37.654320987654323</v>
      </c>
      <c r="G116" s="14">
        <v>2.2999999999999998</v>
      </c>
    </row>
    <row r="117" spans="1:7" x14ac:dyDescent="0.25">
      <c r="A117" s="14">
        <v>93</v>
      </c>
      <c r="B117" s="14">
        <v>1.5267603454588019</v>
      </c>
      <c r="C117" s="14">
        <v>-0.5267603454588019</v>
      </c>
      <c r="D117" s="14">
        <v>-0.51548071372960313</v>
      </c>
      <c r="F117" s="14">
        <v>38.065843621399175</v>
      </c>
      <c r="G117" s="14">
        <v>2.31</v>
      </c>
    </row>
    <row r="118" spans="1:7" x14ac:dyDescent="0.25">
      <c r="A118" s="14">
        <v>94</v>
      </c>
      <c r="B118" s="14">
        <v>2.6357988836635853</v>
      </c>
      <c r="C118" s="14">
        <v>1.6642011163364145</v>
      </c>
      <c r="D118" s="14">
        <v>1.6285652225615208</v>
      </c>
      <c r="F118" s="14">
        <v>38.477366255144034</v>
      </c>
      <c r="G118" s="14">
        <v>2.31</v>
      </c>
    </row>
    <row r="119" spans="1:7" x14ac:dyDescent="0.25">
      <c r="A119" s="14">
        <v>95</v>
      </c>
      <c r="B119" s="14">
        <v>3.310455250802351</v>
      </c>
      <c r="C119" s="14">
        <v>-6.0455250802351035E-2</v>
      </c>
      <c r="D119" s="14">
        <v>-5.9160709611037691E-2</v>
      </c>
      <c r="F119" s="14">
        <v>38.888888888888886</v>
      </c>
      <c r="G119" s="14">
        <v>2.34</v>
      </c>
    </row>
    <row r="120" spans="1:7" x14ac:dyDescent="0.25">
      <c r="A120" s="14">
        <v>96</v>
      </c>
      <c r="B120" s="14">
        <v>5.1382179126308589</v>
      </c>
      <c r="C120" s="14">
        <v>-0.40821791263085849</v>
      </c>
      <c r="D120" s="14">
        <v>-0.39947665532203847</v>
      </c>
      <c r="F120" s="14">
        <v>39.300411522633745</v>
      </c>
      <c r="G120" s="14">
        <v>2.4500000000000002</v>
      </c>
    </row>
    <row r="121" spans="1:7" x14ac:dyDescent="0.25">
      <c r="A121" s="14">
        <v>97</v>
      </c>
      <c r="B121" s="14">
        <v>3.7857574814615442</v>
      </c>
      <c r="C121" s="14">
        <v>0.21424251853845577</v>
      </c>
      <c r="D121" s="14">
        <v>0.20965489775286872</v>
      </c>
      <c r="F121" s="14">
        <v>39.711934156378604</v>
      </c>
      <c r="G121" s="14">
        <v>2.4700000000000002</v>
      </c>
    </row>
    <row r="122" spans="1:7" x14ac:dyDescent="0.25">
      <c r="A122" s="14">
        <v>98</v>
      </c>
      <c r="B122" s="14">
        <v>2.185678228138654</v>
      </c>
      <c r="C122" s="14">
        <v>-0.68567822813865398</v>
      </c>
      <c r="D122" s="14">
        <v>-0.67099565386211624</v>
      </c>
      <c r="F122" s="14">
        <v>40.123456790123456</v>
      </c>
      <c r="G122" s="14">
        <v>2.5</v>
      </c>
    </row>
    <row r="123" spans="1:7" x14ac:dyDescent="0.25">
      <c r="A123" s="14">
        <v>99</v>
      </c>
      <c r="B123" s="14">
        <v>3.1278888310789528</v>
      </c>
      <c r="C123" s="14">
        <v>-0.12788883107895277</v>
      </c>
      <c r="D123" s="14">
        <v>-0.12515032023757222</v>
      </c>
      <c r="F123" s="14">
        <v>40.534979423868315</v>
      </c>
      <c r="G123" s="14">
        <v>2.5</v>
      </c>
    </row>
    <row r="124" spans="1:7" x14ac:dyDescent="0.25">
      <c r="A124" s="14">
        <v>100</v>
      </c>
      <c r="B124" s="14">
        <v>2.2307952169208738</v>
      </c>
      <c r="C124" s="14">
        <v>-0.73079521692087379</v>
      </c>
      <c r="D124" s="14">
        <v>-0.71514654293204549</v>
      </c>
      <c r="F124" s="14">
        <v>40.946502057613166</v>
      </c>
      <c r="G124" s="14">
        <v>2.5</v>
      </c>
    </row>
    <row r="125" spans="1:7" x14ac:dyDescent="0.25">
      <c r="A125" s="14">
        <v>101</v>
      </c>
      <c r="B125" s="14">
        <v>2.1143304319249125</v>
      </c>
      <c r="C125" s="14">
        <v>0.38566956807508745</v>
      </c>
      <c r="D125" s="14">
        <v>0.37741114328182185</v>
      </c>
      <c r="F125" s="14">
        <v>41.358024691358025</v>
      </c>
      <c r="G125" s="14">
        <v>2.5</v>
      </c>
    </row>
    <row r="126" spans="1:7" x14ac:dyDescent="0.25">
      <c r="A126" s="14">
        <v>102</v>
      </c>
      <c r="B126" s="14">
        <v>2.5371710477210598</v>
      </c>
      <c r="C126" s="14">
        <v>0.46282895227894016</v>
      </c>
      <c r="D126" s="14">
        <v>0.45291829711986525</v>
      </c>
      <c r="F126" s="14">
        <v>41.769547325102877</v>
      </c>
      <c r="G126" s="14">
        <v>2.5</v>
      </c>
    </row>
    <row r="127" spans="1:7" x14ac:dyDescent="0.25">
      <c r="A127" s="14">
        <v>103</v>
      </c>
      <c r="B127" s="14">
        <v>5.5715508513996141</v>
      </c>
      <c r="C127" s="14">
        <v>-3.0715508513996141</v>
      </c>
      <c r="D127" s="14">
        <v>-3.0057790773092194</v>
      </c>
      <c r="F127" s="14">
        <v>42.181069958847736</v>
      </c>
      <c r="G127" s="14">
        <v>2.5</v>
      </c>
    </row>
    <row r="128" spans="1:7" x14ac:dyDescent="0.25">
      <c r="A128" s="14">
        <v>104</v>
      </c>
      <c r="B128" s="14">
        <v>3.2758305849927414</v>
      </c>
      <c r="C128" s="14">
        <v>0.2041694150072586</v>
      </c>
      <c r="D128" s="14">
        <v>0.19979749173797384</v>
      </c>
      <c r="F128" s="14">
        <v>42.592592592592595</v>
      </c>
      <c r="G128" s="14">
        <v>2.5</v>
      </c>
    </row>
    <row r="129" spans="1:7" x14ac:dyDescent="0.25">
      <c r="A129" s="14">
        <v>105</v>
      </c>
      <c r="B129" s="14">
        <v>3.1184457404036046</v>
      </c>
      <c r="C129" s="14">
        <v>0.96155425959639551</v>
      </c>
      <c r="D129" s="14">
        <v>0.94096429296471407</v>
      </c>
      <c r="F129" s="14">
        <v>43.004115226337447</v>
      </c>
      <c r="G129" s="14">
        <v>2.5</v>
      </c>
    </row>
    <row r="130" spans="1:7" x14ac:dyDescent="0.25">
      <c r="A130" s="14">
        <v>106</v>
      </c>
      <c r="B130" s="14">
        <v>2.5350725831265377</v>
      </c>
      <c r="C130" s="14">
        <v>-0.89507258312653781</v>
      </c>
      <c r="D130" s="14">
        <v>-0.87590620282549903</v>
      </c>
      <c r="F130" s="14">
        <v>43.415637860082306</v>
      </c>
      <c r="G130" s="14">
        <v>2.5</v>
      </c>
    </row>
    <row r="131" spans="1:7" x14ac:dyDescent="0.25">
      <c r="A131" s="14">
        <v>107</v>
      </c>
      <c r="B131" s="14">
        <v>3.0733287516213852</v>
      </c>
      <c r="C131" s="14">
        <v>0.98667124837861442</v>
      </c>
      <c r="D131" s="14">
        <v>0.96554344630420796</v>
      </c>
      <c r="F131" s="14">
        <v>43.827160493827158</v>
      </c>
      <c r="G131" s="14">
        <v>2.5</v>
      </c>
    </row>
    <row r="132" spans="1:7" x14ac:dyDescent="0.25">
      <c r="A132" s="14">
        <v>108</v>
      </c>
      <c r="B132" s="14">
        <v>3.5685663959285354</v>
      </c>
      <c r="C132" s="14">
        <v>0.72143360407146462</v>
      </c>
      <c r="D132" s="14">
        <v>0.70598539229708168</v>
      </c>
      <c r="F132" s="14">
        <v>44.238683127572017</v>
      </c>
      <c r="G132" s="14">
        <v>2.52</v>
      </c>
    </row>
    <row r="133" spans="1:7" x14ac:dyDescent="0.25">
      <c r="A133" s="14">
        <v>109</v>
      </c>
      <c r="B133" s="14">
        <v>2.83725148473768</v>
      </c>
      <c r="C133" s="14">
        <v>0.92274851526231982</v>
      </c>
      <c r="D133" s="14">
        <v>0.90298950431824732</v>
      </c>
      <c r="F133" s="14">
        <v>44.650205761316869</v>
      </c>
      <c r="G133" s="14">
        <v>2.54</v>
      </c>
    </row>
    <row r="134" spans="1:7" x14ac:dyDescent="0.25">
      <c r="A134" s="14">
        <v>110</v>
      </c>
      <c r="B134" s="14">
        <v>2.4249031919141419</v>
      </c>
      <c r="C134" s="14">
        <v>1.5750968080858581</v>
      </c>
      <c r="D134" s="14">
        <v>1.5413689238853674</v>
      </c>
      <c r="F134" s="14">
        <v>45.061728395061728</v>
      </c>
      <c r="G134" s="14">
        <v>2.5499999999999998</v>
      </c>
    </row>
    <row r="135" spans="1:7" x14ac:dyDescent="0.25">
      <c r="A135" s="14">
        <v>111</v>
      </c>
      <c r="B135" s="14">
        <v>2.392376990699054</v>
      </c>
      <c r="C135" s="14">
        <v>0.60762300930094604</v>
      </c>
      <c r="D135" s="14">
        <v>0.59461184808847356</v>
      </c>
      <c r="F135" s="14">
        <v>45.473251028806587</v>
      </c>
      <c r="G135" s="14">
        <v>2.56</v>
      </c>
    </row>
    <row r="136" spans="1:7" x14ac:dyDescent="0.25">
      <c r="A136" s="14">
        <v>112</v>
      </c>
      <c r="B136" s="14">
        <v>1.6841451900479387</v>
      </c>
      <c r="C136" s="14">
        <v>-0.68414519004793872</v>
      </c>
      <c r="D136" s="14">
        <v>-0.66949544304330777</v>
      </c>
      <c r="F136" s="14">
        <v>45.884773662551439</v>
      </c>
      <c r="G136" s="14">
        <v>2.6</v>
      </c>
    </row>
    <row r="137" spans="1:7" x14ac:dyDescent="0.25">
      <c r="A137" s="14">
        <v>113</v>
      </c>
      <c r="B137" s="14">
        <v>4.9178791302060674</v>
      </c>
      <c r="C137" s="14">
        <v>-0.91787913020606737</v>
      </c>
      <c r="D137" s="14">
        <v>-0.89822438844371233</v>
      </c>
      <c r="F137" s="14">
        <v>46.296296296296298</v>
      </c>
      <c r="G137" s="14">
        <v>2.61</v>
      </c>
    </row>
    <row r="138" spans="1:7" x14ac:dyDescent="0.25">
      <c r="A138" s="14">
        <v>114</v>
      </c>
      <c r="B138" s="14">
        <v>3.4363631264736605</v>
      </c>
      <c r="C138" s="14">
        <v>-0.88636312647366067</v>
      </c>
      <c r="D138" s="14">
        <v>-0.86738324362720964</v>
      </c>
      <c r="F138" s="14">
        <v>46.707818930041149</v>
      </c>
      <c r="G138" s="14">
        <v>2.64</v>
      </c>
    </row>
    <row r="139" spans="1:7" x14ac:dyDescent="0.25">
      <c r="A139" s="14">
        <v>115</v>
      </c>
      <c r="B139" s="14">
        <v>3.6210280107915809</v>
      </c>
      <c r="C139" s="14">
        <v>0.37897198920841912</v>
      </c>
      <c r="D139" s="14">
        <v>0.37085698110121307</v>
      </c>
      <c r="F139" s="14">
        <v>47.119341563786008</v>
      </c>
      <c r="G139" s="14">
        <v>2.71</v>
      </c>
    </row>
    <row r="140" spans="1:7" x14ac:dyDescent="0.25">
      <c r="A140" s="14">
        <v>116</v>
      </c>
      <c r="B140" s="14">
        <v>2.7396728810924156</v>
      </c>
      <c r="C140" s="14">
        <v>0.76032711890758442</v>
      </c>
      <c r="D140" s="14">
        <v>0.74404607199709516</v>
      </c>
      <c r="F140" s="14">
        <v>47.53086419753086</v>
      </c>
      <c r="G140" s="14">
        <v>2.72</v>
      </c>
    </row>
    <row r="141" spans="1:7" x14ac:dyDescent="0.25">
      <c r="A141" s="14">
        <v>117</v>
      </c>
      <c r="B141" s="14">
        <v>4.0638040402356852</v>
      </c>
      <c r="C141" s="14">
        <v>1.0061959597643151</v>
      </c>
      <c r="D141" s="14">
        <v>0.98465007087690493</v>
      </c>
      <c r="F141" s="14">
        <v>47.942386831275719</v>
      </c>
      <c r="G141" s="14">
        <v>2.74</v>
      </c>
    </row>
    <row r="142" spans="1:7" x14ac:dyDescent="0.25">
      <c r="A142" s="14">
        <v>118</v>
      </c>
      <c r="B142" s="14">
        <v>2.0408841711166485</v>
      </c>
      <c r="C142" s="14">
        <v>-0.54088417111664855</v>
      </c>
      <c r="D142" s="14">
        <v>-0.52930210289350843</v>
      </c>
      <c r="F142" s="14">
        <v>48.353909465020578</v>
      </c>
      <c r="G142" s="14">
        <v>2.75</v>
      </c>
    </row>
    <row r="143" spans="1:7" x14ac:dyDescent="0.25">
      <c r="A143" s="14">
        <v>119</v>
      </c>
      <c r="B143" s="14">
        <v>2.2276475200290906</v>
      </c>
      <c r="C143" s="14">
        <v>-0.42764752002909057</v>
      </c>
      <c r="D143" s="14">
        <v>-0.41849021238925316</v>
      </c>
      <c r="F143" s="14">
        <v>48.76543209876543</v>
      </c>
      <c r="G143" s="14">
        <v>2.75</v>
      </c>
    </row>
    <row r="144" spans="1:7" x14ac:dyDescent="0.25">
      <c r="A144" s="14">
        <v>120</v>
      </c>
      <c r="B144" s="14">
        <v>3.4500031463380521</v>
      </c>
      <c r="C144" s="14">
        <v>-0.53000314633805212</v>
      </c>
      <c r="D144" s="14">
        <v>-0.51865407582135847</v>
      </c>
      <c r="F144" s="14">
        <v>49.176954732510289</v>
      </c>
      <c r="G144" s="14">
        <v>2.83</v>
      </c>
    </row>
    <row r="145" spans="1:7" x14ac:dyDescent="0.25">
      <c r="A145" s="14">
        <v>121</v>
      </c>
      <c r="B145" s="14">
        <v>2.1500043300317833</v>
      </c>
      <c r="C145" s="14">
        <v>0.15999566996821679</v>
      </c>
      <c r="D145" s="14">
        <v>0.15656964853158786</v>
      </c>
      <c r="F145" s="14">
        <v>49.588477366255141</v>
      </c>
      <c r="G145" s="14">
        <v>2.88</v>
      </c>
    </row>
    <row r="146" spans="1:7" x14ac:dyDescent="0.25">
      <c r="A146" s="14">
        <v>122</v>
      </c>
      <c r="B146" s="14">
        <v>2.3315215174579209</v>
      </c>
      <c r="C146" s="14">
        <v>-0.65152151745792097</v>
      </c>
      <c r="D146" s="14">
        <v>-0.63757034811890545</v>
      </c>
      <c r="F146" s="14">
        <v>50</v>
      </c>
      <c r="G146" s="14">
        <v>2.92</v>
      </c>
    </row>
    <row r="147" spans="1:7" x14ac:dyDescent="0.25">
      <c r="A147" s="14">
        <v>123</v>
      </c>
      <c r="B147" s="14">
        <v>2.4196570304278375</v>
      </c>
      <c r="C147" s="14">
        <v>8.034296957216247E-2</v>
      </c>
      <c r="D147" s="14">
        <v>7.8622568413235269E-2</v>
      </c>
      <c r="F147" s="14">
        <v>50.411522633744859</v>
      </c>
      <c r="G147" s="14">
        <v>3</v>
      </c>
    </row>
    <row r="148" spans="1:7" x14ac:dyDescent="0.25">
      <c r="A148" s="14">
        <v>124</v>
      </c>
      <c r="B148" s="14">
        <v>2.5969772886649314</v>
      </c>
      <c r="C148" s="14">
        <v>-0.59697728866493138</v>
      </c>
      <c r="D148" s="14">
        <v>-0.58419408654106797</v>
      </c>
      <c r="F148" s="14">
        <v>50.823045267489711</v>
      </c>
      <c r="G148" s="14">
        <v>3</v>
      </c>
    </row>
    <row r="149" spans="1:7" x14ac:dyDescent="0.25">
      <c r="A149" s="14">
        <v>125</v>
      </c>
      <c r="B149" s="14">
        <v>2.232893681515395</v>
      </c>
      <c r="C149" s="14">
        <v>0.28710631848460499</v>
      </c>
      <c r="D149" s="14">
        <v>0.2809584495959328</v>
      </c>
      <c r="F149" s="14">
        <v>51.23456790123457</v>
      </c>
      <c r="G149" s="14">
        <v>3</v>
      </c>
    </row>
    <row r="150" spans="1:7" x14ac:dyDescent="0.25">
      <c r="A150" s="14">
        <v>126</v>
      </c>
      <c r="B150" s="14">
        <v>4.0501640203712936</v>
      </c>
      <c r="C150" s="14">
        <v>0.14983597962870654</v>
      </c>
      <c r="D150" s="14">
        <v>0.14662750981019071</v>
      </c>
      <c r="F150" s="14">
        <v>51.646090534979422</v>
      </c>
      <c r="G150" s="14">
        <v>3</v>
      </c>
    </row>
    <row r="151" spans="1:7" x14ac:dyDescent="0.25">
      <c r="A151" s="14">
        <v>127</v>
      </c>
      <c r="B151" s="14">
        <v>1.8173976918000743</v>
      </c>
      <c r="C151" s="14">
        <v>-0.33739769180007428</v>
      </c>
      <c r="D151" s="14">
        <v>-0.33017292299848233</v>
      </c>
      <c r="F151" s="14">
        <v>52.057613168724281</v>
      </c>
      <c r="G151" s="14">
        <v>3</v>
      </c>
    </row>
    <row r="152" spans="1:7" x14ac:dyDescent="0.25">
      <c r="A152" s="14">
        <v>128</v>
      </c>
      <c r="B152" s="14">
        <v>2.4469370701566211</v>
      </c>
      <c r="C152" s="14">
        <v>-0.4469370701566211</v>
      </c>
      <c r="D152" s="14">
        <v>-0.43736671126200299</v>
      </c>
      <c r="F152" s="14">
        <v>52.469135802469133</v>
      </c>
      <c r="G152" s="14">
        <v>3</v>
      </c>
    </row>
    <row r="153" spans="1:7" x14ac:dyDescent="0.25">
      <c r="A153" s="14">
        <v>129</v>
      </c>
      <c r="B153" s="14">
        <v>2.1174781288166953</v>
      </c>
      <c r="C153" s="14">
        <v>-0.11747812881669528</v>
      </c>
      <c r="D153" s="14">
        <v>-0.1149625445653152</v>
      </c>
      <c r="F153" s="14">
        <v>52.880658436213992</v>
      </c>
      <c r="G153" s="14">
        <v>3</v>
      </c>
    </row>
    <row r="154" spans="1:7" x14ac:dyDescent="0.25">
      <c r="A154" s="14">
        <v>130</v>
      </c>
      <c r="B154" s="14">
        <v>3.3177998768831776</v>
      </c>
      <c r="C154" s="14">
        <v>-1.1377998768831774</v>
      </c>
      <c r="D154" s="14">
        <v>-1.1134359252239239</v>
      </c>
      <c r="F154" s="14">
        <v>53.292181069958851</v>
      </c>
      <c r="G154" s="14">
        <v>3</v>
      </c>
    </row>
    <row r="155" spans="1:7" x14ac:dyDescent="0.25">
      <c r="A155" s="14">
        <v>131</v>
      </c>
      <c r="B155" s="14">
        <v>2.9253869977075966</v>
      </c>
      <c r="C155" s="14">
        <v>-1.4253869977075966</v>
      </c>
      <c r="D155" s="14">
        <v>-1.3948648816365277</v>
      </c>
      <c r="F155" s="14">
        <v>53.703703703703702</v>
      </c>
      <c r="G155" s="14">
        <v>3</v>
      </c>
    </row>
    <row r="156" spans="1:7" x14ac:dyDescent="0.25">
      <c r="A156" s="14">
        <v>132</v>
      </c>
      <c r="B156" s="14">
        <v>3.050245641081645</v>
      </c>
      <c r="C156" s="14">
        <v>-0.22024564108164491</v>
      </c>
      <c r="D156" s="14">
        <v>-0.21552947415150431</v>
      </c>
      <c r="F156" s="14">
        <v>54.115226337448561</v>
      </c>
      <c r="G156" s="14">
        <v>3</v>
      </c>
    </row>
    <row r="157" spans="1:7" x14ac:dyDescent="0.25">
      <c r="A157" s="14">
        <v>133</v>
      </c>
      <c r="B157" s="14">
        <v>2.0954442505742161</v>
      </c>
      <c r="C157" s="14">
        <v>-0.59544425057421613</v>
      </c>
      <c r="D157" s="14">
        <v>-0.5826938757222595</v>
      </c>
      <c r="F157" s="14">
        <v>54.526748971193413</v>
      </c>
      <c r="G157" s="14">
        <v>3</v>
      </c>
    </row>
    <row r="158" spans="1:7" x14ac:dyDescent="0.25">
      <c r="A158" s="14">
        <v>134</v>
      </c>
      <c r="B158" s="14">
        <v>2.2098105709756553</v>
      </c>
      <c r="C158" s="14">
        <v>-0.20981057097565525</v>
      </c>
      <c r="D158" s="14">
        <v>-0.20531785242935496</v>
      </c>
      <c r="F158" s="14">
        <v>54.938271604938272</v>
      </c>
      <c r="G158" s="14">
        <v>3</v>
      </c>
    </row>
    <row r="159" spans="1:7" x14ac:dyDescent="0.25">
      <c r="A159" s="14">
        <v>135</v>
      </c>
      <c r="B159" s="14">
        <v>2.8393499493322021</v>
      </c>
      <c r="C159" s="14">
        <v>0.41065005066779792</v>
      </c>
      <c r="D159" s="14">
        <v>0.40185671346798429</v>
      </c>
      <c r="F159" s="14">
        <v>55.349794238683124</v>
      </c>
      <c r="G159" s="14">
        <v>3</v>
      </c>
    </row>
    <row r="160" spans="1:7" x14ac:dyDescent="0.25">
      <c r="A160" s="14">
        <v>136</v>
      </c>
      <c r="B160" s="14">
        <v>1.8163484595028134</v>
      </c>
      <c r="C160" s="14">
        <v>-0.56634845950281343</v>
      </c>
      <c r="D160" s="14">
        <v>-0.55422111903638804</v>
      </c>
      <c r="F160" s="14">
        <v>55.761316872427983</v>
      </c>
      <c r="G160" s="14">
        <v>3</v>
      </c>
    </row>
    <row r="161" spans="1:7" x14ac:dyDescent="0.25">
      <c r="A161" s="14">
        <v>137</v>
      </c>
      <c r="B161" s="14">
        <v>2.0073087376042995</v>
      </c>
      <c r="C161" s="14">
        <v>-7.3087376042995089E-3</v>
      </c>
      <c r="D161" s="14">
        <v>-7.1522340457219535E-3</v>
      </c>
      <c r="F161" s="14">
        <v>56.172839506172842</v>
      </c>
      <c r="G161" s="14">
        <v>3</v>
      </c>
    </row>
    <row r="162" spans="1:7" x14ac:dyDescent="0.25">
      <c r="A162" s="14">
        <v>138</v>
      </c>
      <c r="B162" s="14">
        <v>2.4081154751579676</v>
      </c>
      <c r="C162" s="14">
        <v>-0.40811547515796764</v>
      </c>
      <c r="D162" s="14">
        <v>-0.39937641136462282</v>
      </c>
      <c r="F162" s="14">
        <v>56.584362139917694</v>
      </c>
      <c r="G162" s="14">
        <v>3</v>
      </c>
    </row>
    <row r="163" spans="1:7" x14ac:dyDescent="0.25">
      <c r="A163" s="14">
        <v>139</v>
      </c>
      <c r="B163" s="14">
        <v>2.6022234501512358</v>
      </c>
      <c r="C163" s="14">
        <v>-0.6022234501512358</v>
      </c>
      <c r="D163" s="14">
        <v>-0.58932791085152458</v>
      </c>
      <c r="F163" s="14">
        <v>56.995884773662553</v>
      </c>
      <c r="G163" s="14">
        <v>3</v>
      </c>
    </row>
    <row r="164" spans="1:7" x14ac:dyDescent="0.25">
      <c r="A164" s="14">
        <v>140</v>
      </c>
      <c r="B164" s="14">
        <v>2.3042414777291373</v>
      </c>
      <c r="C164" s="14">
        <v>0.44575852227086266</v>
      </c>
      <c r="D164" s="14">
        <v>0.43621339987371666</v>
      </c>
      <c r="F164" s="14">
        <v>57.407407407407405</v>
      </c>
      <c r="G164" s="14">
        <v>3</v>
      </c>
    </row>
    <row r="165" spans="1:7" x14ac:dyDescent="0.25">
      <c r="A165" s="14">
        <v>141</v>
      </c>
      <c r="B165" s="14">
        <v>2.7564605978485899</v>
      </c>
      <c r="C165" s="14">
        <v>0.74353940215141012</v>
      </c>
      <c r="D165" s="14">
        <v>0.72761783420363368</v>
      </c>
      <c r="F165" s="14">
        <v>57.818930041152264</v>
      </c>
      <c r="G165" s="14">
        <v>3</v>
      </c>
    </row>
    <row r="166" spans="1:7" x14ac:dyDescent="0.25">
      <c r="A166" s="14">
        <v>142</v>
      </c>
      <c r="B166" s="14">
        <v>4.5223185541387032</v>
      </c>
      <c r="C166" s="14">
        <v>2.177681445861297</v>
      </c>
      <c r="D166" s="14">
        <v>2.1310502881733924</v>
      </c>
      <c r="F166" s="14">
        <v>58.230452674897123</v>
      </c>
      <c r="G166" s="14">
        <v>3</v>
      </c>
    </row>
    <row r="167" spans="1:7" x14ac:dyDescent="0.25">
      <c r="A167" s="14">
        <v>143</v>
      </c>
      <c r="B167" s="14">
        <v>5.245239606951472</v>
      </c>
      <c r="C167" s="14">
        <v>-0.24523960695147196</v>
      </c>
      <c r="D167" s="14">
        <v>-0.23998823889449206</v>
      </c>
      <c r="F167" s="14">
        <v>58.641975308641975</v>
      </c>
      <c r="G167" s="14">
        <v>3</v>
      </c>
    </row>
    <row r="168" spans="1:7" x14ac:dyDescent="0.25">
      <c r="A168" s="14">
        <v>144</v>
      </c>
      <c r="B168" s="14">
        <v>3.761625138624543</v>
      </c>
      <c r="C168" s="14">
        <v>1.238374861375457</v>
      </c>
      <c r="D168" s="14">
        <v>1.2118572761026962</v>
      </c>
      <c r="F168" s="14">
        <v>59.053497942386834</v>
      </c>
      <c r="G168" s="14">
        <v>3</v>
      </c>
    </row>
    <row r="169" spans="1:7" x14ac:dyDescent="0.25">
      <c r="A169" s="14">
        <v>145</v>
      </c>
      <c r="B169" s="14">
        <v>2.6473404389334552</v>
      </c>
      <c r="C169" s="14">
        <v>-0.34734043893345534</v>
      </c>
      <c r="D169" s="14">
        <v>-0.33990276396493585</v>
      </c>
      <c r="F169" s="14">
        <v>59.465020576131685</v>
      </c>
      <c r="G169" s="14">
        <v>3</v>
      </c>
    </row>
    <row r="170" spans="1:7" x14ac:dyDescent="0.25">
      <c r="A170" s="14">
        <v>146</v>
      </c>
      <c r="B170" s="14">
        <v>1.7995607427466389</v>
      </c>
      <c r="C170" s="14">
        <v>-0.29956074274663891</v>
      </c>
      <c r="D170" s="14">
        <v>-0.29314618461249475</v>
      </c>
      <c r="F170" s="14">
        <v>59.876543209876544</v>
      </c>
      <c r="G170" s="14">
        <v>3.02</v>
      </c>
    </row>
    <row r="171" spans="1:7" x14ac:dyDescent="0.25">
      <c r="A171" s="14">
        <v>147</v>
      </c>
      <c r="B171" s="14">
        <v>2.8792207766281166</v>
      </c>
      <c r="C171" s="14">
        <v>-1.5192207766281165</v>
      </c>
      <c r="D171" s="14">
        <v>-1.4866893778175492</v>
      </c>
      <c r="F171" s="14">
        <v>60.288065843621396</v>
      </c>
      <c r="G171" s="14">
        <v>3.06</v>
      </c>
    </row>
    <row r="172" spans="1:7" x14ac:dyDescent="0.25">
      <c r="A172" s="14">
        <v>148</v>
      </c>
      <c r="B172" s="14">
        <v>2.1688905113824797</v>
      </c>
      <c r="C172" s="14">
        <v>-0.53889051138247979</v>
      </c>
      <c r="D172" s="14">
        <v>-0.52735113382083043</v>
      </c>
      <c r="F172" s="14">
        <v>60.699588477366255</v>
      </c>
      <c r="G172" s="14">
        <v>3.07</v>
      </c>
    </row>
    <row r="173" spans="1:7" x14ac:dyDescent="0.25">
      <c r="A173" s="14">
        <v>149</v>
      </c>
      <c r="B173" s="14">
        <v>1.9496009612549492</v>
      </c>
      <c r="C173" s="14">
        <v>-0.21960096125494921</v>
      </c>
      <c r="D173" s="14">
        <v>-0.21489859899156277</v>
      </c>
      <c r="F173" s="14">
        <v>61.111111111111114</v>
      </c>
      <c r="G173" s="14">
        <v>3.08</v>
      </c>
    </row>
    <row r="174" spans="1:7" x14ac:dyDescent="0.25">
      <c r="A174" s="14">
        <v>150</v>
      </c>
      <c r="B174" s="14">
        <v>1.7114252297767223</v>
      </c>
      <c r="C174" s="14">
        <v>0.28857477022327771</v>
      </c>
      <c r="D174" s="14">
        <v>0.28239545706404279</v>
      </c>
      <c r="F174" s="14">
        <v>61.522633744855966</v>
      </c>
      <c r="G174" s="14">
        <v>3.09</v>
      </c>
    </row>
    <row r="175" spans="1:7" x14ac:dyDescent="0.25">
      <c r="A175" s="14">
        <v>151</v>
      </c>
      <c r="B175" s="14">
        <v>2.3997216167798801</v>
      </c>
      <c r="C175" s="14">
        <v>0.10027838322011995</v>
      </c>
      <c r="D175" s="14">
        <v>9.813110079297134E-2</v>
      </c>
      <c r="F175" s="14">
        <v>61.934156378600825</v>
      </c>
      <c r="G175" s="14">
        <v>3.11</v>
      </c>
    </row>
    <row r="176" spans="1:7" x14ac:dyDescent="0.25">
      <c r="A176" s="14">
        <v>152</v>
      </c>
      <c r="B176" s="14">
        <v>2.3010937808373546</v>
      </c>
      <c r="C176" s="14">
        <v>-0.30109378083735461</v>
      </c>
      <c r="D176" s="14">
        <v>-0.29464639543130366</v>
      </c>
      <c r="F176" s="14">
        <v>62.345679012345677</v>
      </c>
      <c r="G176" s="14">
        <v>3.12</v>
      </c>
    </row>
    <row r="177" spans="1:7" x14ac:dyDescent="0.25">
      <c r="A177" s="14">
        <v>153</v>
      </c>
      <c r="B177" s="14">
        <v>2.7344267196061107</v>
      </c>
      <c r="C177" s="14">
        <v>5.5732803938894904E-3</v>
      </c>
      <c r="D177" s="14">
        <v>5.4539385510408546E-3</v>
      </c>
      <c r="F177" s="14">
        <v>62.757201646090536</v>
      </c>
      <c r="G177" s="14">
        <v>3.14</v>
      </c>
    </row>
    <row r="178" spans="1:7" x14ac:dyDescent="0.25">
      <c r="A178" s="14">
        <v>154</v>
      </c>
      <c r="B178" s="14">
        <v>3.4993170643093152</v>
      </c>
      <c r="C178" s="14">
        <v>-1.4993170643093152</v>
      </c>
      <c r="D178" s="14">
        <v>-1.4672118679396406</v>
      </c>
      <c r="F178" s="14">
        <v>63.168724279835388</v>
      </c>
      <c r="G178" s="14">
        <v>3.15</v>
      </c>
    </row>
    <row r="179" spans="1:7" x14ac:dyDescent="0.25">
      <c r="A179" s="14">
        <v>155</v>
      </c>
      <c r="B179" s="14">
        <v>2.9977840262185995</v>
      </c>
      <c r="C179" s="14">
        <v>-0.99778402621859952</v>
      </c>
      <c r="D179" s="14">
        <v>-0.97641826385996877</v>
      </c>
      <c r="F179" s="14">
        <v>63.580246913580247</v>
      </c>
      <c r="G179" s="14">
        <v>3.16</v>
      </c>
    </row>
    <row r="180" spans="1:7" x14ac:dyDescent="0.25">
      <c r="A180" s="14">
        <v>156</v>
      </c>
      <c r="B180" s="14">
        <v>4.0554101818575976</v>
      </c>
      <c r="C180" s="14">
        <v>1.0845898181424021</v>
      </c>
      <c r="D180" s="14">
        <v>1.0613652648301564</v>
      </c>
      <c r="F180" s="14">
        <v>63.991769547325106</v>
      </c>
      <c r="G180" s="14">
        <v>3.18</v>
      </c>
    </row>
    <row r="181" spans="1:7" x14ac:dyDescent="0.25">
      <c r="A181" s="14">
        <v>157</v>
      </c>
      <c r="B181" s="14">
        <v>5.977603750439588</v>
      </c>
      <c r="C181" s="14">
        <v>-0.97760375043958803</v>
      </c>
      <c r="D181" s="14">
        <v>-0.95667011263426371</v>
      </c>
      <c r="F181" s="14">
        <v>64.403292181069958</v>
      </c>
      <c r="G181" s="14">
        <v>3.18</v>
      </c>
    </row>
    <row r="182" spans="1:7" x14ac:dyDescent="0.25">
      <c r="A182" s="14">
        <v>158</v>
      </c>
      <c r="B182" s="14">
        <v>3.5465325176860563</v>
      </c>
      <c r="C182" s="14">
        <v>0.20346748231394374</v>
      </c>
      <c r="D182" s="14">
        <v>0.19911058967926829</v>
      </c>
      <c r="F182" s="14">
        <v>64.81481481481481</v>
      </c>
      <c r="G182" s="14">
        <v>3.21</v>
      </c>
    </row>
    <row r="183" spans="1:7" x14ac:dyDescent="0.25">
      <c r="A183" s="14">
        <v>159</v>
      </c>
      <c r="B183" s="14">
        <v>2.3283738205661382</v>
      </c>
      <c r="C183" s="14">
        <v>0.2816261794338617</v>
      </c>
      <c r="D183" s="14">
        <v>0.27559565793257368</v>
      </c>
      <c r="F183" s="14">
        <v>65.226337448559676</v>
      </c>
      <c r="G183" s="14">
        <v>3.23</v>
      </c>
    </row>
    <row r="184" spans="1:7" x14ac:dyDescent="0.25">
      <c r="A184" s="14">
        <v>160</v>
      </c>
      <c r="B184" s="14">
        <v>2.6536358327170202</v>
      </c>
      <c r="C184" s="14">
        <v>-0.65363583271702019</v>
      </c>
      <c r="D184" s="14">
        <v>-0.6396393890940012</v>
      </c>
      <c r="F184" s="14">
        <v>65.637860082304528</v>
      </c>
      <c r="G184" s="14">
        <v>3.23</v>
      </c>
    </row>
    <row r="185" spans="1:7" x14ac:dyDescent="0.25">
      <c r="A185" s="14">
        <v>161</v>
      </c>
      <c r="B185" s="14">
        <v>3.1793012136447372</v>
      </c>
      <c r="C185" s="14">
        <v>0.32069878635526283</v>
      </c>
      <c r="D185" s="14">
        <v>0.31383159478081418</v>
      </c>
      <c r="F185" s="14">
        <v>66.049382716049379</v>
      </c>
      <c r="G185" s="14">
        <v>3.25</v>
      </c>
    </row>
    <row r="186" spans="1:7" x14ac:dyDescent="0.25">
      <c r="A186" s="14">
        <v>162</v>
      </c>
      <c r="B186" s="14">
        <v>2.2517798628660914</v>
      </c>
      <c r="C186" s="14">
        <v>0.24822013713390856</v>
      </c>
      <c r="D186" s="14">
        <v>0.2429049463478537</v>
      </c>
      <c r="F186" s="14">
        <v>66.460905349794245</v>
      </c>
      <c r="G186" s="14">
        <v>3.25</v>
      </c>
    </row>
    <row r="187" spans="1:7" x14ac:dyDescent="0.25">
      <c r="A187" s="14">
        <v>163</v>
      </c>
      <c r="B187" s="14">
        <v>2.6242573283937149</v>
      </c>
      <c r="C187" s="14">
        <v>-0.62425732839371495</v>
      </c>
      <c r="D187" s="14">
        <v>-0.61088997295544323</v>
      </c>
      <c r="F187" s="14">
        <v>66.872427983539097</v>
      </c>
      <c r="G187" s="14">
        <v>3.27</v>
      </c>
    </row>
    <row r="188" spans="1:7" x14ac:dyDescent="0.25">
      <c r="A188" s="14">
        <v>164</v>
      </c>
      <c r="B188" s="14">
        <v>2.3724415770510965</v>
      </c>
      <c r="C188" s="14">
        <v>-0.37244157705109648</v>
      </c>
      <c r="D188" s="14">
        <v>-0.36446640605351627</v>
      </c>
      <c r="F188" s="14">
        <v>67.283950617283949</v>
      </c>
      <c r="G188" s="14">
        <v>3.31</v>
      </c>
    </row>
    <row r="189" spans="1:7" x14ac:dyDescent="0.25">
      <c r="A189" s="14">
        <v>165</v>
      </c>
      <c r="B189" s="14">
        <v>2.7606575270376337</v>
      </c>
      <c r="C189" s="14">
        <v>0.23934247296236633</v>
      </c>
      <c r="D189" s="14">
        <v>0.23421738149440513</v>
      </c>
      <c r="F189" s="14">
        <v>67.695473251028801</v>
      </c>
      <c r="G189" s="14">
        <v>3.35</v>
      </c>
    </row>
    <row r="190" spans="1:7" x14ac:dyDescent="0.25">
      <c r="A190" s="14">
        <v>166</v>
      </c>
      <c r="B190" s="14">
        <v>3.4961693674175325</v>
      </c>
      <c r="C190" s="14">
        <v>-1.6169367417532499E-2</v>
      </c>
      <c r="D190" s="14">
        <v>-1.5823129301212227E-2</v>
      </c>
      <c r="F190" s="14">
        <v>68.106995884773667</v>
      </c>
      <c r="G190" s="14">
        <v>3.39</v>
      </c>
    </row>
    <row r="191" spans="1:7" x14ac:dyDescent="0.25">
      <c r="A191" s="14">
        <v>167</v>
      </c>
      <c r="B191" s="14">
        <v>3.1016580236474298</v>
      </c>
      <c r="C191" s="14">
        <v>-0.86165802364742961</v>
      </c>
      <c r="D191" s="14">
        <v>-0.84320715644179944</v>
      </c>
      <c r="F191" s="14">
        <v>68.518518518518519</v>
      </c>
      <c r="G191" s="14">
        <v>3.4</v>
      </c>
    </row>
    <row r="192" spans="1:7" x14ac:dyDescent="0.25">
      <c r="A192" s="14">
        <v>168</v>
      </c>
      <c r="B192" s="14">
        <v>4.2505673891481273</v>
      </c>
      <c r="C192" s="14">
        <v>0.24943261085187274</v>
      </c>
      <c r="D192" s="14">
        <v>0.24409145710725833</v>
      </c>
      <c r="F192" s="14">
        <v>68.930041152263371</v>
      </c>
      <c r="G192" s="14">
        <v>3.41</v>
      </c>
    </row>
    <row r="193" spans="1:7" x14ac:dyDescent="0.25">
      <c r="A193" s="14">
        <v>169</v>
      </c>
      <c r="B193" s="14">
        <v>2.0345887773330831</v>
      </c>
      <c r="C193" s="14">
        <v>-0.42458877733308298</v>
      </c>
      <c r="D193" s="14">
        <v>-0.41549696720357027</v>
      </c>
      <c r="F193" s="14">
        <v>69.341563786008237</v>
      </c>
      <c r="G193" s="14">
        <v>3.48</v>
      </c>
    </row>
    <row r="194" spans="1:7" x14ac:dyDescent="0.25">
      <c r="A194" s="14">
        <v>170</v>
      </c>
      <c r="B194" s="14">
        <v>2.0387857065221269</v>
      </c>
      <c r="C194" s="14">
        <v>-3.8785706522126873E-2</v>
      </c>
      <c r="D194" s="14">
        <v>-3.795517990846288E-2</v>
      </c>
      <c r="F194" s="14">
        <v>69.753086419753089</v>
      </c>
      <c r="G194" s="14">
        <v>3.48</v>
      </c>
    </row>
    <row r="195" spans="1:7" x14ac:dyDescent="0.25">
      <c r="A195" s="14">
        <v>171</v>
      </c>
      <c r="B195" s="14">
        <v>6.2546010769164688</v>
      </c>
      <c r="C195" s="14">
        <v>3.7453989230835312</v>
      </c>
      <c r="D195" s="14">
        <v>3.6651978963822454</v>
      </c>
      <c r="F195" s="14">
        <v>70.164609053497941</v>
      </c>
      <c r="G195" s="14">
        <v>3.48</v>
      </c>
    </row>
    <row r="196" spans="1:7" x14ac:dyDescent="0.25">
      <c r="A196" s="14">
        <v>172</v>
      </c>
      <c r="B196" s="14">
        <v>2.5822880365032788</v>
      </c>
      <c r="C196" s="14">
        <v>0.57771196349672138</v>
      </c>
      <c r="D196" s="14">
        <v>0.56534129389341314</v>
      </c>
      <c r="F196" s="14">
        <v>70.576131687242793</v>
      </c>
      <c r="G196" s="14">
        <v>3.5</v>
      </c>
    </row>
    <row r="197" spans="1:7" x14ac:dyDescent="0.25">
      <c r="A197" s="14">
        <v>173</v>
      </c>
      <c r="B197" s="14">
        <v>1.6841451900479387</v>
      </c>
      <c r="C197" s="14">
        <v>3.4658548099520616</v>
      </c>
      <c r="D197" s="14">
        <v>3.3916397210218552</v>
      </c>
      <c r="F197" s="14">
        <v>70.987654320987659</v>
      </c>
      <c r="G197" s="14">
        <v>3.5</v>
      </c>
    </row>
    <row r="198" spans="1:7" x14ac:dyDescent="0.25">
      <c r="A198" s="14">
        <v>174</v>
      </c>
      <c r="B198" s="14">
        <v>4.2652566413097803</v>
      </c>
      <c r="C198" s="14">
        <v>-1.0852566413097802</v>
      </c>
      <c r="D198" s="14">
        <v>-1.0620178091706991</v>
      </c>
      <c r="F198" s="14">
        <v>71.399176954732511</v>
      </c>
      <c r="G198" s="14">
        <v>3.5</v>
      </c>
    </row>
    <row r="199" spans="1:7" x14ac:dyDescent="0.25">
      <c r="A199" s="14">
        <v>175</v>
      </c>
      <c r="B199" s="14">
        <v>2.6882604985266307</v>
      </c>
      <c r="C199" s="14">
        <v>1.3117395014733693</v>
      </c>
      <c r="D199" s="14">
        <v>1.2836509435004351</v>
      </c>
      <c r="F199" s="14">
        <v>71.810699588477362</v>
      </c>
      <c r="G199" s="14">
        <v>3.5</v>
      </c>
    </row>
    <row r="200" spans="1:7" x14ac:dyDescent="0.25">
      <c r="A200" s="14">
        <v>176</v>
      </c>
      <c r="B200" s="14">
        <v>4.3754260325221761</v>
      </c>
      <c r="C200" s="14">
        <v>-1.2654260325221762</v>
      </c>
      <c r="D200" s="14">
        <v>-1.2383291947468134</v>
      </c>
      <c r="F200" s="14">
        <v>72.222222222222229</v>
      </c>
      <c r="G200" s="14">
        <v>3.5</v>
      </c>
    </row>
    <row r="201" spans="1:7" x14ac:dyDescent="0.25">
      <c r="A201" s="14">
        <v>177</v>
      </c>
      <c r="B201" s="14">
        <v>2.8005283543335482</v>
      </c>
      <c r="C201" s="14">
        <v>-0.80052835433354819</v>
      </c>
      <c r="D201" s="14">
        <v>-0.78338646978679249</v>
      </c>
      <c r="F201" s="14">
        <v>72.63374485596708</v>
      </c>
      <c r="G201" s="14">
        <v>3.5</v>
      </c>
    </row>
    <row r="202" spans="1:7" x14ac:dyDescent="0.25">
      <c r="A202" s="14">
        <v>178</v>
      </c>
      <c r="B202" s="14">
        <v>2.4427401409675777</v>
      </c>
      <c r="C202" s="14">
        <v>-0.44274014096757774</v>
      </c>
      <c r="D202" s="14">
        <v>-0.43325965181363785</v>
      </c>
      <c r="F202" s="14">
        <v>73.045267489711932</v>
      </c>
      <c r="G202" s="14">
        <v>3.5</v>
      </c>
    </row>
    <row r="203" spans="1:7" x14ac:dyDescent="0.25">
      <c r="A203" s="14">
        <v>179</v>
      </c>
      <c r="B203" s="14">
        <v>1.9307147799042528</v>
      </c>
      <c r="C203" s="14">
        <v>2.0692852200957472</v>
      </c>
      <c r="D203" s="14">
        <v>2.0249751739303994</v>
      </c>
      <c r="F203" s="14">
        <v>73.456790123456784</v>
      </c>
      <c r="G203" s="14">
        <v>3.5</v>
      </c>
    </row>
    <row r="204" spans="1:7" x14ac:dyDescent="0.25">
      <c r="A204" s="14">
        <v>180</v>
      </c>
      <c r="B204" s="14">
        <v>4.5569432199483142</v>
      </c>
      <c r="C204" s="14">
        <v>-1.0069432199483144</v>
      </c>
      <c r="D204" s="14">
        <v>-0.98538132981906035</v>
      </c>
      <c r="F204" s="14">
        <v>73.86831275720165</v>
      </c>
      <c r="G204" s="14">
        <v>3.5</v>
      </c>
    </row>
    <row r="205" spans="1:7" x14ac:dyDescent="0.25">
      <c r="A205" s="14">
        <v>181</v>
      </c>
      <c r="B205" s="14">
        <v>4.5590416845428354</v>
      </c>
      <c r="C205" s="14">
        <v>-0.87904168454283527</v>
      </c>
      <c r="D205" s="14">
        <v>-0.86021857729541784</v>
      </c>
      <c r="F205" s="14">
        <v>74.279835390946502</v>
      </c>
      <c r="G205" s="14">
        <v>3.51</v>
      </c>
    </row>
    <row r="206" spans="1:7" x14ac:dyDescent="0.25">
      <c r="A206" s="14">
        <v>182</v>
      </c>
      <c r="B206" s="14">
        <v>3.3713107240434836</v>
      </c>
      <c r="C206" s="14">
        <v>2.2786892759565167</v>
      </c>
      <c r="D206" s="14">
        <v>2.229895216039806</v>
      </c>
      <c r="F206" s="14">
        <v>74.691358024691354</v>
      </c>
      <c r="G206" s="14">
        <v>3.55</v>
      </c>
    </row>
    <row r="207" spans="1:7" x14ac:dyDescent="0.25">
      <c r="A207" s="14">
        <v>183</v>
      </c>
      <c r="B207" s="14">
        <v>5.6817202426120108</v>
      </c>
      <c r="C207" s="14">
        <v>-2.1817202426120108</v>
      </c>
      <c r="D207" s="14">
        <v>-2.1350026013070877</v>
      </c>
      <c r="F207" s="14">
        <v>75.10288065843622</v>
      </c>
      <c r="G207" s="14">
        <v>3.6</v>
      </c>
    </row>
    <row r="208" spans="1:7" x14ac:dyDescent="0.25">
      <c r="A208" s="14">
        <v>184</v>
      </c>
      <c r="B208" s="14">
        <v>3.3545230072873093</v>
      </c>
      <c r="C208" s="14">
        <v>3.1454769927126907</v>
      </c>
      <c r="D208" s="14">
        <v>3.0781222223767339</v>
      </c>
      <c r="F208" s="14">
        <v>75.514403292181072</v>
      </c>
      <c r="G208" s="14">
        <v>3.61</v>
      </c>
    </row>
    <row r="209" spans="1:7" x14ac:dyDescent="0.25">
      <c r="A209" s="14">
        <v>185</v>
      </c>
      <c r="B209" s="14">
        <v>5.178088739926773</v>
      </c>
      <c r="C209" s="14">
        <v>-2.178088739926773</v>
      </c>
      <c r="D209" s="14">
        <v>-2.1314488607640958</v>
      </c>
      <c r="F209" s="14">
        <v>75.925925925925924</v>
      </c>
      <c r="G209" s="14">
        <v>3.68</v>
      </c>
    </row>
    <row r="210" spans="1:7" x14ac:dyDescent="0.25">
      <c r="A210" s="14">
        <v>186</v>
      </c>
      <c r="B210" s="14">
        <v>3.0943133975666037</v>
      </c>
      <c r="C210" s="14">
        <v>1.9056866024333963</v>
      </c>
      <c r="D210" s="14">
        <v>1.8648797283928031</v>
      </c>
      <c r="F210" s="14">
        <v>76.337448559670776</v>
      </c>
      <c r="G210" s="14">
        <v>3.71</v>
      </c>
    </row>
    <row r="211" spans="1:7" x14ac:dyDescent="0.25">
      <c r="A211" s="14">
        <v>187</v>
      </c>
      <c r="B211" s="14">
        <v>3.1163472758090824</v>
      </c>
      <c r="C211" s="14">
        <v>0.38365272419091756</v>
      </c>
      <c r="D211" s="14">
        <v>0.37543748650629605</v>
      </c>
      <c r="F211" s="14">
        <v>76.748971193415642</v>
      </c>
      <c r="G211" s="14">
        <v>3.75</v>
      </c>
    </row>
    <row r="212" spans="1:7" x14ac:dyDescent="0.25">
      <c r="A212" s="14">
        <v>188</v>
      </c>
      <c r="B212" s="14">
        <v>4.1194133519905138</v>
      </c>
      <c r="C212" s="14">
        <v>-2.1194133519905138</v>
      </c>
      <c r="D212" s="14">
        <v>-2.0740299014356363</v>
      </c>
      <c r="F212" s="14">
        <v>77.160493827160494</v>
      </c>
      <c r="G212" s="14">
        <v>3.76</v>
      </c>
    </row>
    <row r="213" spans="1:7" x14ac:dyDescent="0.25">
      <c r="A213" s="14">
        <v>189</v>
      </c>
      <c r="B213" s="14">
        <v>2.8278083940623318</v>
      </c>
      <c r="C213" s="14">
        <v>0.67219160593766825</v>
      </c>
      <c r="D213" s="14">
        <v>0.65779782358142103</v>
      </c>
      <c r="F213" s="14">
        <v>77.572016460905346</v>
      </c>
      <c r="G213" s="14">
        <v>3.76</v>
      </c>
    </row>
    <row r="214" spans="1:7" x14ac:dyDescent="0.25">
      <c r="A214" s="14">
        <v>190</v>
      </c>
      <c r="B214" s="14">
        <v>3.3471783812064833</v>
      </c>
      <c r="C214" s="14">
        <v>0.65282161879351674</v>
      </c>
      <c r="D214" s="14">
        <v>0.63884261010705867</v>
      </c>
      <c r="F214" s="14">
        <v>77.983539094650212</v>
      </c>
      <c r="G214" s="14">
        <v>3.92</v>
      </c>
    </row>
    <row r="215" spans="1:7" x14ac:dyDescent="0.25">
      <c r="A215" s="14">
        <v>191</v>
      </c>
      <c r="B215" s="14">
        <v>2.5696972489361478</v>
      </c>
      <c r="C215" s="14">
        <v>-1.0696972489361478</v>
      </c>
      <c r="D215" s="14">
        <v>-1.0467915933875556</v>
      </c>
      <c r="F215" s="14">
        <v>78.395061728395063</v>
      </c>
      <c r="G215" s="14">
        <v>4</v>
      </c>
    </row>
    <row r="216" spans="1:7" x14ac:dyDescent="0.25">
      <c r="A216" s="14">
        <v>192</v>
      </c>
      <c r="B216" s="14">
        <v>3.0019809554076429</v>
      </c>
      <c r="C216" s="14">
        <v>1.1880190445923575</v>
      </c>
      <c r="D216" s="14">
        <v>1.1625797391742461</v>
      </c>
      <c r="F216" s="14">
        <v>78.806584362139915</v>
      </c>
      <c r="G216" s="14">
        <v>4</v>
      </c>
    </row>
    <row r="217" spans="1:7" x14ac:dyDescent="0.25">
      <c r="A217" s="14">
        <v>193</v>
      </c>
      <c r="B217" s="14">
        <v>3.9074684279438099</v>
      </c>
      <c r="C217" s="14">
        <v>-1.3474684279438098</v>
      </c>
      <c r="D217" s="14">
        <v>-1.3186147988410146</v>
      </c>
      <c r="F217" s="14">
        <v>79.218106995884781</v>
      </c>
      <c r="G217" s="14">
        <v>4</v>
      </c>
    </row>
    <row r="218" spans="1:7" x14ac:dyDescent="0.25">
      <c r="A218" s="14">
        <v>194</v>
      </c>
      <c r="B218" s="14">
        <v>2.5476633706936687</v>
      </c>
      <c r="C218" s="14">
        <v>-0.52766337069366864</v>
      </c>
      <c r="D218" s="14">
        <v>-0.51636440229233938</v>
      </c>
      <c r="F218" s="14">
        <v>79.629629629629633</v>
      </c>
      <c r="G218" s="14">
        <v>4</v>
      </c>
    </row>
    <row r="219" spans="1:7" x14ac:dyDescent="0.25">
      <c r="A219" s="14">
        <v>195</v>
      </c>
      <c r="B219" s="14">
        <v>2.6630789233923684</v>
      </c>
      <c r="C219" s="14">
        <v>1.3369210766076316</v>
      </c>
      <c r="D219" s="14">
        <v>1.3082933001906283</v>
      </c>
      <c r="F219" s="14">
        <v>80.041152263374485</v>
      </c>
      <c r="G219" s="14">
        <v>4</v>
      </c>
    </row>
    <row r="220" spans="1:7" x14ac:dyDescent="0.25">
      <c r="A220" s="14">
        <v>196</v>
      </c>
      <c r="B220" s="14">
        <v>1.7166713912630269</v>
      </c>
      <c r="C220" s="14">
        <v>-0.27667139126302698</v>
      </c>
      <c r="D220" s="14">
        <v>-0.2707469676985807</v>
      </c>
      <c r="F220" s="14">
        <v>80.452674897119337</v>
      </c>
      <c r="G220" s="14">
        <v>4</v>
      </c>
    </row>
    <row r="221" spans="1:7" x14ac:dyDescent="0.25">
      <c r="A221" s="14">
        <v>197</v>
      </c>
      <c r="B221" s="14">
        <v>2.0083579699015601</v>
      </c>
      <c r="C221" s="14">
        <v>-8.357969901560125E-3</v>
      </c>
      <c r="D221" s="14">
        <v>-8.1789989078130277E-3</v>
      </c>
      <c r="F221" s="14">
        <v>80.864197530864203</v>
      </c>
      <c r="G221" s="14">
        <v>4</v>
      </c>
    </row>
    <row r="222" spans="1:7" x14ac:dyDescent="0.25">
      <c r="A222" s="14">
        <v>198</v>
      </c>
      <c r="B222" s="14">
        <v>5.4466922080255671</v>
      </c>
      <c r="C222" s="14">
        <v>-0.44669220802556708</v>
      </c>
      <c r="D222" s="14">
        <v>-0.43712709241603398</v>
      </c>
      <c r="F222" s="14">
        <v>81.275720164609055</v>
      </c>
      <c r="G222" s="14">
        <v>4</v>
      </c>
    </row>
    <row r="223" spans="1:7" x14ac:dyDescent="0.25">
      <c r="A223" s="14">
        <v>199</v>
      </c>
      <c r="B223" s="14">
        <v>2.2874537609729626</v>
      </c>
      <c r="C223" s="14">
        <v>-0.2874537609729626</v>
      </c>
      <c r="D223" s="14">
        <v>-0.28129845222411576</v>
      </c>
      <c r="F223" s="14">
        <v>81.687242798353907</v>
      </c>
      <c r="G223" s="14">
        <v>4</v>
      </c>
    </row>
    <row r="224" spans="1:7" x14ac:dyDescent="0.25">
      <c r="A224" s="14">
        <v>200</v>
      </c>
      <c r="B224" s="14">
        <v>2.3409646081332691</v>
      </c>
      <c r="C224" s="14">
        <v>-0.34096460813326912</v>
      </c>
      <c r="D224" s="14">
        <v>-0.33366346019077536</v>
      </c>
      <c r="F224" s="14">
        <v>82.098765432098773</v>
      </c>
      <c r="G224" s="14">
        <v>4</v>
      </c>
    </row>
    <row r="225" spans="1:7" x14ac:dyDescent="0.25">
      <c r="A225" s="14">
        <v>201</v>
      </c>
      <c r="B225" s="14">
        <v>2.8865654027089431</v>
      </c>
      <c r="C225" s="14">
        <v>1.1134345972910569</v>
      </c>
      <c r="D225" s="14">
        <v>1.0895923845651674</v>
      </c>
      <c r="F225" s="14">
        <v>82.510288065843625</v>
      </c>
      <c r="G225" s="14">
        <v>4</v>
      </c>
    </row>
    <row r="226" spans="1:7" x14ac:dyDescent="0.25">
      <c r="A226" s="14">
        <v>202</v>
      </c>
      <c r="B226" s="14">
        <v>2.260173721244179</v>
      </c>
      <c r="C226" s="14">
        <v>-0.25017372124417925</v>
      </c>
      <c r="D226" s="14">
        <v>-0.2448166979445234</v>
      </c>
      <c r="F226" s="14">
        <v>82.921810699588477</v>
      </c>
      <c r="G226" s="14">
        <v>4</v>
      </c>
    </row>
    <row r="227" spans="1:7" x14ac:dyDescent="0.25">
      <c r="A227" s="14">
        <v>203</v>
      </c>
      <c r="B227" s="14">
        <v>2.6441927420416724</v>
      </c>
      <c r="C227" s="14">
        <v>-0.14419274204167243</v>
      </c>
      <c r="D227" s="14">
        <v>-0.14110511207431639</v>
      </c>
      <c r="F227" s="14">
        <v>83.333333333333329</v>
      </c>
      <c r="G227" s="14">
        <v>4.0599999999999996</v>
      </c>
    </row>
    <row r="228" spans="1:7" x14ac:dyDescent="0.25">
      <c r="A228" s="14">
        <v>204</v>
      </c>
      <c r="B228" s="14">
        <v>3.077525680810429</v>
      </c>
      <c r="C228" s="14">
        <v>0.92247431918957101</v>
      </c>
      <c r="D228" s="14">
        <v>0.90272117966453913</v>
      </c>
      <c r="F228" s="14">
        <v>83.744855967078195</v>
      </c>
      <c r="G228" s="14">
        <v>4.08</v>
      </c>
    </row>
    <row r="229" spans="1:7" x14ac:dyDescent="0.25">
      <c r="A229" s="14">
        <v>205</v>
      </c>
      <c r="B229" s="14">
        <v>2.651537368122499</v>
      </c>
      <c r="C229" s="14">
        <v>0.57846263187750102</v>
      </c>
      <c r="D229" s="14">
        <v>0.56607588805190379</v>
      </c>
      <c r="F229" s="14">
        <v>84.156378600823047</v>
      </c>
      <c r="G229" s="14">
        <v>4.08</v>
      </c>
    </row>
    <row r="230" spans="1:7" x14ac:dyDescent="0.25">
      <c r="A230" s="14">
        <v>206</v>
      </c>
      <c r="B230" s="14">
        <v>3.7133604529505408</v>
      </c>
      <c r="C230" s="14">
        <v>-0.3033604529505407</v>
      </c>
      <c r="D230" s="14">
        <v>-0.29686453081064484</v>
      </c>
      <c r="F230" s="14">
        <v>84.567901234567898</v>
      </c>
      <c r="G230" s="14">
        <v>4.1900000000000004</v>
      </c>
    </row>
    <row r="231" spans="1:7" x14ac:dyDescent="0.25">
      <c r="A231" s="14">
        <v>207</v>
      </c>
      <c r="B231" s="14">
        <v>4.9871284618252876</v>
      </c>
      <c r="C231" s="14">
        <v>-1.9871284618252876</v>
      </c>
      <c r="D231" s="14">
        <v>-1.9445776558634682</v>
      </c>
      <c r="F231" s="14">
        <v>84.979423868312765</v>
      </c>
      <c r="G231" s="14">
        <v>4.2</v>
      </c>
    </row>
    <row r="232" spans="1:7" x14ac:dyDescent="0.25">
      <c r="A232" s="14">
        <v>208</v>
      </c>
      <c r="B232" s="14">
        <v>3.4699385599860095</v>
      </c>
      <c r="C232" s="14">
        <v>-1.4399385599860097</v>
      </c>
      <c r="D232" s="14">
        <v>-1.4091048482054307</v>
      </c>
      <c r="F232" s="14">
        <v>85.390946502057616</v>
      </c>
      <c r="G232" s="14">
        <v>4.29</v>
      </c>
    </row>
    <row r="233" spans="1:7" x14ac:dyDescent="0.25">
      <c r="A233" s="14">
        <v>209</v>
      </c>
      <c r="B233" s="14">
        <v>2.2622721858387007</v>
      </c>
      <c r="C233" s="14">
        <v>-3.2272185838700729E-2</v>
      </c>
      <c r="D233" s="14">
        <v>-3.1581134633926096E-2</v>
      </c>
      <c r="F233" s="14">
        <v>85.802469135802468</v>
      </c>
      <c r="G233" s="14">
        <v>4.3</v>
      </c>
    </row>
    <row r="234" spans="1:7" x14ac:dyDescent="0.25">
      <c r="A234" s="14">
        <v>210</v>
      </c>
      <c r="B234" s="14">
        <v>4.0774440601000776</v>
      </c>
      <c r="C234" s="14">
        <v>-2.0774440601000776</v>
      </c>
      <c r="D234" s="14">
        <v>-2.032959306951982</v>
      </c>
      <c r="F234" s="14">
        <v>86.21399176954732</v>
      </c>
      <c r="G234" s="14">
        <v>4.3</v>
      </c>
    </row>
    <row r="235" spans="1:7" x14ac:dyDescent="0.25">
      <c r="A235" s="14">
        <v>211</v>
      </c>
      <c r="B235" s="14">
        <v>3.6399141921422773</v>
      </c>
      <c r="C235" s="14">
        <v>1.5200858078577228</v>
      </c>
      <c r="D235" s="14">
        <v>1.4875358859487706</v>
      </c>
      <c r="F235" s="14">
        <v>86.625514403292186</v>
      </c>
      <c r="G235" s="14">
        <v>4.34</v>
      </c>
    </row>
    <row r="236" spans="1:7" x14ac:dyDescent="0.25">
      <c r="A236" s="14">
        <v>212</v>
      </c>
      <c r="B236" s="14">
        <v>5.9943914671957614</v>
      </c>
      <c r="C236" s="14">
        <v>3.0056085328042386</v>
      </c>
      <c r="D236" s="14">
        <v>2.9412487956591793</v>
      </c>
      <c r="F236" s="14">
        <v>87.037037037037038</v>
      </c>
      <c r="G236" s="14">
        <v>4.5</v>
      </c>
    </row>
    <row r="237" spans="1:7" x14ac:dyDescent="0.25">
      <c r="A237" s="14">
        <v>213</v>
      </c>
      <c r="B237" s="14">
        <v>2.3157830329990072</v>
      </c>
      <c r="C237" s="14">
        <v>0.18421696700099277</v>
      </c>
      <c r="D237" s="14">
        <v>0.18027228976028034</v>
      </c>
      <c r="F237" s="14">
        <v>87.44855967078189</v>
      </c>
      <c r="G237" s="14">
        <v>4.67</v>
      </c>
    </row>
    <row r="238" spans="1:7" x14ac:dyDescent="0.25">
      <c r="A238" s="14">
        <v>214</v>
      </c>
      <c r="B238" s="14">
        <v>3.8791391559177653</v>
      </c>
      <c r="C238" s="14">
        <v>2.6208608440822347</v>
      </c>
      <c r="D238" s="14">
        <v>2.5647397913310521</v>
      </c>
      <c r="F238" s="14">
        <v>87.860082304526756</v>
      </c>
      <c r="G238" s="14">
        <v>4.71</v>
      </c>
    </row>
    <row r="239" spans="1:7" x14ac:dyDescent="0.25">
      <c r="A239" s="14">
        <v>215</v>
      </c>
      <c r="B239" s="14">
        <v>2.2769614380003533</v>
      </c>
      <c r="C239" s="14">
        <v>-1.1769614380003532</v>
      </c>
      <c r="D239" s="14">
        <v>-1.1517589114727551</v>
      </c>
      <c r="F239" s="14">
        <v>88.271604938271608</v>
      </c>
      <c r="G239" s="14">
        <v>4.7300000000000004</v>
      </c>
    </row>
    <row r="240" spans="1:7" x14ac:dyDescent="0.25">
      <c r="A240" s="14">
        <v>216</v>
      </c>
      <c r="B240" s="14">
        <v>3.8770406913232431</v>
      </c>
      <c r="C240" s="14">
        <v>-0.87704069132324314</v>
      </c>
      <c r="D240" s="14">
        <v>-0.85826043177080547</v>
      </c>
      <c r="F240" s="14">
        <v>88.68312757201646</v>
      </c>
      <c r="G240" s="14">
        <v>5</v>
      </c>
    </row>
    <row r="241" spans="1:7" x14ac:dyDescent="0.25">
      <c r="A241" s="14">
        <v>217</v>
      </c>
      <c r="B241" s="14">
        <v>2.1395120070591744</v>
      </c>
      <c r="C241" s="14">
        <v>-0.63951200705917444</v>
      </c>
      <c r="D241" s="14">
        <v>-0.62581799993009679</v>
      </c>
      <c r="F241" s="14">
        <v>89.094650205761312</v>
      </c>
      <c r="G241" s="14">
        <v>5</v>
      </c>
    </row>
    <row r="242" spans="1:7" x14ac:dyDescent="0.25">
      <c r="A242" s="14">
        <v>218</v>
      </c>
      <c r="B242" s="14">
        <v>1.7355575726137233</v>
      </c>
      <c r="C242" s="14">
        <v>-0.2955575726137234</v>
      </c>
      <c r="D242" s="14">
        <v>-0.28922873521622522</v>
      </c>
      <c r="F242" s="14">
        <v>89.506172839506178</v>
      </c>
      <c r="G242" s="14">
        <v>5</v>
      </c>
    </row>
    <row r="243" spans="1:7" x14ac:dyDescent="0.25">
      <c r="A243" s="14">
        <v>219</v>
      </c>
      <c r="B243" s="14">
        <v>4.0858379184781644</v>
      </c>
      <c r="C243" s="14">
        <v>-0.9958379184781645</v>
      </c>
      <c r="D243" s="14">
        <v>-0.97451382854003143</v>
      </c>
      <c r="F243" s="14">
        <v>89.91769547325103</v>
      </c>
      <c r="G243" s="14">
        <v>5</v>
      </c>
    </row>
    <row r="244" spans="1:7" x14ac:dyDescent="0.25">
      <c r="A244" s="14">
        <v>220</v>
      </c>
      <c r="B244" s="14">
        <v>2.1993182480030464</v>
      </c>
      <c r="C244" s="14">
        <v>6.8175199695374999E-4</v>
      </c>
      <c r="D244" s="14">
        <v>6.671534959037397E-4</v>
      </c>
      <c r="F244" s="14">
        <v>90.329218106995881</v>
      </c>
      <c r="G244" s="14">
        <v>5</v>
      </c>
    </row>
    <row r="245" spans="1:7" x14ac:dyDescent="0.25">
      <c r="A245" s="14">
        <v>221</v>
      </c>
      <c r="B245" s="14">
        <v>2.3315215174579209</v>
      </c>
      <c r="C245" s="14">
        <v>1.1484784825420791</v>
      </c>
      <c r="D245" s="14">
        <v>1.1238858676202013</v>
      </c>
      <c r="F245" s="14">
        <v>90.740740740740748</v>
      </c>
      <c r="G245" s="14">
        <v>5</v>
      </c>
    </row>
    <row r="246" spans="1:7" x14ac:dyDescent="0.25">
      <c r="A246" s="14">
        <v>222</v>
      </c>
      <c r="B246" s="14">
        <v>1.8236930855836397</v>
      </c>
      <c r="C246" s="14">
        <v>9.630691441636019E-2</v>
      </c>
      <c r="D246" s="14">
        <v>9.4244673898528794E-2</v>
      </c>
      <c r="F246" s="14">
        <v>91.152263374485599</v>
      </c>
      <c r="G246" s="14">
        <v>5</v>
      </c>
    </row>
    <row r="247" spans="1:7" x14ac:dyDescent="0.25">
      <c r="A247" s="14">
        <v>223</v>
      </c>
      <c r="B247" s="14">
        <v>2.6001249855567146</v>
      </c>
      <c r="C247" s="14">
        <v>0.39987501444328544</v>
      </c>
      <c r="D247" s="14">
        <v>0.39131240539438344</v>
      </c>
      <c r="F247" s="14">
        <v>91.563786008230451</v>
      </c>
      <c r="G247" s="14">
        <v>5</v>
      </c>
    </row>
    <row r="248" spans="1:7" x14ac:dyDescent="0.25">
      <c r="A248" s="14">
        <v>224</v>
      </c>
      <c r="B248" s="14">
        <v>2.3315215174579209</v>
      </c>
      <c r="C248" s="14">
        <v>-0.75152151745792084</v>
      </c>
      <c r="D248" s="14">
        <v>-0.73542902677107791</v>
      </c>
      <c r="F248" s="14">
        <v>91.975308641975303</v>
      </c>
      <c r="G248" s="14">
        <v>5</v>
      </c>
    </row>
    <row r="249" spans="1:7" x14ac:dyDescent="0.25">
      <c r="A249" s="14">
        <v>225</v>
      </c>
      <c r="B249" s="14">
        <v>2.6305527221772804</v>
      </c>
      <c r="C249" s="14">
        <v>-0.13055272217728042</v>
      </c>
      <c r="D249" s="14">
        <v>-0.12775716886712851</v>
      </c>
      <c r="F249" s="14">
        <v>92.386831275720169</v>
      </c>
      <c r="G249" s="14">
        <v>5</v>
      </c>
    </row>
    <row r="250" spans="1:7" x14ac:dyDescent="0.25">
      <c r="A250" s="14">
        <v>226</v>
      </c>
      <c r="B250" s="14">
        <v>1.9821271624700374</v>
      </c>
      <c r="C250" s="14">
        <v>1.7872837529962604E-2</v>
      </c>
      <c r="D250" s="14">
        <v>1.7490122644471005E-2</v>
      </c>
      <c r="F250" s="14">
        <v>92.798353909465021</v>
      </c>
      <c r="G250" s="14">
        <v>5.07</v>
      </c>
    </row>
    <row r="251" spans="1:7" x14ac:dyDescent="0.25">
      <c r="A251" s="14">
        <v>227</v>
      </c>
      <c r="B251" s="14">
        <v>3.0691318224323414</v>
      </c>
      <c r="C251" s="14">
        <v>-6.9131822432341394E-2</v>
      </c>
      <c r="D251" s="14">
        <v>-6.7651487960455531E-2</v>
      </c>
      <c r="F251" s="14">
        <v>93.209876543209873</v>
      </c>
      <c r="G251" s="14">
        <v>5.14</v>
      </c>
    </row>
    <row r="252" spans="1:7" x14ac:dyDescent="0.25">
      <c r="A252" s="14">
        <v>228</v>
      </c>
      <c r="B252" s="14">
        <v>2.3168322652962683</v>
      </c>
      <c r="C252" s="14">
        <v>0.40316773470373191</v>
      </c>
      <c r="D252" s="14">
        <v>0.39453461793296873</v>
      </c>
      <c r="F252" s="14">
        <v>93.621399176954739</v>
      </c>
      <c r="G252" s="14">
        <v>5.15</v>
      </c>
    </row>
    <row r="253" spans="1:7" x14ac:dyDescent="0.25">
      <c r="A253" s="14">
        <v>229</v>
      </c>
      <c r="B253" s="14">
        <v>3.244353616074914</v>
      </c>
      <c r="C253" s="14">
        <v>-0.36435361607491412</v>
      </c>
      <c r="D253" s="14">
        <v>-0.35655163431232084</v>
      </c>
      <c r="F253" s="14">
        <v>94.032921810699591</v>
      </c>
      <c r="G253" s="14">
        <v>5.16</v>
      </c>
    </row>
    <row r="254" spans="1:7" x14ac:dyDescent="0.25">
      <c r="A254" s="14">
        <v>230</v>
      </c>
      <c r="B254" s="14">
        <v>3.442658520257226</v>
      </c>
      <c r="C254" s="14">
        <v>-1.442658520257226</v>
      </c>
      <c r="D254" s="14">
        <v>-1.4117665653867069</v>
      </c>
      <c r="F254" s="14">
        <v>94.444444444444443</v>
      </c>
      <c r="G254" s="14">
        <v>5.17</v>
      </c>
    </row>
    <row r="255" spans="1:7" x14ac:dyDescent="0.25">
      <c r="A255" s="14">
        <v>231</v>
      </c>
      <c r="B255" s="14">
        <v>2.5696972489361478</v>
      </c>
      <c r="C255" s="14">
        <v>0.43030275106385218</v>
      </c>
      <c r="D255" s="14">
        <v>0.42108858639503327</v>
      </c>
      <c r="F255" s="14">
        <v>94.855967078189295</v>
      </c>
      <c r="G255" s="14">
        <v>5.2</v>
      </c>
    </row>
    <row r="256" spans="1:7" x14ac:dyDescent="0.25">
      <c r="A256" s="14">
        <v>232</v>
      </c>
      <c r="B256" s="14">
        <v>2.1416104716536957</v>
      </c>
      <c r="C256" s="14">
        <v>1.2483895283463045</v>
      </c>
      <c r="D256" s="14">
        <v>1.221657496871783</v>
      </c>
      <c r="F256" s="14">
        <v>95.267489711934161</v>
      </c>
      <c r="G256" s="14">
        <v>5.6</v>
      </c>
    </row>
    <row r="257" spans="1:7" x14ac:dyDescent="0.25">
      <c r="A257" s="14">
        <v>233</v>
      </c>
      <c r="B257" s="14">
        <v>2.0534749586837795</v>
      </c>
      <c r="C257" s="14">
        <v>-0.58347495868377952</v>
      </c>
      <c r="D257" s="14">
        <v>-0.57098088483425657</v>
      </c>
      <c r="F257" s="14">
        <v>95.679012345679013</v>
      </c>
      <c r="G257" s="14">
        <v>5.65</v>
      </c>
    </row>
    <row r="258" spans="1:7" x14ac:dyDescent="0.25">
      <c r="A258" s="14">
        <v>234</v>
      </c>
      <c r="B258" s="14">
        <v>2.5529095321799731</v>
      </c>
      <c r="C258" s="14">
        <v>0.44709046782002693</v>
      </c>
      <c r="D258" s="14">
        <v>0.43751682418849525</v>
      </c>
      <c r="F258" s="14">
        <v>96.090534979423865</v>
      </c>
      <c r="G258" s="14">
        <v>5.85</v>
      </c>
    </row>
    <row r="259" spans="1:7" x14ac:dyDescent="0.25">
      <c r="A259" s="14">
        <v>235</v>
      </c>
      <c r="B259" s="14">
        <v>1.9800286978755157</v>
      </c>
      <c r="C259" s="14">
        <v>-0.73002869787551572</v>
      </c>
      <c r="D259" s="14">
        <v>-0.71439643752264081</v>
      </c>
      <c r="F259" s="14">
        <v>96.502057613168731</v>
      </c>
      <c r="G259" s="14">
        <v>5.92</v>
      </c>
    </row>
    <row r="260" spans="1:7" x14ac:dyDescent="0.25">
      <c r="A260" s="14">
        <v>236</v>
      </c>
      <c r="B260" s="14">
        <v>2.245484469082526</v>
      </c>
      <c r="C260" s="14">
        <v>-1.245484469082526</v>
      </c>
      <c r="D260" s="14">
        <v>-1.218814644262187</v>
      </c>
      <c r="F260" s="14">
        <v>96.913580246913583</v>
      </c>
      <c r="G260" s="14">
        <v>6</v>
      </c>
    </row>
    <row r="261" spans="1:7" x14ac:dyDescent="0.25">
      <c r="A261" s="14">
        <v>237</v>
      </c>
      <c r="B261" s="14">
        <v>4.36808140644135</v>
      </c>
      <c r="C261" s="14">
        <v>-3.1980814064413501</v>
      </c>
      <c r="D261" s="14">
        <v>-3.1296002065643225</v>
      </c>
      <c r="F261" s="14">
        <v>97.325102880658434</v>
      </c>
      <c r="G261" s="14">
        <v>6.5</v>
      </c>
    </row>
    <row r="262" spans="1:7" x14ac:dyDescent="0.25">
      <c r="A262" s="14">
        <v>238</v>
      </c>
      <c r="B262" s="14">
        <v>4.6828510956196228</v>
      </c>
      <c r="C262" s="14">
        <v>-1.2851095619622832E-2</v>
      </c>
      <c r="D262" s="14">
        <v>-1.2575912365690134E-2</v>
      </c>
      <c r="F262" s="14">
        <v>97.7366255144033</v>
      </c>
      <c r="G262" s="14">
        <v>6.5</v>
      </c>
    </row>
    <row r="263" spans="1:7" x14ac:dyDescent="0.25">
      <c r="A263" s="14">
        <v>239</v>
      </c>
      <c r="B263" s="14">
        <v>3.9693731334822036</v>
      </c>
      <c r="C263" s="14">
        <v>1.9506268665177964</v>
      </c>
      <c r="D263" s="14">
        <v>1.9088576770085939</v>
      </c>
      <c r="F263" s="14">
        <v>98.148148148148152</v>
      </c>
      <c r="G263" s="14">
        <v>6.7</v>
      </c>
    </row>
    <row r="264" spans="1:7" x14ac:dyDescent="0.25">
      <c r="A264" s="14">
        <v>240</v>
      </c>
      <c r="B264" s="14">
        <v>3.775265158488935</v>
      </c>
      <c r="C264" s="14">
        <v>-1.775265158488935</v>
      </c>
      <c r="D264" s="14">
        <v>-1.7372510266696692</v>
      </c>
      <c r="F264" s="14">
        <v>98.559670781893004</v>
      </c>
      <c r="G264" s="14">
        <v>6.73</v>
      </c>
    </row>
    <row r="265" spans="1:7" x14ac:dyDescent="0.25">
      <c r="A265" s="14">
        <v>241</v>
      </c>
      <c r="B265" s="14">
        <v>3.3020613924242639</v>
      </c>
      <c r="C265" s="14">
        <v>-1.3020613924242639</v>
      </c>
      <c r="D265" s="14">
        <v>-1.2741800738664644</v>
      </c>
      <c r="F265" s="14">
        <v>98.971193415637856</v>
      </c>
      <c r="G265" s="14">
        <v>7.58</v>
      </c>
    </row>
    <row r="266" spans="1:7" x14ac:dyDescent="0.25">
      <c r="A266" s="14">
        <v>242</v>
      </c>
      <c r="B266" s="14">
        <v>2.7931837282527221</v>
      </c>
      <c r="C266" s="14">
        <v>-1.0431837282527221</v>
      </c>
      <c r="D266" s="14">
        <v>-1.0208458123825848</v>
      </c>
      <c r="F266" s="14">
        <v>99.382716049382722</v>
      </c>
      <c r="G266" s="14">
        <v>9</v>
      </c>
    </row>
    <row r="267" spans="1:7" ht="15.75" thickBot="1" x14ac:dyDescent="0.3">
      <c r="A267" s="15">
        <v>243</v>
      </c>
      <c r="B267" s="15">
        <v>2.8939100287897697</v>
      </c>
      <c r="C267" s="15">
        <v>0.10608997121023034</v>
      </c>
      <c r="D267" s="15">
        <v>0.10381824400880173</v>
      </c>
      <c r="F267" s="15">
        <v>99.794238683127574</v>
      </c>
      <c r="G267" s="15">
        <v>10</v>
      </c>
    </row>
  </sheetData>
  <sortState xmlns:xlrd2="http://schemas.microsoft.com/office/spreadsheetml/2017/richdata2" ref="G25:G267">
    <sortCondition ref="G25"/>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48258-08E2-4778-A148-AE546C052924}">
  <dimension ref="A3:P11"/>
  <sheetViews>
    <sheetView workbookViewId="0">
      <selection activeCell="F25" sqref="F25"/>
    </sheetView>
  </sheetViews>
  <sheetFormatPr defaultRowHeight="15" x14ac:dyDescent="0.25"/>
  <cols>
    <col min="1" max="1" width="13.140625" bestFit="1" customWidth="1"/>
    <col min="2" max="2" width="16.28515625" bestFit="1" customWidth="1"/>
    <col min="3" max="3" width="10" bestFit="1" customWidth="1"/>
    <col min="4" max="4" width="12.85546875" bestFit="1" customWidth="1"/>
    <col min="5" max="5" width="15.7109375" bestFit="1" customWidth="1"/>
    <col min="6" max="6" width="10" bestFit="1" customWidth="1"/>
    <col min="7" max="7" width="12.85546875" bestFit="1" customWidth="1"/>
    <col min="8" max="8" width="15.7109375" bestFit="1" customWidth="1"/>
    <col min="9" max="9" width="10" bestFit="1" customWidth="1"/>
    <col min="10" max="10" width="12.85546875" bestFit="1" customWidth="1"/>
    <col min="11" max="11" width="15.7109375" bestFit="1" customWidth="1"/>
    <col min="12" max="12" width="10" bestFit="1" customWidth="1"/>
    <col min="13" max="13" width="12.85546875" bestFit="1" customWidth="1"/>
    <col min="14" max="14" width="20.7109375" bestFit="1" customWidth="1"/>
    <col min="15" max="15" width="15" bestFit="1" customWidth="1"/>
    <col min="16" max="16" width="18" bestFit="1" customWidth="1"/>
  </cols>
  <sheetData>
    <row r="3" spans="1:16" x14ac:dyDescent="0.25">
      <c r="B3" s="3" t="s">
        <v>31</v>
      </c>
    </row>
    <row r="4" spans="1:16" x14ac:dyDescent="0.25">
      <c r="B4" t="s">
        <v>8</v>
      </c>
      <c r="E4" t="s">
        <v>4</v>
      </c>
      <c r="H4" t="s">
        <v>9</v>
      </c>
      <c r="K4" t="s">
        <v>1</v>
      </c>
      <c r="N4" t="s">
        <v>32</v>
      </c>
      <c r="O4" t="s">
        <v>33</v>
      </c>
      <c r="P4" t="s">
        <v>34</v>
      </c>
    </row>
    <row r="5" spans="1:16" x14ac:dyDescent="0.25">
      <c r="A5" s="3" t="s">
        <v>26</v>
      </c>
      <c r="B5" t="s">
        <v>28</v>
      </c>
      <c r="C5" t="s">
        <v>29</v>
      </c>
      <c r="D5" t="s">
        <v>35</v>
      </c>
      <c r="E5" t="s">
        <v>28</v>
      </c>
      <c r="F5" t="s">
        <v>29</v>
      </c>
      <c r="G5" t="s">
        <v>35</v>
      </c>
      <c r="H5" t="s">
        <v>28</v>
      </c>
      <c r="I5" t="s">
        <v>29</v>
      </c>
      <c r="J5" t="s">
        <v>35</v>
      </c>
      <c r="K5" t="s">
        <v>28</v>
      </c>
      <c r="L5" t="s">
        <v>29</v>
      </c>
      <c r="M5" t="s">
        <v>35</v>
      </c>
    </row>
    <row r="6" spans="1:16" x14ac:dyDescent="0.25">
      <c r="A6" s="4">
        <v>2</v>
      </c>
      <c r="B6" s="2">
        <v>34.950000000000003</v>
      </c>
      <c r="C6" s="2">
        <v>5</v>
      </c>
      <c r="D6" s="2">
        <v>2</v>
      </c>
      <c r="E6" s="2">
        <v>251.38</v>
      </c>
      <c r="F6" s="2">
        <v>42.849999999999994</v>
      </c>
      <c r="G6" s="2">
        <v>17</v>
      </c>
      <c r="H6" s="2">
        <v>349.53</v>
      </c>
      <c r="I6" s="2">
        <v>56.98</v>
      </c>
      <c r="J6" s="2">
        <v>22</v>
      </c>
      <c r="K6" s="2">
        <v>244.21999999999997</v>
      </c>
      <c r="L6" s="2">
        <v>40.949999999999996</v>
      </c>
      <c r="M6" s="2">
        <v>16</v>
      </c>
      <c r="N6" s="2">
        <v>880.07999999999993</v>
      </c>
      <c r="O6" s="2">
        <v>145.77999999999997</v>
      </c>
      <c r="P6" s="2">
        <v>57</v>
      </c>
    </row>
    <row r="7" spans="1:16" x14ac:dyDescent="0.25">
      <c r="A7" s="4">
        <v>3</v>
      </c>
      <c r="B7" s="2"/>
      <c r="C7" s="2"/>
      <c r="D7" s="2"/>
      <c r="E7" s="2">
        <v>193.71999999999997</v>
      </c>
      <c r="F7" s="2">
        <v>30.21</v>
      </c>
      <c r="G7" s="2">
        <v>9</v>
      </c>
      <c r="H7" s="2">
        <v>156.04</v>
      </c>
      <c r="I7" s="2">
        <v>21.14</v>
      </c>
      <c r="J7" s="2">
        <v>7</v>
      </c>
      <c r="K7" s="2">
        <v>22.82</v>
      </c>
      <c r="L7" s="2">
        <v>2.1800000000000002</v>
      </c>
      <c r="M7" s="2">
        <v>1</v>
      </c>
      <c r="N7" s="2">
        <v>372.58</v>
      </c>
      <c r="O7" s="2">
        <v>53.53</v>
      </c>
      <c r="P7" s="2">
        <v>17</v>
      </c>
    </row>
    <row r="8" spans="1:16" x14ac:dyDescent="0.25">
      <c r="A8" s="4">
        <v>4</v>
      </c>
      <c r="B8" s="2"/>
      <c r="C8" s="2"/>
      <c r="D8" s="2"/>
      <c r="E8" s="2">
        <v>192.63000000000002</v>
      </c>
      <c r="F8" s="2">
        <v>31.15</v>
      </c>
      <c r="G8" s="2">
        <v>6</v>
      </c>
      <c r="H8" s="2">
        <v>302.91000000000003</v>
      </c>
      <c r="I8" s="2">
        <v>45.839999999999996</v>
      </c>
      <c r="J8" s="2">
        <v>12</v>
      </c>
      <c r="K8" s="2">
        <v>27.2</v>
      </c>
      <c r="L8" s="2">
        <v>4</v>
      </c>
      <c r="M8" s="2">
        <v>1</v>
      </c>
      <c r="N8" s="2">
        <v>522.74000000000012</v>
      </c>
      <c r="O8" s="2">
        <v>80.989999999999995</v>
      </c>
      <c r="P8" s="2">
        <v>19</v>
      </c>
    </row>
    <row r="9" spans="1:16" x14ac:dyDescent="0.25">
      <c r="A9" s="4">
        <v>5</v>
      </c>
      <c r="B9" s="2"/>
      <c r="C9" s="2"/>
      <c r="D9" s="2"/>
      <c r="E9" s="2"/>
      <c r="F9" s="2"/>
      <c r="G9" s="2"/>
      <c r="H9" s="2">
        <v>20.69</v>
      </c>
      <c r="I9" s="2">
        <v>5</v>
      </c>
      <c r="J9" s="2">
        <v>1</v>
      </c>
      <c r="K9" s="2">
        <v>41.19</v>
      </c>
      <c r="L9" s="2">
        <v>5</v>
      </c>
      <c r="M9" s="2">
        <v>1</v>
      </c>
      <c r="N9" s="2">
        <v>61.879999999999995</v>
      </c>
      <c r="O9" s="2">
        <v>10</v>
      </c>
      <c r="P9" s="2">
        <v>2</v>
      </c>
    </row>
    <row r="10" spans="1:16" x14ac:dyDescent="0.25">
      <c r="A10" s="4">
        <v>6</v>
      </c>
      <c r="B10" s="2"/>
      <c r="C10" s="2"/>
      <c r="D10" s="2"/>
      <c r="E10" s="2"/>
      <c r="F10" s="2"/>
      <c r="G10" s="2"/>
      <c r="H10" s="2">
        <v>48.17</v>
      </c>
      <c r="I10" s="2">
        <v>5</v>
      </c>
      <c r="J10" s="2">
        <v>1</v>
      </c>
      <c r="K10" s="2">
        <v>34.299999999999997</v>
      </c>
      <c r="L10" s="2">
        <v>6.7</v>
      </c>
      <c r="M10" s="2">
        <v>1</v>
      </c>
      <c r="N10" s="2">
        <v>82.47</v>
      </c>
      <c r="O10" s="2">
        <v>11.7</v>
      </c>
      <c r="P10" s="2">
        <v>2</v>
      </c>
    </row>
    <row r="11" spans="1:16" x14ac:dyDescent="0.25">
      <c r="A11" s="4" t="s">
        <v>27</v>
      </c>
      <c r="B11" s="2">
        <v>34.950000000000003</v>
      </c>
      <c r="C11" s="2">
        <v>5</v>
      </c>
      <c r="D11" s="2">
        <v>2</v>
      </c>
      <c r="E11" s="2">
        <v>637.73</v>
      </c>
      <c r="F11" s="2">
        <v>104.21000000000001</v>
      </c>
      <c r="G11" s="2">
        <v>32</v>
      </c>
      <c r="H11" s="2">
        <v>877.34</v>
      </c>
      <c r="I11" s="2">
        <v>133.96</v>
      </c>
      <c r="J11" s="2">
        <v>43</v>
      </c>
      <c r="K11" s="2">
        <v>369.72999999999996</v>
      </c>
      <c r="L11" s="2">
        <v>58.83</v>
      </c>
      <c r="M11" s="2">
        <v>20</v>
      </c>
      <c r="N11" s="2">
        <v>1919.7500000000002</v>
      </c>
      <c r="O11" s="2">
        <v>301.99999999999994</v>
      </c>
      <c r="P11" s="2">
        <v>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36B5-7494-4E45-A720-33BBF871A64F}">
  <dimension ref="A3:D13"/>
  <sheetViews>
    <sheetView workbookViewId="0">
      <selection activeCell="A3" sqref="A3"/>
    </sheetView>
  </sheetViews>
  <sheetFormatPr defaultRowHeight="15" x14ac:dyDescent="0.25"/>
  <cols>
    <col min="1" max="1" width="13.140625" bestFit="1" customWidth="1"/>
    <col min="2" max="2" width="10" bestFit="1" customWidth="1"/>
    <col min="3" max="3" width="15.7109375" bestFit="1" customWidth="1"/>
    <col min="4" max="4" width="12.85546875" bestFit="1" customWidth="1"/>
    <col min="5" max="5" width="7" bestFit="1" customWidth="1"/>
    <col min="6" max="6" width="15.7109375" bestFit="1" customWidth="1"/>
    <col min="7" max="7" width="7" bestFit="1" customWidth="1"/>
    <col min="8" max="9" width="8" bestFit="1" customWidth="1"/>
    <col min="10" max="10" width="12.85546875" bestFit="1" customWidth="1"/>
    <col min="11" max="11" width="3.7109375" bestFit="1" customWidth="1"/>
    <col min="12" max="12" width="4.28515625" bestFit="1" customWidth="1"/>
    <col min="13" max="13" width="5" bestFit="1" customWidth="1"/>
    <col min="14" max="14" width="15" bestFit="1" customWidth="1"/>
    <col min="15" max="15" width="20.7109375" bestFit="1" customWidth="1"/>
    <col min="16" max="16" width="18" bestFit="1" customWidth="1"/>
  </cols>
  <sheetData>
    <row r="3" spans="1:4" x14ac:dyDescent="0.25">
      <c r="A3" s="3" t="s">
        <v>26</v>
      </c>
      <c r="B3" t="s">
        <v>29</v>
      </c>
      <c r="C3" t="s">
        <v>28</v>
      </c>
      <c r="D3" t="s">
        <v>35</v>
      </c>
    </row>
    <row r="4" spans="1:4" x14ac:dyDescent="0.25">
      <c r="A4" s="4" t="s">
        <v>0</v>
      </c>
      <c r="B4" s="2">
        <v>3</v>
      </c>
      <c r="C4" s="2">
        <v>18.78</v>
      </c>
      <c r="D4" s="2">
        <v>1</v>
      </c>
    </row>
    <row r="5" spans="1:4" x14ac:dyDescent="0.25">
      <c r="A5" s="23">
        <v>2</v>
      </c>
      <c r="B5" s="2">
        <v>3</v>
      </c>
      <c r="C5" s="2">
        <v>18.78</v>
      </c>
      <c r="D5" s="2">
        <v>1</v>
      </c>
    </row>
    <row r="6" spans="1:4" x14ac:dyDescent="0.25">
      <c r="A6" s="4" t="s">
        <v>7</v>
      </c>
      <c r="B6" s="2">
        <v>166.82999999999998</v>
      </c>
      <c r="C6" s="2">
        <v>1064.55</v>
      </c>
      <c r="D6" s="2">
        <v>60</v>
      </c>
    </row>
    <row r="7" spans="1:4" x14ac:dyDescent="0.25">
      <c r="A7" s="23">
        <v>1</v>
      </c>
      <c r="B7" s="2">
        <v>1.83</v>
      </c>
      <c r="C7" s="2">
        <v>10.07</v>
      </c>
      <c r="D7" s="2">
        <v>1</v>
      </c>
    </row>
    <row r="8" spans="1:4" x14ac:dyDescent="0.25">
      <c r="A8" s="23">
        <v>2</v>
      </c>
      <c r="B8" s="2">
        <v>112.24</v>
      </c>
      <c r="C8" s="2">
        <v>695.74999999999977</v>
      </c>
      <c r="D8" s="2">
        <v>46</v>
      </c>
    </row>
    <row r="9" spans="1:4" x14ac:dyDescent="0.25">
      <c r="A9" s="23">
        <v>3</v>
      </c>
      <c r="B9" s="2">
        <v>10.77</v>
      </c>
      <c r="C9" s="2">
        <v>76.64</v>
      </c>
      <c r="D9" s="2">
        <v>4</v>
      </c>
    </row>
    <row r="10" spans="1:4" x14ac:dyDescent="0.25">
      <c r="A10" s="23">
        <v>4</v>
      </c>
      <c r="B10" s="2">
        <v>21.09</v>
      </c>
      <c r="C10" s="2">
        <v>149.75</v>
      </c>
      <c r="D10" s="2">
        <v>5</v>
      </c>
    </row>
    <row r="11" spans="1:4" x14ac:dyDescent="0.25">
      <c r="A11" s="23">
        <v>5</v>
      </c>
      <c r="B11" s="2">
        <v>5</v>
      </c>
      <c r="C11" s="2">
        <v>41.19</v>
      </c>
      <c r="D11" s="2">
        <v>1</v>
      </c>
    </row>
    <row r="12" spans="1:4" x14ac:dyDescent="0.25">
      <c r="A12" s="23">
        <v>6</v>
      </c>
      <c r="B12" s="2">
        <v>15.899999999999999</v>
      </c>
      <c r="C12" s="2">
        <v>91.149999999999991</v>
      </c>
      <c r="D12" s="2">
        <v>3</v>
      </c>
    </row>
    <row r="13" spans="1:4" x14ac:dyDescent="0.25">
      <c r="A13" s="4" t="s">
        <v>27</v>
      </c>
      <c r="B13" s="2">
        <v>169.82999999999998</v>
      </c>
      <c r="C13" s="2">
        <v>1083.33</v>
      </c>
      <c r="D13" s="2">
        <v>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RESULTS</vt:lpstr>
      <vt:lpstr>tips</vt:lpstr>
      <vt:lpstr>Table for MLR</vt:lpstr>
      <vt:lpstr>Regression</vt:lpstr>
      <vt:lpstr>Pivot Table Smoker Sex </vt:lpstr>
      <vt:lpstr>Pivot Table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Venkateswaran</dc:creator>
  <cp:lastModifiedBy>Ryszard Pihan</cp:lastModifiedBy>
  <dcterms:created xsi:type="dcterms:W3CDTF">2021-10-26T16:10:41Z</dcterms:created>
  <dcterms:modified xsi:type="dcterms:W3CDTF">2022-08-29T07:42:08Z</dcterms:modified>
</cp:coreProperties>
</file>