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ing\matura2018\90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Sheet1!$A$1:$I$1618</definedName>
    <definedName name="studenci" localSheetId="0">Sheet1!$A$1:$G$1617</definedName>
  </definedNames>
  <calcPr calcId="162913" fullPrecision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L14" i="1"/>
  <c r="L5" i="1"/>
  <c r="L6" i="1"/>
  <c r="L7" i="1"/>
  <c r="L8" i="1"/>
  <c r="L9" i="1"/>
  <c r="L10" i="1"/>
  <c r="L11" i="1"/>
  <c r="L12" i="1"/>
  <c r="L13" i="1"/>
  <c r="L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750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116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112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87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925" i="1"/>
  <c r="H847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1353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1528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749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766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83" i="1"/>
  <c r="H1117" i="1"/>
  <c r="H1118" i="1"/>
  <c r="H1119" i="1"/>
  <c r="H1120" i="1"/>
  <c r="H40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051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08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371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290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2" i="1"/>
  <c r="Q3" i="1"/>
  <c r="Q4" i="1"/>
  <c r="Q5" i="1"/>
  <c r="Q6" i="1"/>
  <c r="Q7" i="1"/>
  <c r="Q8" i="1"/>
  <c r="Q9" i="1"/>
  <c r="Q1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2" i="1"/>
  <c r="M2" i="1"/>
  <c r="K2" i="1"/>
  <c r="K3" i="1" s="1"/>
  <c r="I5" i="1" l="1"/>
  <c r="I1338" i="1"/>
  <c r="I1214" i="1"/>
  <c r="I986" i="1"/>
  <c r="I1407" i="1"/>
  <c r="I1614" i="1"/>
  <c r="I1610" i="1"/>
  <c r="I1606" i="1"/>
  <c r="I1602" i="1"/>
  <c r="I1599" i="1"/>
  <c r="I1535" i="1"/>
  <c r="I1471" i="1"/>
  <c r="I1586" i="1"/>
  <c r="I1570" i="1"/>
  <c r="I1298" i="1"/>
  <c r="I1258" i="1"/>
  <c r="I1234" i="1"/>
  <c r="I1182" i="1"/>
  <c r="I1150" i="1"/>
  <c r="I1118" i="1"/>
  <c r="I1050" i="1"/>
  <c r="I922" i="1"/>
  <c r="I858" i="1"/>
  <c r="I666" i="1"/>
  <c r="I1590" i="1"/>
  <c r="I1578" i="1"/>
  <c r="I1322" i="1"/>
  <c r="I1274" i="1"/>
  <c r="I1242" i="1"/>
  <c r="I1583" i="1"/>
  <c r="I1519" i="1"/>
  <c r="I1455" i="1"/>
  <c r="I1391" i="1"/>
  <c r="I1314" i="1"/>
  <c r="I1171" i="1"/>
  <c r="I900" i="1"/>
  <c r="I1598" i="1"/>
  <c r="I1582" i="1"/>
  <c r="I1354" i="1"/>
  <c r="I1208" i="1"/>
  <c r="I1567" i="1"/>
  <c r="I1503" i="1"/>
  <c r="I1439" i="1"/>
  <c r="I1375" i="1"/>
  <c r="I1282" i="1"/>
  <c r="I1128" i="1"/>
  <c r="I806" i="1"/>
  <c r="I1594" i="1"/>
  <c r="I1574" i="1"/>
  <c r="I1306" i="1"/>
  <c r="I1266" i="1"/>
  <c r="I1615" i="1"/>
  <c r="I1551" i="1"/>
  <c r="I1487" i="1"/>
  <c r="I1423" i="1"/>
  <c r="I1359" i="1"/>
  <c r="I1250" i="1"/>
  <c r="I1071" i="1"/>
  <c r="I602" i="1"/>
  <c r="I1554" i="1"/>
  <c r="I1538" i="1"/>
  <c r="I1522" i="1"/>
  <c r="I1510" i="1"/>
  <c r="I1498" i="1"/>
  <c r="I1486" i="1"/>
  <c r="I1474" i="1"/>
  <c r="I1458" i="1"/>
  <c r="I1438" i="1"/>
  <c r="I1426" i="1"/>
  <c r="I1410" i="1"/>
  <c r="I1394" i="1"/>
  <c r="I1378" i="1"/>
  <c r="I1362" i="1"/>
  <c r="I1342" i="1"/>
  <c r="I1318" i="1"/>
  <c r="I1286" i="1"/>
  <c r="I1254" i="1"/>
  <c r="I1226" i="1"/>
  <c r="I1210" i="1"/>
  <c r="I1198" i="1"/>
  <c r="I1186" i="1"/>
  <c r="I1166" i="1"/>
  <c r="I1146" i="1"/>
  <c r="I1130" i="1"/>
  <c r="I1110" i="1"/>
  <c r="I1094" i="1"/>
  <c r="I1078" i="1"/>
  <c r="I1062" i="1"/>
  <c r="I1042" i="1"/>
  <c r="I1026" i="1"/>
  <c r="I1006" i="1"/>
  <c r="I990" i="1"/>
  <c r="I970" i="1"/>
  <c r="I954" i="1"/>
  <c r="I938" i="1"/>
  <c r="I918" i="1"/>
  <c r="I902" i="1"/>
  <c r="I886" i="1"/>
  <c r="I870" i="1"/>
  <c r="I850" i="1"/>
  <c r="I834" i="1"/>
  <c r="I818" i="1"/>
  <c r="I798" i="1"/>
  <c r="I782" i="1"/>
  <c r="I1353" i="1"/>
  <c r="I847" i="1"/>
  <c r="I734" i="1"/>
  <c r="I718" i="1"/>
  <c r="I702" i="1"/>
  <c r="I686" i="1"/>
  <c r="I670" i="1"/>
  <c r="I650" i="1"/>
  <c r="I634" i="1"/>
  <c r="I618" i="1"/>
  <c r="I598" i="1"/>
  <c r="I582" i="1"/>
  <c r="I566" i="1"/>
  <c r="I550" i="1"/>
  <c r="I534" i="1"/>
  <c r="I518" i="1"/>
  <c r="I502" i="1"/>
  <c r="I486" i="1"/>
  <c r="I470" i="1"/>
  <c r="I462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1608" i="1"/>
  <c r="I1612" i="1"/>
  <c r="I1566" i="1"/>
  <c r="I1550" i="1"/>
  <c r="I1534" i="1"/>
  <c r="I1526" i="1"/>
  <c r="I1514" i="1"/>
  <c r="I1502" i="1"/>
  <c r="I1490" i="1"/>
  <c r="I1478" i="1"/>
  <c r="I1466" i="1"/>
  <c r="I1454" i="1"/>
  <c r="I1442" i="1"/>
  <c r="I1434" i="1"/>
  <c r="I1418" i="1"/>
  <c r="I1402" i="1"/>
  <c r="I1386" i="1"/>
  <c r="I1370" i="1"/>
  <c r="I1350" i="1"/>
  <c r="I1330" i="1"/>
  <c r="I1302" i="1"/>
  <c r="I1270" i="1"/>
  <c r="I1238" i="1"/>
  <c r="I1222" i="1"/>
  <c r="I1202" i="1"/>
  <c r="I1190" i="1"/>
  <c r="I1174" i="1"/>
  <c r="I1162" i="1"/>
  <c r="I1142" i="1"/>
  <c r="I1126" i="1"/>
  <c r="I1106" i="1"/>
  <c r="I1090" i="1"/>
  <c r="I1074" i="1"/>
  <c r="I1058" i="1"/>
  <c r="I1038" i="1"/>
  <c r="I1022" i="1"/>
  <c r="I1010" i="1"/>
  <c r="I994" i="1"/>
  <c r="I974" i="1"/>
  <c r="I958" i="1"/>
  <c r="I942" i="1"/>
  <c r="I926" i="1"/>
  <c r="I906" i="1"/>
  <c r="I890" i="1"/>
  <c r="I874" i="1"/>
  <c r="I854" i="1"/>
  <c r="I838" i="1"/>
  <c r="I822" i="1"/>
  <c r="I802" i="1"/>
  <c r="I786" i="1"/>
  <c r="I770" i="1"/>
  <c r="I754" i="1"/>
  <c r="I746" i="1"/>
  <c r="I730" i="1"/>
  <c r="I714" i="1"/>
  <c r="I698" i="1"/>
  <c r="I682" i="1"/>
  <c r="I662" i="1"/>
  <c r="I646" i="1"/>
  <c r="I630" i="1"/>
  <c r="I614" i="1"/>
  <c r="I594" i="1"/>
  <c r="I578" i="1"/>
  <c r="I562" i="1"/>
  <c r="I546" i="1"/>
  <c r="I530" i="1"/>
  <c r="I514" i="1"/>
  <c r="I498" i="1"/>
  <c r="I482" i="1"/>
  <c r="I466" i="1"/>
  <c r="I450" i="1"/>
  <c r="I1579" i="1"/>
  <c r="I1531" i="1"/>
  <c r="I1515" i="1"/>
  <c r="I1499" i="1"/>
  <c r="I1483" i="1"/>
  <c r="I1467" i="1"/>
  <c r="I1451" i="1"/>
  <c r="I1435" i="1"/>
  <c r="I1419" i="1"/>
  <c r="I1403" i="1"/>
  <c r="I1387" i="1"/>
  <c r="I1371" i="1"/>
  <c r="I1333" i="1"/>
  <c r="I1203" i="1"/>
  <c r="I1160" i="1"/>
  <c r="I964" i="1"/>
  <c r="I879" i="1"/>
  <c r="I764" i="1"/>
  <c r="I517" i="1"/>
  <c r="I1558" i="1"/>
  <c r="I1542" i="1"/>
  <c r="I1530" i="1"/>
  <c r="I1518" i="1"/>
  <c r="I1506" i="1"/>
  <c r="I1494" i="1"/>
  <c r="I1482" i="1"/>
  <c r="I1470" i="1"/>
  <c r="I1462" i="1"/>
  <c r="I1450" i="1"/>
  <c r="I1422" i="1"/>
  <c r="I1406" i="1"/>
  <c r="I1390" i="1"/>
  <c r="I1374" i="1"/>
  <c r="I1358" i="1"/>
  <c r="I1334" i="1"/>
  <c r="I1310" i="1"/>
  <c r="I1278" i="1"/>
  <c r="I1246" i="1"/>
  <c r="I1206" i="1"/>
  <c r="I1194" i="1"/>
  <c r="I1178" i="1"/>
  <c r="I1170" i="1"/>
  <c r="I1154" i="1"/>
  <c r="I1134" i="1"/>
  <c r="I1114" i="1"/>
  <c r="I1098" i="1"/>
  <c r="I1082" i="1"/>
  <c r="I1066" i="1"/>
  <c r="I1046" i="1"/>
  <c r="I1030" i="1"/>
  <c r="I1014" i="1"/>
  <c r="I998" i="1"/>
  <c r="I978" i="1"/>
  <c r="I962" i="1"/>
  <c r="I946" i="1"/>
  <c r="I930" i="1"/>
  <c r="I910" i="1"/>
  <c r="I894" i="1"/>
  <c r="I878" i="1"/>
  <c r="I862" i="1"/>
  <c r="I842" i="1"/>
  <c r="I826" i="1"/>
  <c r="I814" i="1"/>
  <c r="I790" i="1"/>
  <c r="I774" i="1"/>
  <c r="I758" i="1"/>
  <c r="I742" i="1"/>
  <c r="I726" i="1"/>
  <c r="I710" i="1"/>
  <c r="I694" i="1"/>
  <c r="I678" i="1"/>
  <c r="I658" i="1"/>
  <c r="I642" i="1"/>
  <c r="I626" i="1"/>
  <c r="I610" i="1"/>
  <c r="I586" i="1"/>
  <c r="I574" i="1"/>
  <c r="I558" i="1"/>
  <c r="I542" i="1"/>
  <c r="I526" i="1"/>
  <c r="I510" i="1"/>
  <c r="I494" i="1"/>
  <c r="I478" i="1"/>
  <c r="I458" i="1"/>
  <c r="I1611" i="1"/>
  <c r="I1563" i="1"/>
  <c r="I1607" i="1"/>
  <c r="I1591" i="1"/>
  <c r="I1575" i="1"/>
  <c r="I1559" i="1"/>
  <c r="I1543" i="1"/>
  <c r="I1527" i="1"/>
  <c r="I1511" i="1"/>
  <c r="I1495" i="1"/>
  <c r="I1479" i="1"/>
  <c r="I1463" i="1"/>
  <c r="I1447" i="1"/>
  <c r="I1431" i="1"/>
  <c r="I1415" i="1"/>
  <c r="I1399" i="1"/>
  <c r="I1383" i="1"/>
  <c r="I1367" i="1"/>
  <c r="I1349" i="1"/>
  <c r="I1327" i="1"/>
  <c r="I1192" i="1"/>
  <c r="I1107" i="1"/>
  <c r="I1028" i="1"/>
  <c r="I943" i="1"/>
  <c r="I721" i="1"/>
  <c r="I432" i="1"/>
  <c r="I1562" i="1"/>
  <c r="I1546" i="1"/>
  <c r="I1446" i="1"/>
  <c r="I1430" i="1"/>
  <c r="I1414" i="1"/>
  <c r="I1398" i="1"/>
  <c r="I1382" i="1"/>
  <c r="I1366" i="1"/>
  <c r="I1346" i="1"/>
  <c r="I1326" i="1"/>
  <c r="I1294" i="1"/>
  <c r="I1262" i="1"/>
  <c r="I1230" i="1"/>
  <c r="I1218" i="1"/>
  <c r="I1158" i="1"/>
  <c r="I1138" i="1"/>
  <c r="I1122" i="1"/>
  <c r="I1102" i="1"/>
  <c r="I1086" i="1"/>
  <c r="I1070" i="1"/>
  <c r="I1054" i="1"/>
  <c r="I1034" i="1"/>
  <c r="I1018" i="1"/>
  <c r="I1002" i="1"/>
  <c r="I982" i="1"/>
  <c r="I966" i="1"/>
  <c r="I950" i="1"/>
  <c r="I934" i="1"/>
  <c r="I914" i="1"/>
  <c r="I898" i="1"/>
  <c r="I882" i="1"/>
  <c r="I866" i="1"/>
  <c r="I846" i="1"/>
  <c r="I830" i="1"/>
  <c r="I810" i="1"/>
  <c r="I794" i="1"/>
  <c r="I778" i="1"/>
  <c r="I762" i="1"/>
  <c r="I738" i="1"/>
  <c r="I722" i="1"/>
  <c r="I706" i="1"/>
  <c r="I690" i="1"/>
  <c r="I674" i="1"/>
  <c r="I654" i="1"/>
  <c r="I638" i="1"/>
  <c r="I622" i="1"/>
  <c r="I606" i="1"/>
  <c r="I590" i="1"/>
  <c r="I570" i="1"/>
  <c r="I554" i="1"/>
  <c r="I538" i="1"/>
  <c r="I522" i="1"/>
  <c r="I506" i="1"/>
  <c r="I490" i="1"/>
  <c r="I474" i="1"/>
  <c r="I454" i="1"/>
  <c r="I1595" i="1"/>
  <c r="I1547" i="1"/>
  <c r="I1616" i="1"/>
  <c r="I1603" i="1"/>
  <c r="I1587" i="1"/>
  <c r="I1571" i="1"/>
  <c r="I1555" i="1"/>
  <c r="I1539" i="1"/>
  <c r="I1523" i="1"/>
  <c r="I1507" i="1"/>
  <c r="I1491" i="1"/>
  <c r="I1475" i="1"/>
  <c r="I1459" i="1"/>
  <c r="I1443" i="1"/>
  <c r="I1427" i="1"/>
  <c r="I1411" i="1"/>
  <c r="I1395" i="1"/>
  <c r="I1379" i="1"/>
  <c r="I1363" i="1"/>
  <c r="I1343" i="1"/>
  <c r="I1224" i="1"/>
  <c r="I1139" i="1"/>
  <c r="I1092" i="1"/>
  <c r="I1007" i="1"/>
  <c r="I836" i="1"/>
  <c r="I323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82" i="1"/>
  <c r="I78" i="1"/>
  <c r="I74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3" i="1"/>
  <c r="I8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4" i="1"/>
  <c r="I15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6" i="1"/>
  <c r="I11" i="1"/>
  <c r="I16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7" i="1"/>
  <c r="I71" i="1"/>
  <c r="I79" i="1"/>
  <c r="I87" i="1"/>
  <c r="I95" i="1"/>
  <c r="I103" i="1"/>
  <c r="I111" i="1"/>
  <c r="I117" i="1"/>
  <c r="I127" i="1"/>
  <c r="I133" i="1"/>
  <c r="I143" i="1"/>
  <c r="I149" i="1"/>
  <c r="I159" i="1"/>
  <c r="I165" i="1"/>
  <c r="I175" i="1"/>
  <c r="I181" i="1"/>
  <c r="I191" i="1"/>
  <c r="I197" i="1"/>
  <c r="I207" i="1"/>
  <c r="I213" i="1"/>
  <c r="I223" i="1"/>
  <c r="I229" i="1"/>
  <c r="I239" i="1"/>
  <c r="I12" i="1"/>
  <c r="I113" i="1"/>
  <c r="I123" i="1"/>
  <c r="I129" i="1"/>
  <c r="I139" i="1"/>
  <c r="I145" i="1"/>
  <c r="I155" i="1"/>
  <c r="I161" i="1"/>
  <c r="I171" i="1"/>
  <c r="I177" i="1"/>
  <c r="I187" i="1"/>
  <c r="I193" i="1"/>
  <c r="I203" i="1"/>
  <c r="I209" i="1"/>
  <c r="I219" i="1"/>
  <c r="I225" i="1"/>
  <c r="I235" i="1"/>
  <c r="I241" i="1"/>
  <c r="I251" i="1"/>
  <c r="I257" i="1"/>
  <c r="I267" i="1"/>
  <c r="I273" i="1"/>
  <c r="I283" i="1"/>
  <c r="I289" i="1"/>
  <c r="I299" i="1"/>
  <c r="I305" i="1"/>
  <c r="I315" i="1"/>
  <c r="I321" i="1"/>
  <c r="I331" i="1"/>
  <c r="I337" i="1"/>
  <c r="I347" i="1"/>
  <c r="I351" i="1"/>
  <c r="I355" i="1"/>
  <c r="I359" i="1"/>
  <c r="I363" i="1"/>
  <c r="I367" i="1"/>
  <c r="I112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75" i="1"/>
  <c r="I750" i="1"/>
  <c r="I91" i="1"/>
  <c r="I99" i="1"/>
  <c r="I107" i="1"/>
  <c r="I119" i="1"/>
  <c r="I125" i="1"/>
  <c r="I135" i="1"/>
  <c r="I141" i="1"/>
  <c r="I1116" i="1"/>
  <c r="I157" i="1"/>
  <c r="I167" i="1"/>
  <c r="I173" i="1"/>
  <c r="I183" i="1"/>
  <c r="I189" i="1"/>
  <c r="I199" i="1"/>
  <c r="I205" i="1"/>
  <c r="I215" i="1"/>
  <c r="I221" i="1"/>
  <c r="I231" i="1"/>
  <c r="I237" i="1"/>
  <c r="I247" i="1"/>
  <c r="I253" i="1"/>
  <c r="I263" i="1"/>
  <c r="I269" i="1"/>
  <c r="I279" i="1"/>
  <c r="I285" i="1"/>
  <c r="I295" i="1"/>
  <c r="I301" i="1"/>
  <c r="I311" i="1"/>
  <c r="I317" i="1"/>
  <c r="I327" i="1"/>
  <c r="I333" i="1"/>
  <c r="I343" i="1"/>
  <c r="I348" i="1"/>
  <c r="I352" i="1"/>
  <c r="I356" i="1"/>
  <c r="I360" i="1"/>
  <c r="I364" i="1"/>
  <c r="I368" i="1"/>
  <c r="I372" i="1"/>
  <c r="I376" i="1"/>
  <c r="I380" i="1"/>
  <c r="I131" i="1"/>
  <c r="I153" i="1"/>
  <c r="I195" i="1"/>
  <c r="I217" i="1"/>
  <c r="I261" i="1"/>
  <c r="I271" i="1"/>
  <c r="I293" i="1"/>
  <c r="I303" i="1"/>
  <c r="I325" i="1"/>
  <c r="I335" i="1"/>
  <c r="I385" i="1"/>
  <c r="I396" i="1"/>
  <c r="I871" i="1"/>
  <c r="I412" i="1"/>
  <c r="I417" i="1"/>
  <c r="I428" i="1"/>
  <c r="I433" i="1"/>
  <c r="I444" i="1"/>
  <c r="I449" i="1"/>
  <c r="I460" i="1"/>
  <c r="I465" i="1"/>
  <c r="I476" i="1"/>
  <c r="I481" i="1"/>
  <c r="I492" i="1"/>
  <c r="I497" i="1"/>
  <c r="I508" i="1"/>
  <c r="I513" i="1"/>
  <c r="I524" i="1"/>
  <c r="I529" i="1"/>
  <c r="I540" i="1"/>
  <c r="I545" i="1"/>
  <c r="I556" i="1"/>
  <c r="I561" i="1"/>
  <c r="I572" i="1"/>
  <c r="I577" i="1"/>
  <c r="I588" i="1"/>
  <c r="I593" i="1"/>
  <c r="I604" i="1"/>
  <c r="I609" i="1"/>
  <c r="I620" i="1"/>
  <c r="I625" i="1"/>
  <c r="I636" i="1"/>
  <c r="I641" i="1"/>
  <c r="I652" i="1"/>
  <c r="I657" i="1"/>
  <c r="I668" i="1"/>
  <c r="I673" i="1"/>
  <c r="I684" i="1"/>
  <c r="I689" i="1"/>
  <c r="I700" i="1"/>
  <c r="I705" i="1"/>
  <c r="I115" i="1"/>
  <c r="I137" i="1"/>
  <c r="I179" i="1"/>
  <c r="I201" i="1"/>
  <c r="I243" i="1"/>
  <c r="I265" i="1"/>
  <c r="I275" i="1"/>
  <c r="I297" i="1"/>
  <c r="I307" i="1"/>
  <c r="I329" i="1"/>
  <c r="I339" i="1"/>
  <c r="I349" i="1"/>
  <c r="I357" i="1"/>
  <c r="I365" i="1"/>
  <c r="I373" i="1"/>
  <c r="I381" i="1"/>
  <c r="I392" i="1"/>
  <c r="I397" i="1"/>
  <c r="I408" i="1"/>
  <c r="I413" i="1"/>
  <c r="I424" i="1"/>
  <c r="I429" i="1"/>
  <c r="I440" i="1"/>
  <c r="I445" i="1"/>
  <c r="I456" i="1"/>
  <c r="I461" i="1"/>
  <c r="I472" i="1"/>
  <c r="I477" i="1"/>
  <c r="I488" i="1"/>
  <c r="I493" i="1"/>
  <c r="I504" i="1"/>
  <c r="I509" i="1"/>
  <c r="I520" i="1"/>
  <c r="I525" i="1"/>
  <c r="I536" i="1"/>
  <c r="I541" i="1"/>
  <c r="I552" i="1"/>
  <c r="I557" i="1"/>
  <c r="I568" i="1"/>
  <c r="I573" i="1"/>
  <c r="I584" i="1"/>
  <c r="I589" i="1"/>
  <c r="I600" i="1"/>
  <c r="I605" i="1"/>
  <c r="I616" i="1"/>
  <c r="I621" i="1"/>
  <c r="I121" i="1"/>
  <c r="I163" i="1"/>
  <c r="I245" i="1"/>
  <c r="I287" i="1"/>
  <c r="I309" i="1"/>
  <c r="I393" i="1"/>
  <c r="I404" i="1"/>
  <c r="I425" i="1"/>
  <c r="I436" i="1"/>
  <c r="I457" i="1"/>
  <c r="I468" i="1"/>
  <c r="I489" i="1"/>
  <c r="I500" i="1"/>
  <c r="I521" i="1"/>
  <c r="I532" i="1"/>
  <c r="I553" i="1"/>
  <c r="I564" i="1"/>
  <c r="I585" i="1"/>
  <c r="I596" i="1"/>
  <c r="I617" i="1"/>
  <c r="I633" i="1"/>
  <c r="I640" i="1"/>
  <c r="I648" i="1"/>
  <c r="I661" i="1"/>
  <c r="I669" i="1"/>
  <c r="I676" i="1"/>
  <c r="I697" i="1"/>
  <c r="I704" i="1"/>
  <c r="I712" i="1"/>
  <c r="I717" i="1"/>
  <c r="I728" i="1"/>
  <c r="I733" i="1"/>
  <c r="I744" i="1"/>
  <c r="I925" i="1"/>
  <c r="I760" i="1"/>
  <c r="I765" i="1"/>
  <c r="I776" i="1"/>
  <c r="I781" i="1"/>
  <c r="I792" i="1"/>
  <c r="I797" i="1"/>
  <c r="I808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766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401" i="1"/>
  <c r="I1125" i="1"/>
  <c r="I1129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1229" i="1"/>
  <c r="I169" i="1"/>
  <c r="I211" i="1"/>
  <c r="I249" i="1"/>
  <c r="I291" i="1"/>
  <c r="I313" i="1"/>
  <c r="I353" i="1"/>
  <c r="I369" i="1"/>
  <c r="I384" i="1"/>
  <c r="I405" i="1"/>
  <c r="I416" i="1"/>
  <c r="I437" i="1"/>
  <c r="I448" i="1"/>
  <c r="I469" i="1"/>
  <c r="I480" i="1"/>
  <c r="I501" i="1"/>
  <c r="I512" i="1"/>
  <c r="I533" i="1"/>
  <c r="I544" i="1"/>
  <c r="I565" i="1"/>
  <c r="I576" i="1"/>
  <c r="I597" i="1"/>
  <c r="I608" i="1"/>
  <c r="I628" i="1"/>
  <c r="I649" i="1"/>
  <c r="I656" i="1"/>
  <c r="I664" i="1"/>
  <c r="I677" i="1"/>
  <c r="I685" i="1"/>
  <c r="I692" i="1"/>
  <c r="I713" i="1"/>
  <c r="I724" i="1"/>
  <c r="I729" i="1"/>
  <c r="I740" i="1"/>
  <c r="I745" i="1"/>
  <c r="I756" i="1"/>
  <c r="I761" i="1"/>
  <c r="I772" i="1"/>
  <c r="I777" i="1"/>
  <c r="I788" i="1"/>
  <c r="I793" i="1"/>
  <c r="I804" i="1"/>
  <c r="I809" i="1"/>
  <c r="I185" i="1"/>
  <c r="I255" i="1"/>
  <c r="I341" i="1"/>
  <c r="I420" i="1"/>
  <c r="I441" i="1"/>
  <c r="I484" i="1"/>
  <c r="I505" i="1"/>
  <c r="I548" i="1"/>
  <c r="I569" i="1"/>
  <c r="I612" i="1"/>
  <c r="I629" i="1"/>
  <c r="I644" i="1"/>
  <c r="I672" i="1"/>
  <c r="I701" i="1"/>
  <c r="I725" i="1"/>
  <c r="I736" i="1"/>
  <c r="I757" i="1"/>
  <c r="I768" i="1"/>
  <c r="I789" i="1"/>
  <c r="I800" i="1"/>
  <c r="I819" i="1"/>
  <c r="I827" i="1"/>
  <c r="I832" i="1"/>
  <c r="I843" i="1"/>
  <c r="I848" i="1"/>
  <c r="I859" i="1"/>
  <c r="I864" i="1"/>
  <c r="I875" i="1"/>
  <c r="I880" i="1"/>
  <c r="I891" i="1"/>
  <c r="I896" i="1"/>
  <c r="I907" i="1"/>
  <c r="I912" i="1"/>
  <c r="I923" i="1"/>
  <c r="I928" i="1"/>
  <c r="I939" i="1"/>
  <c r="I944" i="1"/>
  <c r="I955" i="1"/>
  <c r="I960" i="1"/>
  <c r="I971" i="1"/>
  <c r="I976" i="1"/>
  <c r="I987" i="1"/>
  <c r="I992" i="1"/>
  <c r="I1003" i="1"/>
  <c r="I1008" i="1"/>
  <c r="I1019" i="1"/>
  <c r="I1024" i="1"/>
  <c r="I1035" i="1"/>
  <c r="I1040" i="1"/>
  <c r="I151" i="1"/>
  <c r="I1056" i="1"/>
  <c r="I1067" i="1"/>
  <c r="I1072" i="1"/>
  <c r="I1083" i="1"/>
  <c r="I1088" i="1"/>
  <c r="I1099" i="1"/>
  <c r="I1104" i="1"/>
  <c r="I1115" i="1"/>
  <c r="I1120" i="1"/>
  <c r="I1131" i="1"/>
  <c r="I1136" i="1"/>
  <c r="I1147" i="1"/>
  <c r="I1152" i="1"/>
  <c r="I1163" i="1"/>
  <c r="I1168" i="1"/>
  <c r="I1179" i="1"/>
  <c r="I1184" i="1"/>
  <c r="I1195" i="1"/>
  <c r="I1200" i="1"/>
  <c r="I1211" i="1"/>
  <c r="I1216" i="1"/>
  <c r="I1227" i="1"/>
  <c r="I1232" i="1"/>
  <c r="I1236" i="1"/>
  <c r="I1240" i="1"/>
  <c r="I1244" i="1"/>
  <c r="I1248" i="1"/>
  <c r="I1252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259" i="1"/>
  <c r="I345" i="1"/>
  <c r="I377" i="1"/>
  <c r="I400" i="1"/>
  <c r="I421" i="1"/>
  <c r="I464" i="1"/>
  <c r="I485" i="1"/>
  <c r="I528" i="1"/>
  <c r="I549" i="1"/>
  <c r="I592" i="1"/>
  <c r="I613" i="1"/>
  <c r="I632" i="1"/>
  <c r="I645" i="1"/>
  <c r="I660" i="1"/>
  <c r="I688" i="1"/>
  <c r="I716" i="1"/>
  <c r="I737" i="1"/>
  <c r="I748" i="1"/>
  <c r="I769" i="1"/>
  <c r="I780" i="1"/>
  <c r="I801" i="1"/>
  <c r="I812" i="1"/>
  <c r="I820" i="1"/>
  <c r="I828" i="1"/>
  <c r="I839" i="1"/>
  <c r="I844" i="1"/>
  <c r="I855" i="1"/>
  <c r="I860" i="1"/>
  <c r="I749" i="1"/>
  <c r="I876" i="1"/>
  <c r="I887" i="1"/>
  <c r="I892" i="1"/>
  <c r="I903" i="1"/>
  <c r="I908" i="1"/>
  <c r="I919" i="1"/>
  <c r="I924" i="1"/>
  <c r="I935" i="1"/>
  <c r="I940" i="1"/>
  <c r="I951" i="1"/>
  <c r="I956" i="1"/>
  <c r="I967" i="1"/>
  <c r="I972" i="1"/>
  <c r="I983" i="1"/>
  <c r="I988" i="1"/>
  <c r="I999" i="1"/>
  <c r="I1004" i="1"/>
  <c r="I1015" i="1"/>
  <c r="I1020" i="1"/>
  <c r="I1031" i="1"/>
  <c r="I1036" i="1"/>
  <c r="I1047" i="1"/>
  <c r="I1052" i="1"/>
  <c r="I1063" i="1"/>
  <c r="I1068" i="1"/>
  <c r="I1079" i="1"/>
  <c r="I1084" i="1"/>
  <c r="I1095" i="1"/>
  <c r="I1100" i="1"/>
  <c r="I1111" i="1"/>
  <c r="I83" i="1"/>
  <c r="I1127" i="1"/>
  <c r="I1132" i="1"/>
  <c r="I1143" i="1"/>
  <c r="I1148" i="1"/>
  <c r="I1159" i="1"/>
  <c r="I1164" i="1"/>
  <c r="I1175" i="1"/>
  <c r="I1180" i="1"/>
  <c r="I1191" i="1"/>
  <c r="I1196" i="1"/>
  <c r="I1207" i="1"/>
  <c r="I1212" i="1"/>
  <c r="I1223" i="1"/>
  <c r="I1228" i="1"/>
  <c r="I1233" i="1"/>
  <c r="I1237" i="1"/>
  <c r="I1241" i="1"/>
  <c r="I1245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227" i="1"/>
  <c r="I277" i="1"/>
  <c r="I319" i="1"/>
  <c r="I388" i="1"/>
  <c r="I409" i="1"/>
  <c r="I452" i="1"/>
  <c r="I473" i="1"/>
  <c r="I516" i="1"/>
  <c r="I537" i="1"/>
  <c r="I580" i="1"/>
  <c r="I601" i="1"/>
  <c r="I637" i="1"/>
  <c r="I665" i="1"/>
  <c r="I680" i="1"/>
  <c r="I693" i="1"/>
  <c r="I708" i="1"/>
  <c r="I720" i="1"/>
  <c r="I741" i="1"/>
  <c r="I752" i="1"/>
  <c r="I773" i="1"/>
  <c r="I784" i="1"/>
  <c r="I805" i="1"/>
  <c r="I815" i="1"/>
  <c r="I823" i="1"/>
  <c r="I835" i="1"/>
  <c r="I840" i="1"/>
  <c r="I851" i="1"/>
  <c r="I856" i="1"/>
  <c r="I867" i="1"/>
  <c r="I872" i="1"/>
  <c r="I883" i="1"/>
  <c r="I888" i="1"/>
  <c r="I899" i="1"/>
  <c r="I904" i="1"/>
  <c r="I915" i="1"/>
  <c r="I920" i="1"/>
  <c r="I931" i="1"/>
  <c r="I936" i="1"/>
  <c r="I947" i="1"/>
  <c r="I952" i="1"/>
  <c r="I963" i="1"/>
  <c r="I968" i="1"/>
  <c r="I979" i="1"/>
  <c r="I984" i="1"/>
  <c r="I995" i="1"/>
  <c r="I1000" i="1"/>
  <c r="I1011" i="1"/>
  <c r="I1016" i="1"/>
  <c r="I1027" i="1"/>
  <c r="I1032" i="1"/>
  <c r="I1043" i="1"/>
  <c r="I1048" i="1"/>
  <c r="I1059" i="1"/>
  <c r="I1064" i="1"/>
  <c r="I1075" i="1"/>
  <c r="I1080" i="1"/>
  <c r="I1091" i="1"/>
  <c r="I1096" i="1"/>
  <c r="I2" i="1"/>
  <c r="I371" i="1"/>
  <c r="I1347" i="1"/>
  <c r="I1337" i="1"/>
  <c r="I1331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0" i="1"/>
  <c r="I1199" i="1"/>
  <c r="I1188" i="1"/>
  <c r="I1167" i="1"/>
  <c r="I1156" i="1"/>
  <c r="I1135" i="1"/>
  <c r="I1124" i="1"/>
  <c r="I1103" i="1"/>
  <c r="I1087" i="1"/>
  <c r="I1044" i="1"/>
  <c r="I1023" i="1"/>
  <c r="I980" i="1"/>
  <c r="I959" i="1"/>
  <c r="I916" i="1"/>
  <c r="I895" i="1"/>
  <c r="I852" i="1"/>
  <c r="I831" i="1"/>
  <c r="I796" i="1"/>
  <c r="I753" i="1"/>
  <c r="I709" i="1"/>
  <c r="I653" i="1"/>
  <c r="I581" i="1"/>
  <c r="I496" i="1"/>
  <c r="I281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70" i="1"/>
  <c r="I1617" i="1"/>
  <c r="I1613" i="1"/>
  <c r="I1609" i="1"/>
  <c r="I1605" i="1"/>
  <c r="I1601" i="1"/>
  <c r="I1597" i="1"/>
  <c r="I1593" i="1"/>
  <c r="I1589" i="1"/>
  <c r="I1585" i="1"/>
  <c r="I1581" i="1"/>
  <c r="I1577" i="1"/>
  <c r="I1573" i="1"/>
  <c r="I1569" i="1"/>
  <c r="I1565" i="1"/>
  <c r="I1561" i="1"/>
  <c r="I1557" i="1"/>
  <c r="I1553" i="1"/>
  <c r="I1549" i="1"/>
  <c r="I1545" i="1"/>
  <c r="I1541" i="1"/>
  <c r="I1537" i="1"/>
  <c r="I1533" i="1"/>
  <c r="I1529" i="1"/>
  <c r="I1525" i="1"/>
  <c r="I1521" i="1"/>
  <c r="I1517" i="1"/>
  <c r="I1513" i="1"/>
  <c r="I1509" i="1"/>
  <c r="I1505" i="1"/>
  <c r="I1501" i="1"/>
  <c r="I1497" i="1"/>
  <c r="I1493" i="1"/>
  <c r="I1489" i="1"/>
  <c r="I1485" i="1"/>
  <c r="I1481" i="1"/>
  <c r="I1477" i="1"/>
  <c r="I1473" i="1"/>
  <c r="I1469" i="1"/>
  <c r="I1465" i="1"/>
  <c r="I1461" i="1"/>
  <c r="I1457" i="1"/>
  <c r="I1453" i="1"/>
  <c r="I1449" i="1"/>
  <c r="I1445" i="1"/>
  <c r="I1441" i="1"/>
  <c r="I1437" i="1"/>
  <c r="I1433" i="1"/>
  <c r="I1429" i="1"/>
  <c r="I1425" i="1"/>
  <c r="I1421" i="1"/>
  <c r="I1417" i="1"/>
  <c r="I1413" i="1"/>
  <c r="I1409" i="1"/>
  <c r="I1405" i="1"/>
  <c r="I1401" i="1"/>
  <c r="I1397" i="1"/>
  <c r="I1393" i="1"/>
  <c r="I1389" i="1"/>
  <c r="I1385" i="1"/>
  <c r="I1381" i="1"/>
  <c r="I1377" i="1"/>
  <c r="I1373" i="1"/>
  <c r="I1369" i="1"/>
  <c r="I1365" i="1"/>
  <c r="I1361" i="1"/>
  <c r="I1357" i="1"/>
  <c r="I1351" i="1"/>
  <c r="I1341" i="1"/>
  <c r="I1335" i="1"/>
  <c r="I1325" i="1"/>
  <c r="I1219" i="1"/>
  <c r="I1051" i="1"/>
  <c r="I1187" i="1"/>
  <c r="I1176" i="1"/>
  <c r="I1155" i="1"/>
  <c r="I1144" i="1"/>
  <c r="I1123" i="1"/>
  <c r="I1112" i="1"/>
  <c r="I1060" i="1"/>
  <c r="I1039" i="1"/>
  <c r="I996" i="1"/>
  <c r="I975" i="1"/>
  <c r="I932" i="1"/>
  <c r="I911" i="1"/>
  <c r="I868" i="1"/>
  <c r="I1528" i="1"/>
  <c r="I824" i="1"/>
  <c r="I785" i="1"/>
  <c r="I696" i="1"/>
  <c r="I560" i="1"/>
  <c r="I389" i="1"/>
  <c r="I233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290" i="1"/>
  <c r="I1524" i="1"/>
  <c r="I1520" i="1"/>
  <c r="I1516" i="1"/>
  <c r="I1512" i="1"/>
  <c r="I1508" i="1"/>
  <c r="I1504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5" i="1"/>
  <c r="I1345" i="1"/>
  <c r="I1339" i="1"/>
  <c r="I1329" i="1"/>
  <c r="I1323" i="1"/>
  <c r="I1315" i="1"/>
  <c r="I1307" i="1"/>
  <c r="I1299" i="1"/>
  <c r="I1291" i="1"/>
  <c r="I1283" i="1"/>
  <c r="I1275" i="1"/>
  <c r="I1267" i="1"/>
  <c r="I1259" i="1"/>
  <c r="I1251" i="1"/>
  <c r="I1243" i="1"/>
  <c r="I1235" i="1"/>
  <c r="I1215" i="1"/>
  <c r="I1204" i="1"/>
  <c r="I1183" i="1"/>
  <c r="I1172" i="1"/>
  <c r="I1151" i="1"/>
  <c r="I1140" i="1"/>
  <c r="I1119" i="1"/>
  <c r="I1108" i="1"/>
  <c r="I1076" i="1"/>
  <c r="I1055" i="1"/>
  <c r="I1012" i="1"/>
  <c r="I991" i="1"/>
  <c r="I948" i="1"/>
  <c r="I927" i="1"/>
  <c r="I884" i="1"/>
  <c r="I863" i="1"/>
  <c r="I816" i="1"/>
  <c r="I732" i="1"/>
  <c r="I681" i="1"/>
  <c r="I624" i="1"/>
  <c r="I453" i="1"/>
  <c r="I361" i="1"/>
  <c r="I147" i="1"/>
  <c r="I17" i="1"/>
  <c r="I13" i="1"/>
  <c r="I9" i="1"/>
</calcChain>
</file>

<file path=xl/connections.xml><?xml version="1.0" encoding="utf-8"?>
<connections xmlns="http://schemas.openxmlformats.org/spreadsheetml/2006/main">
  <connection id="1" name="studenci" type="6" refreshedVersion="6" background="1" saveData="1">
    <textPr codePage="1250" sourceFile="D:\Programming\matura2018\dane\90\studenci.txt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<sst xmlns="http://schemas.openxmlformats.org/spreadsheetml/2006/main" count="8136" uniqueCount="1999">
  <si>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</si>
  <si>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</si>
  <si>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</si>
  <si>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</si>
  <si>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</si>
  <si>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</si>
  <si>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</si>
  <si>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</si>
  <si>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</si>
  <si>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</si>
  <si>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</si>
  <si>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</si>
  <si>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</si>
  <si>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</si>
  <si>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</si>
  <si>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</si>
  <si>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</si>
  <si>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</si>
  <si>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</si>
  <si>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</si>
  <si>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</si>
  <si>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</si>
  <si>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</si>
  <si>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</si>
  <si>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</si>
  <si>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</si>
  <si>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</si>
  <si>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</si>
  <si>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</si>
  <si>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</si>
  <si>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</si>
  <si>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</si>
  <si>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</si>
  <si>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</si>
  <si>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</si>
  <si>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</si>
  <si>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</si>
  <si>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</si>
  <si>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</si>
  <si>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</si>
  <si>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</si>
  <si>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</si>
  <si>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</si>
  <si>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</si>
  <si>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</si>
  <si>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</si>
  <si>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</si>
  <si>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</si>
  <si>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</si>
  <si>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</si>
  <si>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</si>
  <si>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</si>
  <si>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</si>
  <si>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</si>
  <si>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</si>
  <si>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</si>
  <si>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</si>
  <si>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</si>
  <si>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</si>
  <si>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</si>
  <si>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</si>
  <si>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</si>
  <si>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</si>
  <si>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</si>
  <si>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</si>
  <si>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</si>
  <si>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</si>
  <si>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</si>
  <si>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</si>
  <si>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</si>
  <si>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</si>
  <si>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</si>
  <si>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</si>
  <si>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</si>
  <si>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</si>
  <si>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</si>
  <si>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</si>
  <si>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</si>
  <si>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</si>
  <si>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</si>
  <si>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</si>
  <si>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</si>
  <si>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</si>
  <si>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</si>
  <si>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</si>
  <si>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</si>
  <si>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</si>
  <si>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</si>
  <si>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</si>
  <si>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</si>
  <si>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</si>
  <si>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</si>
  <si>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</si>
  <si>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</si>
  <si>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</si>
  <si>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</si>
  <si>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</si>
  <si>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</si>
  <si>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</si>
  <si>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</si>
  <si>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</si>
  <si>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</si>
  <si>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</si>
  <si>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</si>
  <si>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</si>
  <si>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</si>
  <si>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</si>
  <si>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</si>
  <si>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</si>
  <si>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</si>
  <si>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</si>
  <si>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</si>
  <si>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</si>
  <si>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</si>
  <si>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</si>
  <si>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</si>
  <si>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</si>
  <si>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</si>
  <si>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</si>
  <si>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</si>
  <si>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</si>
  <si>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</si>
  <si>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</si>
  <si>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</si>
  <si>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</si>
  <si>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</si>
  <si>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</si>
  <si>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</si>
  <si>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</si>
  <si>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</si>
  <si>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</si>
  <si>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</si>
  <si>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</si>
  <si>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</si>
  <si>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</si>
  <si>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</si>
  <si>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</si>
  <si>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</si>
  <si>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</si>
  <si>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</si>
  <si>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</si>
  <si>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</si>
  <si>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</si>
  <si>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</si>
  <si>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</si>
  <si>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</si>
  <si>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</si>
  <si>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</si>
  <si>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</si>
  <si>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</si>
  <si>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</si>
  <si>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</si>
  <si>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</si>
  <si>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</si>
  <si>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</si>
  <si>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</si>
  <si>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</si>
  <si>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</si>
  <si>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</si>
  <si>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</si>
  <si>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</si>
  <si>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</si>
  <si>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</si>
  <si>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</si>
  <si>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</si>
  <si>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</si>
  <si>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</si>
  <si>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</si>
  <si>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</si>
  <si>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</si>
  <si>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</si>
  <si>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</si>
  <si>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</si>
  <si>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</si>
  <si>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</si>
  <si>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</si>
  <si>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</si>
  <si>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</si>
  <si>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</si>
  <si>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</si>
  <si>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</si>
  <si>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</si>
  <si>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</si>
  <si>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</si>
  <si>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</si>
  <si>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</si>
  <si>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</si>
  <si>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</si>
  <si>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</si>
  <si>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</si>
  <si>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</si>
  <si>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</si>
  <si>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</si>
  <si>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</si>
  <si>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</si>
  <si>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</si>
  <si>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</si>
  <si>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</si>
  <si>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</si>
  <si>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</si>
  <si>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</si>
  <si>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</si>
  <si>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</si>
  <si>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</si>
  <si>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</si>
  <si>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</si>
  <si>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</si>
  <si>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</si>
  <si>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</si>
  <si>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</si>
  <si>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</si>
  <si>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</si>
  <si>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</si>
  <si>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</si>
  <si>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</si>
  <si>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</si>
  <si>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</si>
  <si>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</si>
  <si>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</si>
  <si>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</si>
  <si>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</si>
  <si>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</si>
  <si>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</si>
  <si>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</si>
  <si>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</si>
  <si>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</si>
  <si>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</si>
  <si>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</si>
  <si>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</si>
  <si>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</si>
  <si>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</si>
  <si>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</si>
  <si>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</si>
  <si>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</si>
  <si>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</si>
  <si>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</si>
  <si>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</si>
  <si>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</si>
  <si>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</si>
  <si>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</si>
  <si>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</si>
  <si>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</si>
  <si>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</si>
  <si>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</si>
  <si>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</si>
  <si>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</si>
  <si>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</si>
  <si>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</si>
  <si>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</si>
  <si>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</si>
  <si>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</si>
  <si>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</si>
  <si>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</si>
  <si>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</si>
  <si>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</si>
  <si>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</si>
  <si>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</si>
  <si>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</si>
  <si>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</si>
  <si>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</si>
  <si>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</si>
  <si>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</si>
  <si>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</si>
  <si>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</si>
  <si>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</si>
  <si>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</si>
  <si>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</si>
  <si>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</si>
  <si>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</si>
  <si>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</si>
  <si>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</si>
  <si>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</si>
  <si>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</si>
  <si>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</si>
  <si>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</si>
  <si>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</si>
  <si>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</si>
  <si>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</si>
  <si>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</si>
  <si>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</si>
  <si>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</si>
  <si>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</si>
  <si>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</si>
  <si>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</si>
  <si>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</si>
  <si>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</si>
  <si>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</si>
  <si>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</si>
  <si>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</si>
  <si>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</si>
  <si>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</si>
  <si>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</si>
  <si>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</si>
  <si>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</si>
  <si>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</si>
  <si>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</si>
  <si>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</si>
  <si>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</si>
  <si>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</si>
  <si>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</si>
  <si>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</si>
  <si>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</si>
  <si>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</si>
  <si>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</si>
  <si>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</si>
  <si>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</si>
  <si>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</si>
  <si>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</si>
  <si>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</si>
  <si>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</si>
  <si>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</si>
  <si>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</si>
  <si>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</si>
  <si>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</si>
  <si>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</si>
  <si>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</si>
  <si>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</si>
  <si>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</si>
  <si>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</si>
  <si>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</si>
  <si>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</si>
  <si>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</si>
  <si>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</si>
  <si>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</si>
  <si>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</si>
  <si>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</si>
  <si>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</si>
  <si>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</si>
  <si>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</si>
  <si>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</si>
  <si>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</si>
  <si>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</si>
  <si>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</si>
  <si>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</si>
  <si>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</si>
  <si>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</si>
  <si>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</si>
  <si>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</si>
  <si>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</si>
  <si>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</si>
  <si>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</si>
  <si>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</si>
  <si>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</si>
  <si>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</si>
  <si>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</si>
  <si>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</si>
  <si>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</si>
  <si>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</si>
  <si>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</si>
  <si>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</si>
  <si>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</si>
  <si>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</si>
  <si>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</si>
  <si>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</si>
  <si>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</si>
  <si>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</si>
  <si>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</si>
  <si>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</si>
  <si>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</si>
  <si>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</si>
  <si>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</si>
  <si>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</si>
  <si>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</si>
  <si>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</si>
  <si>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</si>
  <si>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</si>
  <si>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</si>
  <si>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</si>
  <si>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</si>
  <si>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</si>
  <si>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</si>
  <si>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</si>
  <si>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</si>
  <si>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</si>
  <si>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</si>
  <si>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</si>
  <si>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</si>
  <si>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</si>
  <si>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</si>
  <si>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</si>
  <si>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</si>
  <si>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</si>
  <si>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</si>
  <si>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</si>
  <si>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</si>
  <si>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</si>
  <si>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</si>
  <si>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</si>
  <si>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</si>
  <si>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</si>
  <si>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</si>
  <si>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</si>
  <si>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</si>
  <si>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</si>
  <si>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</si>
  <si>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</si>
  <si>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</si>
  <si>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</si>
  <si>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</si>
  <si>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</si>
  <si>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</si>
  <si>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</si>
  <si>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</si>
  <si>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</si>
  <si>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</si>
  <si>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</si>
  <si>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</si>
  <si>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</si>
  <si>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</si>
  <si>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</si>
  <si>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</si>
  <si>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</si>
  <si>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</si>
  <si>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</si>
  <si>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</si>
  <si>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</si>
  <si>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</si>
  <si>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</si>
  <si>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</si>
  <si>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</si>
  <si>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</si>
  <si>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</si>
  <si>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</si>
  <si>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</si>
  <si>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</si>
  <si>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</si>
  <si>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</si>
  <si>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</si>
  <si>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</si>
  <si>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</si>
  <si>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</si>
  <si>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</si>
  <si>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</si>
  <si>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</si>
  <si>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</si>
  <si>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</si>
  <si>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</si>
  <si>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</si>
  <si>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</si>
  <si>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</si>
  <si>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</si>
  <si>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</si>
  <si>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</si>
  <si>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</si>
  <si>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</si>
  <si>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</si>
  <si>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</si>
  <si>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</si>
  <si>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</si>
  <si>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</si>
  <si>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</si>
  <si>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</si>
  <si>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</si>
  <si>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</si>
  <si>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</si>
  <si>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</si>
  <si>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</si>
  <si>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</si>
  <si>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</si>
  <si>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</si>
  <si>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</si>
  <si>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</si>
  <si>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</si>
  <si>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</si>
  <si>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</si>
  <si>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</si>
  <si>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</si>
  <si>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</si>
  <si>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</si>
  <si>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</si>
  <si>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</si>
  <si>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</si>
  <si>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</si>
  <si>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</si>
  <si>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</si>
  <si>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</si>
  <si>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</si>
  <si>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</si>
  <si>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</si>
  <si>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</si>
  <si>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</si>
  <si>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</si>
  <si>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</si>
  <si>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</si>
  <si>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</si>
  <si>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</si>
  <si>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</si>
  <si>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</si>
  <si>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</si>
  <si>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</si>
  <si>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</si>
  <si>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</si>
  <si>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</si>
  <si>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</si>
  <si>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</si>
  <si>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</si>
  <si>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</si>
  <si>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</si>
  <si>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</si>
  <si>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</si>
  <si>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</si>
  <si>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</si>
  <si>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</si>
  <si>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</si>
  <si>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</si>
  <si>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</si>
  <si>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</si>
  <si>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</si>
  <si>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</si>
  <si>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</si>
  <si>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</si>
  <si>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</si>
  <si>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</si>
  <si>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</si>
  <si>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</si>
  <si>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</si>
  <si>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</si>
  <si>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</si>
  <si>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</si>
  <si>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</si>
  <si>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</si>
  <si>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</si>
  <si>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</si>
  <si>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</si>
  <si>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</si>
  <si>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</si>
  <si>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</si>
  <si>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</si>
  <si>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</si>
  <si>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</si>
  <si>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</si>
  <si>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</si>
  <si>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</si>
  <si>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</si>
  <si>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</si>
  <si>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</si>
  <si>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</si>
  <si>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</si>
  <si>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</si>
  <si>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</si>
  <si>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</si>
  <si>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</si>
  <si>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</si>
  <si>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</si>
  <si>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</si>
  <si>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</si>
  <si>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</si>
  <si>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</si>
  <si>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</si>
  <si>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</si>
  <si>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</si>
  <si>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</si>
  <si>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</si>
  <si>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</si>
  <si>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</si>
  <si>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</si>
  <si>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</si>
  <si>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</si>
  <si>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</si>
  <si>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</si>
  <si>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</si>
  <si>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</si>
  <si>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</si>
  <si>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</si>
  <si>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</si>
  <si>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</si>
  <si>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</si>
  <si>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</si>
  <si>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</si>
  <si>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</si>
  <si>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</si>
  <si>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</si>
  <si>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</si>
  <si>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</si>
  <si>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</si>
  <si>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</si>
  <si>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</si>
  <si>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</si>
  <si>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</si>
  <si>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</si>
  <si>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</si>
  <si>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</si>
  <si>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</si>
  <si>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</si>
  <si>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</si>
  <si>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</si>
  <si>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</si>
  <si>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</si>
  <si>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</si>
  <si>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</si>
  <si>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</si>
  <si>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</si>
  <si>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</si>
  <si>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</si>
  <si>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</si>
  <si>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</si>
  <si>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</si>
  <si>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</si>
  <si>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</si>
  <si>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</si>
  <si>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</si>
  <si>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</si>
  <si>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</si>
  <si>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</si>
  <si>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</si>
  <si>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</si>
  <si>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</si>
  <si>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</si>
  <si>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</si>
  <si>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</si>
  <si>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</si>
  <si>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</si>
  <si>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</si>
  <si>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</si>
  <si>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</si>
  <si>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</si>
  <si>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</si>
  <si>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</si>
  <si>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</si>
  <si>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</si>
  <si>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</si>
  <si>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</si>
  <si>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</si>
  <si>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</si>
  <si>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</si>
  <si>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</si>
  <si>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</si>
  <si>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</si>
  <si>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</si>
  <si>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</si>
  <si>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</si>
  <si>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</si>
  <si>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</si>
  <si>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</si>
  <si>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</si>
  <si>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</si>
  <si>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</si>
  <si>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</si>
  <si>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</si>
  <si>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</si>
  <si>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</si>
  <si>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</si>
  <si>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</si>
  <si>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</si>
  <si>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</si>
  <si>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</si>
  <si>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</si>
  <si>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</si>
  <si>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</si>
  <si>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</si>
  <si>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</si>
  <si>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</si>
  <si>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</si>
  <si>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</si>
  <si>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</si>
  <si>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</si>
  <si>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</si>
  <si>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</si>
  <si>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</si>
  <si>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</si>
  <si>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</si>
  <si>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</si>
  <si>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</si>
  <si>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</si>
  <si>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</si>
  <si>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</si>
  <si>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</si>
  <si>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</si>
  <si>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</si>
  <si>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</si>
  <si>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</si>
  <si>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</si>
  <si>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</si>
  <si>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</si>
  <si>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</si>
  <si>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</si>
  <si>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</si>
  <si>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</si>
  <si>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</si>
  <si>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</si>
  <si>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</si>
  <si>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</si>
  <si>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</si>
  <si>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</si>
  <si>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</si>
  <si>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</si>
  <si>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</si>
  <si>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</si>
  <si>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</si>
  <si>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</si>
  <si>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</si>
  <si>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</si>
  <si>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</si>
  <si>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</si>
  <si>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</si>
  <si>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</si>
  <si>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</si>
  <si>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</si>
  <si>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</si>
  <si>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</si>
  <si>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</si>
  <si>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</si>
  <si>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</si>
  <si>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</si>
  <si>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</si>
  <si>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</si>
  <si>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</si>
  <si>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</si>
  <si>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</si>
  <si>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</si>
  <si>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</si>
  <si>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</si>
  <si>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</si>
  <si>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</si>
  <si>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</si>
  <si>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</si>
  <si>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</si>
  <si>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</si>
  <si>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</si>
  <si>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</si>
  <si>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</si>
  <si>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</si>
  <si>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</si>
  <si>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</si>
  <si>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</si>
  <si>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</si>
  <si>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</si>
  <si>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</si>
  <si>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</si>
  <si>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</si>
  <si>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</si>
  <si>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</si>
  <si>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</si>
  <si>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</si>
  <si>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</si>
  <si>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</si>
  <si>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</si>
  <si>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</si>
  <si>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</si>
  <si>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</si>
  <si>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</si>
  <si>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</si>
  <si>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</si>
  <si>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</si>
  <si>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</si>
  <si>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</si>
  <si>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</si>
  <si>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</si>
  <si>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</si>
  <si>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</si>
  <si>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</si>
  <si>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</si>
  <si>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</si>
  <si>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</si>
  <si>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</si>
  <si>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</si>
  <si>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</si>
  <si>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</si>
  <si>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</si>
  <si>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</si>
  <si>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</si>
  <si>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</si>
  <si>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</si>
  <si>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</si>
  <si>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</si>
  <si>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</si>
  <si>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</si>
  <si>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</si>
  <si>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</si>
  <si>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</si>
  <si>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</si>
  <si>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</si>
  <si>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</si>
  <si>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</si>
  <si>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</si>
  <si>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</si>
  <si>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</si>
  <si>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</si>
  <si>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</si>
  <si>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</si>
  <si>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</si>
  <si>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</si>
  <si>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</si>
  <si>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</si>
  <si>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</si>
  <si>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</si>
  <si>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</si>
  <si>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</si>
  <si>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</si>
  <si>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</si>
  <si>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</si>
  <si>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</si>
  <si>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</si>
  <si>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</si>
  <si>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</si>
  <si>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</si>
  <si>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</si>
  <si>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</si>
  <si>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</si>
  <si>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</si>
  <si>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</si>
  <si>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</si>
  <si>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</si>
  <si>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</si>
  <si>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</si>
  <si>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</si>
  <si>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</si>
  <si>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</si>
  <si>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</si>
  <si>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</si>
  <si>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</si>
  <si>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</si>
  <si>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</si>
  <si>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</si>
  <si>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</si>
  <si>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</si>
  <si>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</si>
  <si>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</si>
  <si>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</si>
  <si>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</si>
  <si>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</si>
  <si>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</si>
  <si>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</si>
  <si>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</si>
  <si>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</si>
  <si>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</si>
  <si>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</si>
  <si>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</si>
  <si>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</si>
  <si>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</si>
  <si>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</si>
  <si>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</si>
  <si>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</si>
  <si>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</si>
  <si>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</si>
  <si>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</si>
  <si>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</si>
  <si>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</si>
  <si>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</si>
  <si>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</si>
  <si>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</si>
  <si>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</si>
  <si>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</si>
  <si>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</si>
  <si>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</si>
  <si>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</si>
  <si>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</si>
  <si>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</si>
  <si>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</si>
  <si>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</si>
  <si>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</si>
  <si>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</si>
  <si>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</si>
  <si>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</si>
  <si>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</si>
  <si>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</si>
  <si>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</si>
  <si>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</si>
  <si>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</si>
  <si>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</si>
  <si>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</si>
  <si>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</si>
  <si>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</si>
  <si>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</si>
  <si>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</si>
  <si>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</si>
  <si>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</si>
  <si>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</si>
  <si>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</si>
  <si>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</si>
  <si>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</si>
  <si>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</si>
  <si>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</si>
  <si>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</si>
  <si>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</si>
  <si>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</si>
  <si>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</si>
  <si>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</si>
  <si>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</si>
  <si>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</si>
  <si>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</si>
  <si>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</si>
  <si>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</si>
  <si>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</si>
  <si>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</si>
  <si>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</si>
  <si>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</si>
  <si>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</si>
  <si>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</si>
  <si>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</si>
  <si>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</si>
  <si>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</si>
  <si>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</si>
  <si>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</si>
  <si>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</si>
  <si>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</si>
  <si>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</si>
  <si>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</si>
  <si>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</si>
  <si>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</si>
  <si>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</si>
  <si>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</si>
  <si>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</si>
  <si>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</si>
  <si>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</si>
  <si>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</si>
  <si>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</si>
  <si>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</si>
  <si>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</si>
  <si>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</si>
  <si>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</si>
  <si>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</si>
  <si>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</si>
  <si>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</si>
  <si>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</si>
  <si>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</si>
  <si>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</si>
  <si>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</si>
  <si>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</si>
  <si>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</si>
  <si>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</si>
  <si>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</si>
  <si>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</si>
  <si>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</si>
  <si>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</si>
  <si>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</si>
  <si>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</si>
  <si>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</si>
  <si>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</si>
  <si>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</si>
  <si>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</si>
  <si>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</si>
  <si>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</si>
  <si>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</si>
  <si>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</si>
  <si>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</si>
  <si>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</si>
  <si>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</si>
  <si>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</si>
  <si>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</si>
  <si>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</si>
  <si>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</si>
  <si>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</si>
  <si>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</si>
  <si>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</si>
  <si>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</si>
  <si>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</si>
  <si>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</si>
  <si>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</si>
  <si>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</si>
  <si>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</si>
  <si>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</si>
  <si>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</si>
  <si>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</si>
  <si>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</si>
  <si>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</si>
  <si>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</si>
  <si>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</si>
  <si>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</si>
  <si>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</si>
  <si>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</si>
  <si>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</si>
  <si>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</si>
  <si>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</si>
  <si>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</si>
  <si>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</si>
  <si>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</si>
  <si>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</si>
  <si>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</si>
  <si>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</si>
  <si>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</si>
  <si>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</si>
  <si>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</si>
  <si>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</si>
  <si>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</si>
  <si>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</si>
  <si>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</si>
  <si>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</si>
  <si>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</si>
  <si>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</si>
  <si>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</si>
  <si>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</si>
  <si>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</si>
  <si>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</si>
  <si>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</si>
  <si>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</si>
  <si>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</si>
  <si>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</si>
  <si>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</si>
  <si>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</si>
  <si>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</si>
  <si>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</si>
  <si>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</si>
  <si>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</si>
  <si>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</si>
  <si>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</si>
  <si>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</si>
  <si>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</si>
  <si>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</si>
  <si>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</si>
  <si>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</si>
  <si>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</si>
  <si>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</si>
  <si>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</si>
  <si>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</si>
  <si>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</si>
  <si>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</si>
  <si>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</si>
  <si>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</si>
  <si>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</si>
  <si>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</si>
  <si>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</si>
  <si>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</si>
  <si>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</si>
  <si>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</si>
  <si>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</si>
  <si>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</si>
  <si>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</si>
  <si>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</si>
  <si>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</si>
  <si>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</si>
  <si>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</si>
  <si>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</si>
  <si>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</si>
  <si>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</si>
  <si>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</si>
  <si>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</si>
  <si>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</si>
  <si>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</si>
  <si>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</si>
  <si>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</si>
  <si>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</si>
  <si>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</si>
  <si>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</si>
  <si>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</si>
  <si>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</si>
  <si>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</si>
  <si>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</si>
  <si>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</si>
  <si>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</si>
  <si>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</si>
  <si>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</si>
  <si>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</si>
  <si>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</si>
  <si>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</si>
  <si>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</si>
  <si>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</si>
  <si>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</si>
  <si>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</si>
  <si>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</si>
  <si>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</si>
  <si>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</si>
  <si>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</si>
  <si>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</si>
  <si>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</si>
  <si>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</si>
  <si>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</si>
  <si>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</si>
  <si>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</si>
  <si>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</si>
  <si>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</si>
  <si>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</si>
  <si>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</si>
  <si>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</si>
  <si>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</si>
  <si>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</si>
  <si>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</si>
  <si>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</si>
  <si>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</si>
  <si>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</si>
  <si>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</si>
  <si>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</si>
  <si>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</si>
  <si>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</si>
  <si>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</si>
  <si>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</si>
  <si>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</si>
  <si>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</si>
  <si>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</si>
  <si>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</si>
  <si>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</si>
  <si>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</si>
  <si>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</si>
  <si>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</si>
  <si>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</si>
  <si>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</si>
  <si>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</si>
  <si>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</si>
  <si>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</si>
  <si>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</si>
  <si>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</si>
  <si>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</si>
  <si>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</si>
  <si>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</si>
  <si>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</si>
  <si>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</si>
  <si>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</si>
  <si>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</si>
  <si>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</si>
  <si>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</si>
  <si>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</si>
  <si>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</si>
  <si>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</si>
  <si>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</si>
  <si>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</si>
  <si>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</si>
  <si>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</si>
  <si>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</si>
  <si>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</si>
  <si>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</si>
  <si>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</si>
  <si>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</si>
  <si>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</si>
  <si>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</si>
  <si>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</si>
  <si>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</si>
  <si>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</si>
  <si>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</si>
  <si>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</si>
  <si>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</si>
  <si>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</si>
  <si>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</si>
  <si>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</si>
  <si>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</si>
  <si>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</si>
  <si>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</si>
  <si>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</si>
  <si>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</si>
  <si>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</si>
  <si>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</si>
  <si>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</si>
  <si>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</si>
  <si>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</si>
  <si>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</si>
  <si>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</si>
  <si>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</si>
  <si>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</si>
  <si>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</si>
  <si>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</si>
  <si>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</si>
  <si>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</si>
  <si>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</si>
  <si>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</si>
  <si>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</si>
  <si>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</si>
  <si>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</si>
  <si>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</si>
  <si>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</si>
  <si>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</si>
  <si>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</si>
  <si>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</si>
  <si>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</si>
  <si>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</si>
  <si>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</si>
  <si>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</si>
  <si>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</si>
  <si>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</si>
  <si>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</si>
  <si>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</si>
  <si>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</si>
  <si>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</si>
  <si>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</si>
  <si>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</si>
  <si>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</si>
  <si>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</si>
  <si>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</si>
  <si>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</si>
  <si>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</si>
  <si>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</si>
  <si>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</si>
  <si>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</si>
  <si>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</si>
  <si>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</si>
  <si>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</si>
  <si>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</si>
  <si>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</si>
  <si>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</si>
  <si>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</si>
  <si>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</si>
  <si>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</si>
  <si>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</si>
  <si>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</si>
  <si>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</si>
  <si>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</si>
  <si>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</si>
  <si>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</si>
  <si>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</si>
  <si>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</si>
  <si>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</si>
  <si>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</si>
  <si>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</si>
  <si>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</si>
  <si>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</si>
  <si>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</si>
  <si>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</si>
  <si>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</si>
  <si>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</si>
  <si>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</si>
  <si>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</si>
  <si>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</si>
  <si>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</si>
  <si>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</si>
  <si>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</si>
  <si>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</si>
  <si>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</si>
  <si>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</si>
  <si>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</si>
  <si>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</si>
  <si>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</si>
  <si>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</si>
  <si>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</si>
  <si>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</si>
  <si>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</si>
  <si>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</si>
  <si>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</si>
  <si>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</si>
  <si>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</si>
  <si>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</si>
  <si>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</si>
  <si>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</si>
  <si>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</si>
  <si>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</si>
  <si>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</si>
  <si>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</si>
  <si>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</si>
  <si>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</si>
  <si>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</si>
  <si>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</si>
  <si>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</si>
  <si>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</si>
  <si>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</si>
  <si>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</si>
  <si>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</si>
  <si>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</si>
  <si>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</si>
  <si>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</si>
  <si>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</si>
  <si>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</si>
  <si>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</si>
  <si>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</si>
  <si>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</si>
  <si>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</si>
  <si>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</si>
  <si>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</si>
  <si>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</si>
  <si>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</si>
  <si>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</si>
  <si>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</si>
  <si>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</si>
  <si>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</si>
  <si>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</si>
  <si>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</si>
  <si>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</si>
  <si>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</si>
  <si>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</si>
  <si>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</si>
  <si>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</si>
  <si>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</si>
  <si>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</si>
  <si>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</si>
  <si>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</si>
  <si>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</si>
  <si>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</si>
  <si>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</si>
  <si>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</si>
  <si>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</si>
  <si>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</si>
  <si>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</si>
  <si>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</si>
  <si>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</si>
  <si>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</si>
  <si>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</si>
  <si>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</si>
  <si>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</si>
  <si>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</si>
  <si>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</si>
  <si>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</si>
  <si>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</si>
  <si>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</si>
  <si>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</si>
  <si>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</si>
  <si>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</si>
  <si>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</si>
  <si>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</si>
  <si>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</si>
  <si>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</si>
  <si>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</si>
  <si>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</si>
  <si>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</si>
  <si>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</si>
  <si>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</si>
  <si>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</si>
  <si>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</si>
  <si>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</si>
  <si>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</si>
  <si>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</si>
  <si>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</si>
  <si>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</si>
  <si>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</si>
  <si>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</si>
  <si>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</si>
  <si>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</si>
  <si>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</si>
  <si>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</si>
  <si>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</si>
  <si>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</si>
  <si>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</si>
  <si>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</si>
  <si>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</si>
  <si>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</si>
  <si>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</si>
  <si>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</si>
  <si>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</si>
  <si>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</si>
  <si>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</si>
  <si>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</si>
  <si>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</si>
  <si>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</si>
  <si>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</si>
  <si>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</si>
  <si>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</si>
  <si>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</si>
  <si>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</si>
  <si>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</si>
  <si>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</si>
  <si>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</si>
  <si>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</si>
  <si>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</si>
  <si>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</si>
  <si>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</si>
  <si>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</si>
  <si>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</si>
  <si>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</si>
  <si>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</si>
  <si>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</si>
  <si>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</si>
  <si>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</si>
  <si>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</si>
  <si>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</si>
  <si>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</si>
  <si>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</si>
  <si>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</si>
  <si>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</si>
  <si>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</si>
  <si>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</si>
  <si>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</si>
  <si>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</si>
  <si>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</si>
  <si>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</si>
  <si>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</si>
  <si>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</si>
  <si>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</si>
  <si>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</si>
  <si>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</si>
  <si>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</si>
  <si>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</si>
  <si>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</si>
  <si>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</si>
  <si>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</si>
  <si>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</si>
  <si>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</si>
  <si>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</si>
  <si>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</si>
  <si>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</si>
  <si>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</si>
  <si>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</si>
  <si>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</si>
  <si>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</si>
  <si>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</si>
  <si>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</si>
  <si>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</si>
  <si>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</si>
  <si>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</si>
  <si>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</si>
  <si>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</si>
  <si>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</si>
  <si>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</si>
  <si>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</si>
  <si>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</si>
  <si>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</si>
  <si>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</si>
  <si>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</si>
  <si>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</si>
  <si>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</si>
  <si>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</si>
  <si>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</si>
  <si>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</si>
  <si>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</si>
  <si>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</si>
  <si>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</si>
  <si>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</si>
  <si>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</si>
  <si>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</si>
  <si>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</si>
  <si>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</si>
  <si>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</si>
  <si>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</si>
  <si>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</si>
  <si>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</si>
  <si>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</si>
  <si>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</si>
  <si>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</si>
  <si>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</si>
  <si>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</si>
  <si>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</si>
  <si>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</si>
  <si>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</si>
  <si>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</si>
  <si>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</si>
  <si>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</si>
  <si>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</si>
  <si>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</si>
  <si>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</si>
  <si>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</si>
  <si>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</si>
  <si>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</si>
  <si>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</si>
  <si>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</si>
  <si>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</si>
  <si>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</si>
  <si>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</si>
  <si>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</si>
  <si>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</si>
  <si>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</si>
  <si>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</si>
  <si>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</si>
  <si>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</si>
  <si>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</si>
  <si>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</si>
  <si>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</si>
  <si>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</si>
  <si>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</si>
  <si>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</si>
  <si>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</si>
  <si>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</si>
  <si>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</si>
  <si>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</si>
  <si>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</si>
  <si>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</si>
  <si>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</si>
  <si>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</si>
  <si>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</si>
  <si>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</si>
  <si>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</si>
  <si>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</si>
  <si>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</si>
  <si>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</si>
  <si>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</si>
  <si>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</si>
  <si>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</si>
  <si>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</si>
  <si>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</si>
  <si>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</si>
  <si>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</si>
  <si>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</si>
  <si>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</si>
  <si>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</si>
  <si>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</si>
  <si>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</si>
  <si>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</si>
  <si>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</si>
  <si>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</si>
  <si>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</si>
  <si>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</si>
  <si>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</si>
  <si>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</si>
  <si>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</si>
  <si>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</si>
  <si>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</si>
  <si>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</si>
  <si>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</si>
  <si>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</si>
  <si>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</si>
  <si>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</si>
  <si>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</si>
  <si>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</si>
  <si>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</si>
  <si>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</si>
  <si>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</si>
  <si>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</si>
  <si>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</si>
  <si>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</si>
  <si>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</si>
  <si>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</si>
  <si>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</si>
  <si>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</si>
  <si>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</si>
  <si>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</si>
  <si>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</si>
  <si>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</si>
  <si>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</si>
  <si>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</si>
  <si>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</si>
  <si>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</si>
  <si>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</si>
  <si>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</si>
  <si>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</si>
  <si>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</si>
  <si>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</si>
  <si>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</si>
  <si>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</si>
  <si>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</si>
  <si>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</si>
  <si>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</si>
  <si>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</si>
  <si>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</si>
  <si>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</si>
  <si>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</si>
  <si>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</si>
  <si>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</si>
  <si>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</si>
  <si>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</si>
  <si>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</si>
  <si>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</si>
  <si>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</si>
  <si>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</si>
  <si>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</si>
  <si>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</si>
  <si>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</si>
  <si>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</si>
  <si>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</si>
  <si>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</si>
  <si>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</si>
  <si>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</si>
  <si>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</si>
  <si>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</si>
  <si>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</si>
  <si>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</si>
  <si>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</si>
  <si>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</si>
  <si>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</si>
  <si>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</si>
  <si>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</si>
  <si>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</si>
  <si>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</si>
  <si>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</si>
  <si>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</si>
  <si>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</si>
  <si>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</si>
  <si>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</si>
  <si>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</si>
  <si>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</si>
  <si>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</si>
  <si>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</si>
  <si>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</si>
  <si>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</si>
  <si>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</si>
  <si>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</si>
  <si>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</si>
  <si>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</si>
  <si>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</si>
  <si>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</si>
  <si>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</si>
  <si>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</si>
  <si>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</si>
  <si>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</si>
  <si>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</si>
  <si>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</si>
  <si>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</si>
  <si>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</si>
  <si>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</si>
  <si>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</si>
  <si>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</si>
  <si>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</si>
  <si>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</si>
  <si>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</si>
  <si>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</si>
  <si>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</si>
  <si>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</si>
  <si>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</si>
  <si>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</si>
  <si>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</si>
  <si>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</si>
  <si>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</si>
  <si>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</si>
  <si>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</si>
  <si>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</si>
  <si>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</si>
  <si>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</si>
  <si>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</si>
  <si>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</si>
  <si>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</si>
  <si>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</si>
  <si>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</si>
  <si>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</si>
  <si>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</si>
  <si>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</si>
  <si>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</si>
  <si>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</si>
  <si>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</si>
  <si>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</si>
  <si>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</si>
  <si>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</si>
  <si>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</si>
  <si>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</si>
  <si>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</si>
  <si>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</si>
  <si>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</si>
  <si>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</si>
  <si>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</si>
  <si>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</si>
  <si>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</si>
  <si>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</si>
  <si>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</si>
  <si>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</si>
  <si>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</si>
  <si>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</si>
  <si>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</si>
  <si>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</si>
  <si>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</si>
  <si>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</si>
  <si>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</si>
  <si>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</si>
  <si>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</si>
  <si>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</si>
  <si>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</si>
  <si>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</si>
  <si>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</si>
  <si>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</si>
  <si>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</si>
  <si>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</si>
  <si>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</si>
  <si>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</si>
  <si>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</si>
  <si>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</si>
  <si>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</si>
  <si>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</si>
  <si>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</si>
  <si>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</si>
  <si>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</si>
  <si>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</si>
  <si>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</si>
  <si>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</si>
  <si>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</si>
  <si>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</si>
  <si>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</si>
  <si>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</si>
  <si>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</si>
  <si>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</si>
  <si>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</si>
  <si>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</si>
  <si>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</si>
  <si>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</si>
  <si>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</si>
  <si>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</si>
  <si>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</si>
  <si>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</si>
  <si>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</si>
  <si>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</si>
  <si>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</si>
  <si>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</si>
  <si>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</si>
  <si>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</si>
  <si>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</si>
  <si>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</si>
  <si>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</si>
  <si>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</si>
  <si>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</si>
  <si>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</si>
  <si>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</si>
  <si>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</si>
  <si>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</si>
  <si>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</si>
  <si>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</si>
  <si>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</si>
  <si>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</si>
  <si>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</si>
  <si>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</si>
  <si>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</si>
  <si>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</si>
  <si>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</si>
  <si>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</si>
  <si>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</si>
  <si>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</si>
  <si>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</si>
  <si>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</si>
  <si>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</si>
  <si>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</si>
  <si>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</si>
  <si>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</si>
  <si>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</si>
  <si>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</si>
  <si>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</si>
  <si>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</si>
  <si>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</si>
  <si>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</si>
  <si>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</si>
  <si>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</si>
  <si>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</si>
  <si>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</si>
  <si>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</si>
  <si>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</si>
  <si>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</si>
  <si>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</si>
  <si>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</si>
  <si>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</si>
  <si>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</si>
  <si>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</si>
  <si>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</si>
  <si>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</si>
  <si>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</si>
  <si>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</si>
  <si>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</si>
  <si>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</si>
  <si>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</si>
  <si>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</si>
  <si>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</si>
  <si>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</si>
  <si>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</si>
  <si>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</si>
  <si>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</si>
  <si>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</si>
  <si>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</si>
  <si>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</si>
  <si>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</si>
  <si>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</si>
  <si>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</si>
  <si>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</si>
  <si>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</si>
  <si>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</si>
  <si>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</si>
  <si>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</si>
  <si>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</si>
  <si>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</si>
  <si>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</si>
  <si>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</si>
  <si>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</si>
  <si>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</si>
  <si>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</si>
  <si>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</si>
  <si>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</si>
  <si>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</si>
  <si>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</si>
  <si>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</si>
  <si>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</si>
  <si>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</si>
  <si>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</si>
  <si>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</si>
  <si>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</si>
  <si>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</si>
  <si>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</si>
  <si>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</si>
  <si>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</si>
  <si>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</si>
  <si>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</si>
  <si>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</si>
  <si>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</si>
  <si>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</si>
  <si>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</si>
  <si>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</si>
  <si>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</si>
  <si>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</si>
  <si>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</si>
  <si>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</si>
  <si>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</si>
  <si>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</si>
  <si>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</si>
  <si>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</si>
  <si>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</si>
  <si>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</si>
  <si>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</si>
  <si>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</si>
  <si>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</si>
  <si>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</si>
  <si>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</si>
  <si>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</si>
  <si>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</si>
  <si>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</si>
  <si>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</si>
  <si>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</si>
  <si>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</si>
  <si>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</si>
  <si>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</si>
  <si>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</si>
  <si>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</si>
  <si>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</si>
  <si>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</si>
  <si>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</si>
  <si>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</si>
  <si>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</si>
  <si>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</si>
  <si>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</si>
  <si>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</si>
  <si>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</si>
  <si>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</si>
  <si>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</si>
  <si>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</si>
  <si>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</si>
  <si>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</si>
  <si>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</si>
  <si>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</si>
  <si>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</si>
  <si>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</si>
  <si>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</si>
  <si>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</si>
  <si>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</si>
  <si>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</si>
  <si>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</si>
  <si>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</si>
  <si>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</si>
  <si>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</si>
  <si>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</si>
  <si>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</si>
  <si>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</si>
  <si>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</si>
  <si>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</si>
  <si>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</si>
  <si>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</si>
  <si>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</si>
  <si>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</si>
  <si>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</si>
  <si>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</si>
  <si>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</si>
  <si>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</si>
  <si>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</si>
  <si>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</si>
  <si>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</si>
  <si>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</si>
  <si>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</si>
  <si>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</si>
  <si>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</si>
  <si>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</si>
  <si>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</si>
  <si>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</si>
  <si>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</si>
  <si>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</si>
  <si>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</si>
  <si>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</si>
  <si>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</si>
  <si>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</si>
  <si>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</si>
  <si>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</si>
  <si>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</si>
  <si>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</si>
  <si>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</si>
  <si>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</si>
  <si>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</si>
  <si>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</si>
  <si>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</si>
  <si>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</si>
  <si>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</si>
  <si>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</si>
  <si>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</si>
  <si>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</si>
  <si>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</si>
  <si>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</si>
  <si>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</si>
  <si>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</si>
  <si>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</si>
  <si>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</si>
  <si>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</si>
  <si>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</si>
  <si>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</si>
  <si>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</si>
  <si>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</si>
  <si>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</si>
  <si>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</si>
  <si>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</si>
  <si>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</si>
  <si>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</si>
  <si>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</si>
  <si>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</si>
  <si>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</si>
  <si>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</si>
  <si>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</si>
  <si>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</si>
  <si>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</si>
  <si>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</si>
  <si>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</si>
  <si>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</si>
  <si>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</si>
  <si>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</si>
  <si>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</si>
  <si>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</si>
  <si>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</si>
  <si>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</si>
  <si>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</si>
  <si>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</si>
  <si>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</si>
  <si>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</si>
  <si>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</si>
  <si>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</si>
  <si>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</si>
  <si>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</si>
  <si>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</si>
  <si>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</si>
  <si>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</si>
  <si>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</si>
  <si>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</si>
  <si>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</si>
  <si>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</si>
  <si>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</si>
  <si>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</si>
  <si>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</si>
  <si>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</si>
  <si>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</si>
  <si>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</si>
  <si>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</si>
  <si>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</si>
  <si>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</si>
  <si>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</si>
  <si>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</si>
  <si>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</si>
  <si>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</si>
  <si>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</si>
  <si>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</si>
  <si>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</si>
  <si>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</si>
  <si>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</si>
  <si>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</si>
  <si>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</si>
  <si>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</si>
  <si>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</si>
  <si>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</si>
  <si>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</si>
  <si>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</si>
  <si>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</si>
  <si>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</si>
  <si>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</si>
  <si>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</si>
  <si>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</si>
  <si>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</si>
  <si>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</si>
  <si>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</si>
  <si>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</si>
  <si>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</si>
  <si>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</si>
  <si>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</si>
  <si>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</si>
  <si>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</si>
  <si>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</si>
  <si>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</si>
  <si>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</si>
  <si>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</si>
  <si>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</si>
  <si>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</si>
  <si>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</si>
  <si>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</si>
  <si>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</si>
  <si>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</si>
  <si>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</si>
  <si>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</si>
  <si>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</si>
  <si>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</si>
  <si>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</si>
  <si>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</si>
  <si>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</si>
  <si>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</si>
  <si>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</si>
  <si>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</si>
  <si>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</si>
  <si>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</si>
  <si>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</si>
  <si>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</si>
  <si>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</si>
  <si>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</si>
  <si>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</si>
  <si>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</si>
  <si>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</si>
  <si>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</si>
  <si>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</si>
  <si>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</si>
  <si>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</si>
  <si>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</si>
  <si>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</si>
  <si>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</si>
  <si>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</si>
  <si>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</si>
  <si>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</si>
  <si>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</si>
  <si>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</si>
  <si>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</si>
  <si>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</si>
  <si>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</si>
  <si>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</si>
  <si>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</si>
  <si>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</si>
  <si>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</si>
  <si>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</si>
  <si>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</si>
  <si>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</si>
  <si>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</si>
  <si>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</si>
  <si>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</si>
  <si>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</si>
  <si>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</si>
  <si>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</si>
  <si>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Zad 1</t>
  </si>
  <si>
    <t>Zad 2</t>
  </si>
  <si>
    <t>Próg</t>
  </si>
  <si>
    <t>Miejsca wykorzystane</t>
  </si>
  <si>
    <t>Zad 3</t>
  </si>
  <si>
    <t>Zad 4</t>
  </si>
  <si>
    <t>Grand Total</t>
  </si>
  <si>
    <t>Column Labels</t>
  </si>
  <si>
    <t>Count of Id_studenta</t>
  </si>
  <si>
    <t>Zad 5 klucz</t>
  </si>
  <si>
    <t>Check</t>
  </si>
  <si>
    <t>Uczelnie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</si>
</sst>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Sheet1!$P$2:$P$11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Pedagogiczny</c:v>
                </c:pt>
                <c:pt idx="6">
                  <c:v>Uniwersytet Rolniczy</c:v>
                </c:pt>
                <c:pt idx="7">
                  <c:v>Uniwersytet Sportu i Turystyki</c:v>
                </c:pt>
                <c:pt idx="8">
                  <c:v>Wyzsza Szkoła Techniczna</c:v>
                </c:pt>
                <c:pt idx="9">
                  <c:v>Uniwersytet Muzyczny</c:v>
                </c:pt>
              </c:strCache>
            </c:strRef>
          </c:cat>
          <c:val>
            <c:numRef>
              <c:f>Sheet1!$Q$2:$Q$11</c:f>
              <c:numCache>
                <c:formatCode>0.00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1921.06</c:v>
                </c:pt>
                <c:pt idx="4">
                  <c:v>1832.22</c:v>
                </c:pt>
                <c:pt idx="5">
                  <c:v>1858.47</c:v>
                </c:pt>
                <c:pt idx="6">
                  <c:v>1898.49</c:v>
                </c:pt>
                <c:pt idx="7">
                  <c:v>1923.81</c:v>
                </c:pt>
                <c:pt idx="8">
                  <c:v>1871.07</c:v>
                </c:pt>
                <c:pt idx="9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A-44F4-A1FC-1A6EA3CC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43344"/>
        <c:axId val="460445640"/>
      </c:barChart>
      <c:catAx>
        <c:axId val="4604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5640"/>
        <c:crosses val="autoZero"/>
        <c:auto val="1"/>
        <c:lblAlgn val="ctr"/>
        <c:lblOffset val="100"/>
        <c:noMultiLvlLbl val="0"/>
      </c:catAx>
      <c:valAx>
        <c:axId val="460445640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85726</xdr:colOff>
      <xdr:row>11</xdr:row>
      <xdr:rowOff>161925</xdr:rowOff>
    </xdr:from>
    <xdr:to>
      <xdr:col>17</xdr:col>
      <xdr:colOff>527237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146A8-DCBB-47D7-A884-527C077D7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tchet v" refreshedDate="43184.95669259259" createdVersion="6" refreshedVersion="6" minRefreshableVersion="3" recordCount="1616">
  <cacheSource type="worksheet">
    <worksheetSource ref="A1:G1617" sheet="Sheet1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Akademia Sztuk Pieknych"/>
        <s v="Politechnika Informatyczno-Elektroniczna"/>
        <s v="Politechnika Krolewska"/>
        <s v="Uniwersytet Ekonomiczny"/>
        <s v="Uniwersytet Krolewski"/>
        <s v="Uniwersytet Muzyczny"/>
        <s v="Uniwersytet Pedagogiczny"/>
        <s v="Uniwersytet Rolniczy"/>
        <s v="Uniwersytet Sportu i Turystyki"/>
        <s v="Wyzsza Szkoła Techniczna"/>
      </sharedItems>
    </cacheField>
    <cacheField name="Miejsce_zam" numFmtId="0">
      <sharedItems/>
    </cacheField>
    <cacheField name="Rok_studiow" numFmtId="0">
      <sharedItems count="5">
        <s v="II"/>
        <s v="V"/>
        <s v="I"/>
        <s v="III"/>
        <s v="IV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n v="2"/>
    <s v="Zofia"/>
    <s v="Chorzowska"/>
    <x v="0"/>
    <s v="Pulawy"/>
    <x v="0"/>
    <n v="1549"/>
  </r>
  <r>
    <n v="11"/>
    <s v="Przemyslaw"/>
    <s v="Planeta"/>
    <x v="0"/>
    <s v="Bedzin"/>
    <x v="1"/>
    <n v="444"/>
  </r>
  <r>
    <n v="90"/>
    <s v="Barbara"/>
    <s v="Boronowska"/>
    <x v="0"/>
    <s v="Kielce"/>
    <x v="2"/>
    <n v="874"/>
  </r>
  <r>
    <n v="149"/>
    <s v="Marek"/>
    <s v="Bakucha"/>
    <x v="0"/>
    <s v="Szczyrk"/>
    <x v="2"/>
    <n v="3313"/>
  </r>
  <r>
    <n v="187"/>
    <s v="Franciszek"/>
    <s v="Szombierski"/>
    <x v="0"/>
    <s v="Wolbrom"/>
    <x v="3"/>
    <n v="698"/>
  </r>
  <r>
    <n v="206"/>
    <s v="Malgorzata"/>
    <s v="Stojecka"/>
    <x v="0"/>
    <s v="Bedzin"/>
    <x v="2"/>
    <n v="2932"/>
  </r>
  <r>
    <n v="241"/>
    <s v="Anna"/>
    <s v="Trzebnicka"/>
    <x v="0"/>
    <s v="Olkusz"/>
    <x v="2"/>
    <n v="1151"/>
  </r>
  <r>
    <n v="286"/>
    <s v="Sebastian"/>
    <s v="Adalewski"/>
    <x v="0"/>
    <s v="Chalupki"/>
    <x v="0"/>
    <n v="2821"/>
  </r>
  <r>
    <n v="292"/>
    <s v="Zofia"/>
    <s v="Bylska"/>
    <x v="0"/>
    <s v="Dzierzoniow"/>
    <x v="0"/>
    <n v="1822"/>
  </r>
  <r>
    <n v="351"/>
    <s v="Oktawian"/>
    <s v="Kadej"/>
    <x v="0"/>
    <s v="Ogrodniki"/>
    <x v="2"/>
    <n v="2668"/>
  </r>
  <r>
    <n v="464"/>
    <s v="Morfeusz"/>
    <s v="Grodecki"/>
    <x v="0"/>
    <s v="Chelm"/>
    <x v="2"/>
    <n v="1713"/>
  </r>
  <r>
    <n v="475"/>
    <s v="Lew"/>
    <s v="Wiejski"/>
    <x v="0"/>
    <s v="Katowice"/>
    <x v="2"/>
    <n v="1787"/>
  </r>
  <r>
    <n v="477"/>
    <s v="Miroslaw"/>
    <s v="Chochowski"/>
    <x v="0"/>
    <s v="Tarnobrzeg"/>
    <x v="2"/>
    <n v="2625"/>
  </r>
  <r>
    <n v="502"/>
    <s v="Elzbieta"/>
    <s v="Jaworska"/>
    <x v="0"/>
    <s v="Glucholazy"/>
    <x v="0"/>
    <n v="804"/>
  </r>
  <r>
    <n v="567"/>
    <s v="Filip"/>
    <s v="Baczek"/>
    <x v="0"/>
    <s v="Tychy"/>
    <x v="2"/>
    <n v="459"/>
  </r>
  <r>
    <n v="581"/>
    <s v="Andrzej"/>
    <s v="Kuras"/>
    <x v="0"/>
    <s v="Kolbaskowo"/>
    <x v="1"/>
    <n v="838"/>
  </r>
  <r>
    <n v="593"/>
    <s v="Klaudia"/>
    <s v="Janecka"/>
    <x v="0"/>
    <s v="Jejkowice"/>
    <x v="2"/>
    <n v="1257"/>
  </r>
  <r>
    <n v="619"/>
    <s v="Jan"/>
    <s v="Razny"/>
    <x v="0"/>
    <s v="Tworog"/>
    <x v="3"/>
    <n v="1732"/>
  </r>
  <r>
    <n v="632"/>
    <s v="Katarzyna"/>
    <s v="Jokiel"/>
    <x v="0"/>
    <s v="Ogrodzieniec"/>
    <x v="2"/>
    <n v="847"/>
  </r>
  <r>
    <n v="706"/>
    <s v="Gertruda"/>
    <s v="Rzasowska"/>
    <x v="0"/>
    <s v="Wagrowiec"/>
    <x v="0"/>
    <n v="2877"/>
  </r>
  <r>
    <n v="755"/>
    <s v="Szymon"/>
    <s v="Boruta"/>
    <x v="0"/>
    <s v="Nowy Sacz"/>
    <x v="1"/>
    <n v="945"/>
  </r>
  <r>
    <n v="799"/>
    <s v="Oliwia"/>
    <s v="Bogdal"/>
    <x v="0"/>
    <s v="Jaworzno"/>
    <x v="3"/>
    <n v="2021"/>
  </r>
  <r>
    <n v="832"/>
    <s v="Cezar"/>
    <s v="Adamski"/>
    <x v="0"/>
    <s v="Tarnowskie Gory"/>
    <x v="4"/>
    <n v="1316"/>
  </r>
  <r>
    <n v="842"/>
    <s v="Bogdan"/>
    <s v="Benedykt"/>
    <x v="0"/>
    <s v="Swinoujscie"/>
    <x v="2"/>
    <n v="2228"/>
  </r>
  <r>
    <n v="899"/>
    <s v="Dorota"/>
    <s v="Marchewka"/>
    <x v="0"/>
    <s v="Wisla"/>
    <x v="3"/>
    <n v="1632"/>
  </r>
  <r>
    <n v="908"/>
    <s v="Wojciech"/>
    <s v="Batory"/>
    <x v="0"/>
    <s v="Bochnia"/>
    <x v="0"/>
    <n v="1442"/>
  </r>
  <r>
    <n v="920"/>
    <s v="Natalia"/>
    <s v="Sikorska"/>
    <x v="0"/>
    <s v="Swietochlowice"/>
    <x v="2"/>
    <n v="2452"/>
  </r>
  <r>
    <n v="930"/>
    <s v="Donald"/>
    <s v="Bakowski"/>
    <x v="0"/>
    <s v="Slawkow"/>
    <x v="2"/>
    <n v="1410"/>
  </r>
  <r>
    <n v="1001"/>
    <s v="Natalia"/>
    <s v="Kochman"/>
    <x v="0"/>
    <s v="Skorogoszcz"/>
    <x v="2"/>
    <n v="2854"/>
  </r>
  <r>
    <n v="1037"/>
    <s v="Zofia"/>
    <s v="Miejska"/>
    <x v="0"/>
    <s v="Przemysl"/>
    <x v="0"/>
    <n v="3283"/>
  </r>
  <r>
    <n v="1073"/>
    <s v="Kamil"/>
    <s v="Bajer"/>
    <x v="0"/>
    <s v="Nysa"/>
    <x v="2"/>
    <n v="3074"/>
  </r>
  <r>
    <n v="1091"/>
    <s v="Rafal"/>
    <s v="Wierzbicki"/>
    <x v="0"/>
    <s v="Katowice"/>
    <x v="2"/>
    <n v="2823"/>
  </r>
  <r>
    <n v="1109"/>
    <s v="Lucyna"/>
    <s v="Sokolowska"/>
    <x v="0"/>
    <s v="Tworog"/>
    <x v="1"/>
    <n v="2832"/>
  </r>
  <r>
    <n v="1165"/>
    <s v="Elzbieta"/>
    <s v="Lubanska"/>
    <x v="0"/>
    <s v="Lubaczow"/>
    <x v="2"/>
    <n v="2715"/>
  </r>
  <r>
    <n v="1179"/>
    <s v="Ewa"/>
    <s v="Pawluk"/>
    <x v="0"/>
    <s v="Walbrzych"/>
    <x v="2"/>
    <n v="3218"/>
  </r>
  <r>
    <n v="1194"/>
    <s v="Witold"/>
    <s v="Czarnecki"/>
    <x v="0"/>
    <s v="Kedzierzyn-Kozle"/>
    <x v="0"/>
    <n v="3010"/>
  </r>
  <r>
    <n v="1214"/>
    <s v="Tomasz"/>
    <s v="Adamiecki"/>
    <x v="0"/>
    <s v="Glucholazy"/>
    <x v="0"/>
    <n v="661"/>
  </r>
  <r>
    <n v="1274"/>
    <s v="Jolanta"/>
    <s v="Tomczak"/>
    <x v="0"/>
    <s v="Strzelce Opolskie"/>
    <x v="2"/>
    <n v="3335"/>
  </r>
  <r>
    <n v="1298"/>
    <s v="Mikolaj"/>
    <s v="Szala"/>
    <x v="0"/>
    <s v="Tarnobrzeg"/>
    <x v="2"/>
    <n v="2325"/>
  </r>
  <r>
    <n v="1362"/>
    <s v="Mikolaj"/>
    <s v="Grochalski"/>
    <x v="0"/>
    <s v="Tarnobrzeg"/>
    <x v="2"/>
    <n v="1047"/>
  </r>
  <r>
    <n v="1376"/>
    <s v="Ewa"/>
    <s v="Pustelnik"/>
    <x v="0"/>
    <s v="Trzebinia"/>
    <x v="2"/>
    <n v="1449"/>
  </r>
  <r>
    <n v="1388"/>
    <s v="Szymon"/>
    <s v="Kulik"/>
    <x v="0"/>
    <s v="Bochnia"/>
    <x v="2"/>
    <n v="834"/>
  </r>
  <r>
    <n v="1396"/>
    <s v="Cecylia"/>
    <s v="Jaskolska"/>
    <x v="0"/>
    <s v="Koscian"/>
    <x v="3"/>
    <n v="3050"/>
  </r>
  <r>
    <n v="1450"/>
    <s v="Janina"/>
    <s v="Witarek"/>
    <x v="0"/>
    <s v="Miedzyrzecz"/>
    <x v="2"/>
    <n v="1863"/>
  </r>
  <r>
    <n v="1457"/>
    <s v="Leszek"/>
    <s v="Bareczek"/>
    <x v="0"/>
    <s v="Nowy Targ"/>
    <x v="2"/>
    <n v="2922"/>
  </r>
  <r>
    <n v="1458"/>
    <s v="Beata"/>
    <s v="Pogonska"/>
    <x v="0"/>
    <s v="Kobylin-Borzymy"/>
    <x v="4"/>
    <n v="2983"/>
  </r>
  <r>
    <n v="1466"/>
    <s v="Anna"/>
    <s v="Balcerek"/>
    <x v="0"/>
    <s v="Tychy"/>
    <x v="2"/>
    <n v="1624"/>
  </r>
  <r>
    <n v="1517"/>
    <s v="Zofia"/>
    <s v="Piwowarczyk"/>
    <x v="0"/>
    <s v="Nysa"/>
    <x v="1"/>
    <n v="1206"/>
  </r>
  <r>
    <n v="1556"/>
    <s v="Mateusz"/>
    <s v="Kozlowski"/>
    <x v="0"/>
    <s v="Gorki Male"/>
    <x v="2"/>
    <n v="3332"/>
  </r>
  <r>
    <n v="1560"/>
    <s v="Bartosz"/>
    <s v="Pawlik"/>
    <x v="0"/>
    <s v="Zakopane"/>
    <x v="2"/>
    <n v="2115"/>
  </r>
  <r>
    <n v="1564"/>
    <s v="Ziemowit"/>
    <s v="Szczepanski"/>
    <x v="0"/>
    <s v="Zywiec"/>
    <x v="3"/>
    <n v="1834"/>
  </r>
  <r>
    <n v="1570"/>
    <s v="Anna"/>
    <s v="Dudek"/>
    <x v="0"/>
    <s v="Zywiec"/>
    <x v="0"/>
    <n v="3196"/>
  </r>
  <r>
    <n v="1578"/>
    <s v="Ewa"/>
    <s v="Bartosz"/>
    <x v="0"/>
    <s v="Raciborz"/>
    <x v="2"/>
    <n v="2717"/>
  </r>
  <r>
    <n v="1581"/>
    <s v="Lechoslaw"/>
    <s v="Bitwa"/>
    <x v="0"/>
    <s v="Wojkowice"/>
    <x v="2"/>
    <n v="1641"/>
  </r>
  <r>
    <n v="1605"/>
    <s v="Czeslaw"/>
    <s v="Balonski"/>
    <x v="0"/>
    <s v="Mikolow"/>
    <x v="2"/>
    <n v="629"/>
  </r>
  <r>
    <n v="5"/>
    <s v="Pawel"/>
    <s v="Milek"/>
    <x v="1"/>
    <s v="Koniakow"/>
    <x v="4"/>
    <n v="1459"/>
  </r>
  <r>
    <n v="7"/>
    <s v="Gracja"/>
    <s v="Bijakowska"/>
    <x v="1"/>
    <s v="Raciborz"/>
    <x v="1"/>
    <n v="1482"/>
  </r>
  <r>
    <n v="13"/>
    <s v="Kamil"/>
    <s v="Berakacz"/>
    <x v="1"/>
    <s v="Krapkowice"/>
    <x v="2"/>
    <n v="1765"/>
  </r>
  <r>
    <n v="25"/>
    <s v="Tomasz"/>
    <s v="Tutaj"/>
    <x v="1"/>
    <s v="Chyzne"/>
    <x v="0"/>
    <n v="3079"/>
  </r>
  <r>
    <n v="36"/>
    <s v="Bartosz"/>
    <s v="Samek"/>
    <x v="1"/>
    <s v="Koniakow"/>
    <x v="2"/>
    <n v="543"/>
  </r>
  <r>
    <n v="47"/>
    <s v="Dominik"/>
    <s v="Zagajewski"/>
    <x v="1"/>
    <s v="Sosnowiec"/>
    <x v="1"/>
    <n v="448"/>
  </r>
  <r>
    <n v="49"/>
    <s v="Anna"/>
    <s v="Tabor"/>
    <x v="1"/>
    <s v="Czestochowa"/>
    <x v="2"/>
    <n v="1777"/>
  </r>
  <r>
    <n v="50"/>
    <s v="Marek"/>
    <s v="Frymarkiewicz"/>
    <x v="1"/>
    <s v="Wegorzewo"/>
    <x v="2"/>
    <n v="1712"/>
  </r>
  <r>
    <n v="56"/>
    <s v="Michal"/>
    <s v="Grzesiak"/>
    <x v="1"/>
    <s v="Wroclaw"/>
    <x v="1"/>
    <n v="2239"/>
  </r>
  <r>
    <n v="59"/>
    <s v="Maciej"/>
    <s v="Drozdzik"/>
    <x v="1"/>
    <s v="Szczyrk"/>
    <x v="1"/>
    <n v="1142"/>
  </r>
  <r>
    <n v="65"/>
    <s v="Beata"/>
    <s v="Grabowska"/>
    <x v="1"/>
    <s v="Ogrodzieniec"/>
    <x v="1"/>
    <n v="2838"/>
  </r>
  <r>
    <n v="66"/>
    <s v="Stefania"/>
    <s v="Zakrzewska"/>
    <x v="1"/>
    <s v="Sucha Beskidzka"/>
    <x v="0"/>
    <n v="420"/>
  </r>
  <r>
    <n v="67"/>
    <s v="Anna"/>
    <s v="Barcikowska"/>
    <x v="1"/>
    <s v="Lubaczow"/>
    <x v="2"/>
    <n v="3099"/>
  </r>
  <r>
    <n v="70"/>
    <s v="Igor"/>
    <s v="Krynicki"/>
    <x v="1"/>
    <s v="Rajcza"/>
    <x v="2"/>
    <n v="1248"/>
  </r>
  <r>
    <n v="71"/>
    <s v="Boleslaw"/>
    <s v="Ludziejewski"/>
    <x v="1"/>
    <s v="Nowy Targ"/>
    <x v="2"/>
    <n v="2979"/>
  </r>
  <r>
    <n v="75"/>
    <s v="Witold"/>
    <s v="Basik"/>
    <x v="1"/>
    <s v="Debica"/>
    <x v="0"/>
    <n v="2428"/>
  </r>
  <r>
    <n v="78"/>
    <s v="Karina"/>
    <s v="Wozniak"/>
    <x v="1"/>
    <s v="Bielsko - Biala"/>
    <x v="1"/>
    <n v="2485"/>
  </r>
  <r>
    <n v="79"/>
    <s v="Michal"/>
    <s v="Kostrzewa"/>
    <x v="1"/>
    <s v="Katowice"/>
    <x v="3"/>
    <n v="2267"/>
  </r>
  <r>
    <n v="80"/>
    <s v="Artur"/>
    <s v="Duszczyk"/>
    <x v="1"/>
    <s v="Zawiercie"/>
    <x v="2"/>
    <n v="715"/>
  </r>
  <r>
    <n v="92"/>
    <s v="Maciej"/>
    <s v="Golec"/>
    <x v="1"/>
    <s v="Halinow"/>
    <x v="0"/>
    <n v="1906"/>
  </r>
  <r>
    <n v="95"/>
    <s v="Janina"/>
    <s v="Lina"/>
    <x v="1"/>
    <s v="Raciborz"/>
    <x v="2"/>
    <n v="2968"/>
  </r>
  <r>
    <n v="98"/>
    <s v="Waclawa"/>
    <s v="Kasperek"/>
    <x v="1"/>
    <s v="Grudziadz"/>
    <x v="0"/>
    <n v="2710"/>
  </r>
  <r>
    <n v="99"/>
    <s v="Cezary"/>
    <s v="Karpowicz"/>
    <x v="1"/>
    <s v="Ogrodzieniec"/>
    <x v="2"/>
    <n v="2993"/>
  </r>
  <r>
    <n v="100"/>
    <s v="Malgorzata"/>
    <s v="Balcerzak"/>
    <x v="1"/>
    <s v="Jaworzynka"/>
    <x v="2"/>
    <n v="748"/>
  </r>
  <r>
    <n v="101"/>
    <s v="Kacper"/>
    <s v="Wosik"/>
    <x v="1"/>
    <s v="Krapkowice"/>
    <x v="2"/>
    <n v="2343"/>
  </r>
  <r>
    <n v="102"/>
    <s v="Stefan"/>
    <s v="Biegajski"/>
    <x v="1"/>
    <s v="Bielsko - Biala"/>
    <x v="0"/>
    <n v="1837"/>
  </r>
  <r>
    <n v="105"/>
    <s v="Michal"/>
    <s v="Bilski"/>
    <x v="1"/>
    <s v="Kedzierzyn-Kozle"/>
    <x v="0"/>
    <n v="2807"/>
  </r>
  <r>
    <n v="108"/>
    <s v="Jolanta"/>
    <s v="Czubacka"/>
    <x v="1"/>
    <s v="Oswiecim"/>
    <x v="2"/>
    <n v="2385"/>
  </r>
  <r>
    <n v="109"/>
    <s v="Andrzej"/>
    <s v="Jurkowski"/>
    <x v="1"/>
    <s v="Szczyrk"/>
    <x v="4"/>
    <n v="1487"/>
  </r>
  <r>
    <n v="110"/>
    <s v="Ireneusz"/>
    <s v="Alotek"/>
    <x v="1"/>
    <s v="Myslowice"/>
    <x v="2"/>
    <n v="3140"/>
  </r>
  <r>
    <n v="116"/>
    <s v="Jaromir"/>
    <s v="Gonczyk"/>
    <x v="1"/>
    <s v="Radom"/>
    <x v="3"/>
    <n v="2523"/>
  </r>
  <r>
    <n v="119"/>
    <s v="Katarzyna"/>
    <s v="Dwornik"/>
    <x v="1"/>
    <s v="Siewierz"/>
    <x v="2"/>
    <n v="2745"/>
  </r>
  <r>
    <n v="120"/>
    <s v="Celina"/>
    <s v="Wisniewska"/>
    <x v="1"/>
    <s v="Tarnow"/>
    <x v="2"/>
    <n v="822"/>
  </r>
  <r>
    <n v="121"/>
    <s v="Konstancja"/>
    <s v="Raszyn"/>
    <x v="1"/>
    <s v="Gorki Male"/>
    <x v="0"/>
    <n v="2946"/>
  </r>
  <r>
    <n v="125"/>
    <s v="Jaroslaw"/>
    <s v="Bajda"/>
    <x v="1"/>
    <s v="Klomnice"/>
    <x v="2"/>
    <n v="1182"/>
  </r>
  <r>
    <n v="134"/>
    <s v="Michal"/>
    <s v="Salacinski"/>
    <x v="1"/>
    <s v="Lublin"/>
    <x v="0"/>
    <n v="1608"/>
  </r>
  <r>
    <n v="137"/>
    <s v="Janusz"/>
    <s v="Aleksandrowicz"/>
    <x v="1"/>
    <s v="Gdynia"/>
    <x v="2"/>
    <n v="2701"/>
  </r>
  <r>
    <n v="138"/>
    <s v="Danuta"/>
    <s v="Zasada"/>
    <x v="1"/>
    <s v="Nowy Sacz"/>
    <x v="2"/>
    <n v="525"/>
  </r>
  <r>
    <n v="139"/>
    <s v="Aleksander"/>
    <s v="Rutkowski"/>
    <x v="1"/>
    <s v="Zakopane"/>
    <x v="4"/>
    <n v="560"/>
  </r>
  <r>
    <n v="140"/>
    <s v="Karina"/>
    <s v="Mikolajczak"/>
    <x v="1"/>
    <s v="Kruszwica"/>
    <x v="2"/>
    <n v="642"/>
  </r>
  <r>
    <n v="141"/>
    <s v="Aleksy"/>
    <s v="Pobereznik"/>
    <x v="1"/>
    <s v="Jaworzno"/>
    <x v="3"/>
    <n v="3152"/>
  </r>
  <r>
    <n v="143"/>
    <s v="Juliusz"/>
    <s v="Blazowski"/>
    <x v="1"/>
    <s v="Bransk"/>
    <x v="4"/>
    <n v="3144"/>
  </r>
  <r>
    <n v="146"/>
    <s v="Krzysztof"/>
    <s v="Wroblewski"/>
    <x v="1"/>
    <s v="Piotrkow Trybunalski"/>
    <x v="2"/>
    <n v="919"/>
  </r>
  <r>
    <n v="148"/>
    <s v="Magdalena"/>
    <s v="Wawrzyn"/>
    <x v="1"/>
    <s v="Ledziny"/>
    <x v="2"/>
    <n v="1189"/>
  </r>
  <r>
    <n v="150"/>
    <s v="Teofil"/>
    <s v="Chudy"/>
    <x v="1"/>
    <s v="Mikolow"/>
    <x v="0"/>
    <n v="2530"/>
  </r>
  <r>
    <n v="153"/>
    <s v="Olga"/>
    <s v="Berus"/>
    <x v="1"/>
    <s v="Jaworzynka"/>
    <x v="2"/>
    <n v="2791"/>
  </r>
  <r>
    <n v="158"/>
    <s v="Michal"/>
    <s v="Wojciechowski"/>
    <x v="1"/>
    <s v="Swiecko"/>
    <x v="1"/>
    <n v="2423"/>
  </r>
  <r>
    <n v="159"/>
    <s v="Inga"/>
    <s v="Barskacz"/>
    <x v="1"/>
    <s v="Slawkow"/>
    <x v="2"/>
    <n v="2848"/>
  </r>
  <r>
    <n v="160"/>
    <s v="Jerzy"/>
    <s v="Lubec"/>
    <x v="1"/>
    <s v="Slawkow"/>
    <x v="2"/>
    <n v="1599"/>
  </r>
  <r>
    <n v="161"/>
    <s v="Malgorzata"/>
    <s v="Szulim"/>
    <x v="1"/>
    <s v="Debowiec"/>
    <x v="2"/>
    <n v="1899"/>
  </r>
  <r>
    <n v="162"/>
    <s v="Marcin"/>
    <s v="Hebda"/>
    <x v="1"/>
    <s v="Rabka"/>
    <x v="2"/>
    <n v="2725"/>
  </r>
  <r>
    <n v="166"/>
    <s v="Grazyna"/>
    <s v="Chrust"/>
    <x v="1"/>
    <s v="Czestochowa"/>
    <x v="2"/>
    <n v="792"/>
  </r>
  <r>
    <n v="167"/>
    <s v="Dorota"/>
    <s v="Pietrowicz"/>
    <x v="1"/>
    <s v="Wadowice"/>
    <x v="2"/>
    <n v="1071"/>
  </r>
  <r>
    <n v="168"/>
    <s v="Hanna"/>
    <s v="Wrona"/>
    <x v="1"/>
    <s v="Szczekociny"/>
    <x v="1"/>
    <n v="1493"/>
  </r>
  <r>
    <n v="174"/>
    <s v="Kuba"/>
    <s v="Hauser"/>
    <x v="1"/>
    <s v="Myslowice"/>
    <x v="4"/>
    <n v="2481"/>
  </r>
  <r>
    <n v="175"/>
    <s v="Dariusz"/>
    <s v="Adamus"/>
    <x v="1"/>
    <s v="Debrzno"/>
    <x v="2"/>
    <n v="813"/>
  </r>
  <r>
    <n v="179"/>
    <s v="Kacper"/>
    <s v="Fastnacht"/>
    <x v="1"/>
    <s v="Swietochlowice"/>
    <x v="2"/>
    <n v="998"/>
  </r>
  <r>
    <n v="180"/>
    <s v="Roman"/>
    <s v="Persinski"/>
    <x v="1"/>
    <s v="Gliwice"/>
    <x v="0"/>
    <n v="1431"/>
  </r>
  <r>
    <n v="184"/>
    <s v="Anna"/>
    <s v="Owsianka"/>
    <x v="1"/>
    <s v="Lwowek Slaski"/>
    <x v="3"/>
    <n v="429"/>
  </r>
  <r>
    <n v="188"/>
    <s v="Ewelia"/>
    <s v="Michaliska"/>
    <x v="1"/>
    <s v="Zakopane"/>
    <x v="2"/>
    <n v="2309"/>
  </r>
  <r>
    <n v="194"/>
    <s v="Michal"/>
    <s v="Prazuch"/>
    <x v="1"/>
    <s v="Kielce"/>
    <x v="1"/>
    <n v="2534"/>
  </r>
  <r>
    <n v="196"/>
    <s v="Jan"/>
    <s v="Sikorski"/>
    <x v="1"/>
    <s v="Sosnicowice"/>
    <x v="2"/>
    <n v="2217"/>
  </r>
  <r>
    <n v="197"/>
    <s v="Teresa"/>
    <s v="Polaska"/>
    <x v="1"/>
    <s v="Warszawa"/>
    <x v="0"/>
    <n v="2771"/>
  </r>
  <r>
    <n v="210"/>
    <s v="Marek"/>
    <s v="Lichwa"/>
    <x v="1"/>
    <s v="Hrebenne"/>
    <x v="1"/>
    <n v="2321"/>
  </r>
  <r>
    <n v="213"/>
    <s v="Beata"/>
    <s v="Kowalczyk"/>
    <x v="1"/>
    <s v="Bedzin"/>
    <x v="1"/>
    <n v="2191"/>
  </r>
  <r>
    <n v="215"/>
    <s v="Katarzyna"/>
    <s v="Schmidt"/>
    <x v="1"/>
    <s v="Myslowice"/>
    <x v="4"/>
    <n v="2151"/>
  </r>
  <r>
    <n v="220"/>
    <s v="Adrianna"/>
    <s v="Gorska"/>
    <x v="1"/>
    <s v="Chelm"/>
    <x v="4"/>
    <n v="719"/>
  </r>
  <r>
    <n v="228"/>
    <s v="Urszula"/>
    <s v="Legnicka"/>
    <x v="1"/>
    <s v="Sopot"/>
    <x v="0"/>
    <n v="468"/>
  </r>
  <r>
    <n v="230"/>
    <s v="Aureliusz"/>
    <s v="Dabrowski "/>
    <x v="1"/>
    <s v="Tarnobrzeg"/>
    <x v="0"/>
    <n v="2910"/>
  </r>
  <r>
    <n v="231"/>
    <s v="Jerzy"/>
    <s v="Bargiel"/>
    <x v="1"/>
    <s v="Rajcza"/>
    <x v="2"/>
    <n v="898"/>
  </r>
  <r>
    <n v="232"/>
    <s v="Tomasz"/>
    <s v="Broniarz"/>
    <x v="1"/>
    <s v="Sopot"/>
    <x v="3"/>
    <n v="1123"/>
  </r>
  <r>
    <n v="239"/>
    <s v="Piotr"/>
    <s v="Nowicki"/>
    <x v="1"/>
    <s v="Glucholazy"/>
    <x v="4"/>
    <n v="1121"/>
  </r>
  <r>
    <n v="250"/>
    <s v="Kamil"/>
    <s v="Dabrowski"/>
    <x v="1"/>
    <s v="Chorzow"/>
    <x v="2"/>
    <n v="749"/>
  </r>
  <r>
    <n v="255"/>
    <s v="Fryderyka"/>
    <s v="Slowik"/>
    <x v="1"/>
    <s v="Zgorzelec"/>
    <x v="4"/>
    <n v="438"/>
  </r>
  <r>
    <n v="258"/>
    <s v="Wojciech"/>
    <s v="Bugaj"/>
    <x v="1"/>
    <s v="Ruda Slaska"/>
    <x v="2"/>
    <n v="2657"/>
  </r>
  <r>
    <n v="262"/>
    <s v="Wawrzyniec"/>
    <s v="Kozina"/>
    <x v="1"/>
    <s v="Gdansk"/>
    <x v="2"/>
    <n v="2700"/>
  </r>
  <r>
    <n v="268"/>
    <s v="Alicja"/>
    <s v="Kobus"/>
    <x v="1"/>
    <s v="Rajcza"/>
    <x v="2"/>
    <n v="2409"/>
  </r>
  <r>
    <n v="270"/>
    <s v="Norbert"/>
    <s v="Boronski"/>
    <x v="1"/>
    <s v="Wadowice"/>
    <x v="2"/>
    <n v="1317"/>
  </r>
  <r>
    <n v="271"/>
    <s v="Seweryn"/>
    <s v="Wawa"/>
    <x v="1"/>
    <s v="Kostrzyn"/>
    <x v="4"/>
    <n v="1309"/>
  </r>
  <r>
    <n v="275"/>
    <s v="Iwona"/>
    <s v="Wegier"/>
    <x v="1"/>
    <s v="Zawiercie"/>
    <x v="2"/>
    <n v="1344"/>
  </r>
  <r>
    <n v="278"/>
    <s v="Karolina"/>
    <s v="Weiss"/>
    <x v="1"/>
    <s v="Legnica"/>
    <x v="2"/>
    <n v="871"/>
  </r>
  <r>
    <n v="279"/>
    <s v="Tadeusz"/>
    <s v="Regulski"/>
    <x v="1"/>
    <s v="Gryfice"/>
    <x v="2"/>
    <n v="1075"/>
  </r>
  <r>
    <n v="282"/>
    <s v="Eleonora"/>
    <s v="Kosa"/>
    <x v="1"/>
    <s v="Sanok"/>
    <x v="2"/>
    <n v="455"/>
  </r>
  <r>
    <n v="283"/>
    <s v="Adrian"/>
    <s v="Baka"/>
    <x v="1"/>
    <s v="Ruda Slaska"/>
    <x v="2"/>
    <n v="3195"/>
  </r>
  <r>
    <n v="294"/>
    <s v="Robert"/>
    <s v="Pilski"/>
    <x v="1"/>
    <s v="Ruda Slaska"/>
    <x v="0"/>
    <n v="1756"/>
  </r>
  <r>
    <n v="298"/>
    <s v="Alicja"/>
    <s v="Miskowiec"/>
    <x v="1"/>
    <s v="Koniakow"/>
    <x v="1"/>
    <n v="2730"/>
  </r>
  <r>
    <n v="301"/>
    <s v="Eleonora"/>
    <s v="Mrowka"/>
    <x v="1"/>
    <s v="Kuznia Raciborska"/>
    <x v="2"/>
    <n v="2064"/>
  </r>
  <r>
    <n v="304"/>
    <s v="Wojciech"/>
    <s v="Fujarewicz"/>
    <x v="1"/>
    <s v="Zabrze"/>
    <x v="0"/>
    <n v="2125"/>
  </r>
  <r>
    <n v="313"/>
    <s v="Izolda"/>
    <s v="Jaros"/>
    <x v="1"/>
    <s v="Jakuszyce"/>
    <x v="2"/>
    <n v="2207"/>
  </r>
  <r>
    <n v="316"/>
    <s v="Grzegorz"/>
    <s v="Balon"/>
    <x v="1"/>
    <s v="Zakopane"/>
    <x v="3"/>
    <n v="917"/>
  </r>
  <r>
    <n v="318"/>
    <s v="Aleksander"/>
    <s v="Biborski"/>
    <x v="1"/>
    <s v="Czestochowa"/>
    <x v="3"/>
    <n v="3254"/>
  </r>
  <r>
    <n v="319"/>
    <s v="Dominik"/>
    <s v="Felinski"/>
    <x v="1"/>
    <s v="Ogrodzieniec"/>
    <x v="1"/>
    <n v="2842"/>
  </r>
  <r>
    <n v="320"/>
    <s v="Arkadiusz"/>
    <s v="Maciejewski"/>
    <x v="1"/>
    <s v="Zamosc"/>
    <x v="4"/>
    <n v="1879"/>
  </r>
  <r>
    <n v="323"/>
    <s v="Tomasz"/>
    <s v="Krawczyk"/>
    <x v="1"/>
    <s v="Sanok"/>
    <x v="0"/>
    <n v="1655"/>
  </r>
  <r>
    <n v="327"/>
    <s v="Klaudia"/>
    <s v="Kotowicz"/>
    <x v="1"/>
    <s v="Katowice"/>
    <x v="2"/>
    <n v="1950"/>
  </r>
  <r>
    <n v="328"/>
    <s v="Mateusz"/>
    <s v="Bartoszewski"/>
    <x v="1"/>
    <s v="Mikolow"/>
    <x v="2"/>
    <n v="2149"/>
  </r>
  <r>
    <n v="330"/>
    <s v="Barbara"/>
    <s v="Bakan"/>
    <x v="1"/>
    <s v="Radom"/>
    <x v="2"/>
    <n v="1218"/>
  </r>
  <r>
    <n v="333"/>
    <s v="Ewelina"/>
    <s v="Kocharyan"/>
    <x v="1"/>
    <s v="Zory"/>
    <x v="2"/>
    <n v="1118"/>
  </r>
  <r>
    <n v="337"/>
    <s v="Jagna"/>
    <s v="Meller"/>
    <x v="1"/>
    <s v="Koniakow"/>
    <x v="1"/>
    <n v="3247"/>
  </r>
  <r>
    <n v="344"/>
    <s v="Henryk"/>
    <s v="Mordyan"/>
    <x v="1"/>
    <s v="Tarnobrzeg"/>
    <x v="2"/>
    <n v="1126"/>
  </r>
  <r>
    <n v="352"/>
    <s v="Jadwiga"/>
    <s v="Beben"/>
    <x v="1"/>
    <s v="Kuznia Raciborska"/>
    <x v="1"/>
    <n v="2998"/>
  </r>
  <r>
    <n v="354"/>
    <s v="Zuzanna"/>
    <s v="Rutkowska"/>
    <x v="1"/>
    <s v="Rybnik"/>
    <x v="2"/>
    <n v="2320"/>
  </r>
  <r>
    <n v="355"/>
    <s v="Franciszek"/>
    <s v="Mikulski"/>
    <x v="1"/>
    <s v="Wojkowice"/>
    <x v="0"/>
    <n v="598"/>
  </r>
  <r>
    <n v="356"/>
    <s v="Aleksander"/>
    <s v="Chinski"/>
    <x v="1"/>
    <s v="Wroclaw"/>
    <x v="2"/>
    <n v="3251"/>
  </r>
  <r>
    <n v="359"/>
    <s v="Jakub"/>
    <s v="Piotrowski"/>
    <x v="1"/>
    <s v="Tychy"/>
    <x v="3"/>
    <n v="513"/>
  </r>
  <r>
    <n v="360"/>
    <s v="Irena"/>
    <s v="Fudecka"/>
    <x v="1"/>
    <s v="Pilica"/>
    <x v="2"/>
    <n v="3215"/>
  </r>
  <r>
    <n v="361"/>
    <s v="Krzysztof"/>
    <s v="Lis"/>
    <x v="1"/>
    <s v="Gliwice"/>
    <x v="2"/>
    <n v="2032"/>
  </r>
  <r>
    <n v="362"/>
    <s v="Grazyna"/>
    <s v="Chojacka"/>
    <x v="1"/>
    <s v="Ogrodzieniec"/>
    <x v="2"/>
    <n v="2543"/>
  </r>
  <r>
    <n v="364"/>
    <s v="Agnieszka"/>
    <s v="Nawrot"/>
    <x v="1"/>
    <s v="Przemysl"/>
    <x v="2"/>
    <n v="1142"/>
  </r>
  <r>
    <n v="367"/>
    <s v="Jacek"/>
    <s v="Winogrodzki"/>
    <x v="1"/>
    <s v="Ogrodniki"/>
    <x v="2"/>
    <n v="1004"/>
  </r>
  <r>
    <n v="368"/>
    <s v="Karol"/>
    <s v="Anarchista"/>
    <x v="1"/>
    <s v="Dabrowa Gornicza"/>
    <x v="0"/>
    <n v="2716"/>
  </r>
  <r>
    <n v="369"/>
    <s v="Walery"/>
    <s v="Latka"/>
    <x v="1"/>
    <s v="Plock"/>
    <x v="1"/>
    <n v="1126"/>
  </r>
  <r>
    <n v="370"/>
    <s v="Jaroslaw"/>
    <s v="Sierpien"/>
    <x v="1"/>
    <s v="Tarnowskie Gory"/>
    <x v="3"/>
    <n v="831"/>
  </r>
  <r>
    <n v="371"/>
    <s v="Kaja"/>
    <s v="Karnawal"/>
    <x v="1"/>
    <s v="Klomnice"/>
    <x v="4"/>
    <n v="2377"/>
  </r>
  <r>
    <n v="374"/>
    <s v="Barbara"/>
    <s v="Marczak"/>
    <x v="1"/>
    <s v="Sosnowiec"/>
    <x v="2"/>
    <n v="1566"/>
  </r>
  <r>
    <n v="376"/>
    <s v="Urszula"/>
    <s v="Wawrzynczyk"/>
    <x v="1"/>
    <s v="Katowice"/>
    <x v="0"/>
    <n v="856"/>
  </r>
  <r>
    <n v="377"/>
    <s v="Anita"/>
    <s v="Wiwatowicz"/>
    <x v="1"/>
    <s v="Rabka"/>
    <x v="2"/>
    <n v="399"/>
  </r>
  <r>
    <n v="381"/>
    <s v="Anna"/>
    <s v="Kaczmarek"/>
    <x v="1"/>
    <s v="Terespol"/>
    <x v="3"/>
    <n v="2076"/>
  </r>
  <r>
    <n v="382"/>
    <s v="Ewelina"/>
    <s v="Ewertowska"/>
    <x v="1"/>
    <s v="Pyrzowice"/>
    <x v="2"/>
    <n v="2601"/>
  </r>
  <r>
    <n v="386"/>
    <s v="Tomasz"/>
    <s v="Nawrot"/>
    <x v="1"/>
    <s v="Leszno"/>
    <x v="0"/>
    <n v="383"/>
  </r>
  <r>
    <n v="388"/>
    <s v="Wlodzimierz"/>
    <s v="Komik"/>
    <x v="1"/>
    <s v="Radom"/>
    <x v="3"/>
    <n v="1032"/>
  </r>
  <r>
    <n v="390"/>
    <s v="Emilia"/>
    <s v="Katanak"/>
    <x v="1"/>
    <s v="Gliwice"/>
    <x v="2"/>
    <n v="1422"/>
  </r>
  <r>
    <n v="391"/>
    <s v="Bartosz"/>
    <s v="Pawlowski"/>
    <x v="1"/>
    <s v="Zambrow"/>
    <x v="2"/>
    <n v="1150"/>
  </r>
  <r>
    <n v="393"/>
    <s v="Barbara"/>
    <s v="Mianowska"/>
    <x v="1"/>
    <s v="Sosnowiec"/>
    <x v="2"/>
    <n v="486"/>
  </r>
  <r>
    <n v="394"/>
    <s v="Adam"/>
    <s v="Loziczonek"/>
    <x v="1"/>
    <s v="Kuznia Raciborska"/>
    <x v="0"/>
    <n v="2100"/>
  </r>
  <r>
    <n v="395"/>
    <s v="Karol"/>
    <s v="Antonowicz"/>
    <x v="1"/>
    <s v="Siedlce"/>
    <x v="2"/>
    <n v="654"/>
  </r>
  <r>
    <n v="396"/>
    <s v="Anna"/>
    <s v="Klemczak"/>
    <x v="1"/>
    <s v="Rabka"/>
    <x v="2"/>
    <n v="1814"/>
  </r>
  <r>
    <n v="397"/>
    <s v="Mieczyslawa"/>
    <s v="Szymczyk"/>
    <x v="1"/>
    <s v="Tychy"/>
    <x v="2"/>
    <n v="1136"/>
  </r>
  <r>
    <n v="398"/>
    <s v="Karol"/>
    <s v="Zalewski"/>
    <x v="1"/>
    <s v="Leszno"/>
    <x v="2"/>
    <n v="2978"/>
  </r>
  <r>
    <n v="399"/>
    <s v="Seweryna"/>
    <s v="Kotek"/>
    <x v="1"/>
    <s v="Bielsko - Biala"/>
    <x v="0"/>
    <n v="949"/>
  </r>
  <r>
    <n v="400"/>
    <s v="Jowita"/>
    <s v="Adamska"/>
    <x v="1"/>
    <s v="Elblag"/>
    <x v="4"/>
    <n v="1771"/>
  </r>
  <r>
    <n v="404"/>
    <s v="Jan"/>
    <s v="Ciebiera"/>
    <x v="1"/>
    <s v="Katowice"/>
    <x v="2"/>
    <n v="2898"/>
  </r>
  <r>
    <n v="406"/>
    <s v="Ewelina"/>
    <s v="Katowicka"/>
    <x v="1"/>
    <s v="Chyzne"/>
    <x v="2"/>
    <n v="2357"/>
  </r>
  <r>
    <n v="407"/>
    <s v="Kinga"/>
    <s v="Wronska"/>
    <x v="1"/>
    <s v="Lubaczow"/>
    <x v="0"/>
    <n v="3271"/>
  </r>
  <r>
    <n v="412"/>
    <s v="Roza"/>
    <s v="Szklarczyk"/>
    <x v="1"/>
    <s v="Pyrzyce"/>
    <x v="0"/>
    <n v="2605"/>
  </r>
  <r>
    <n v="413"/>
    <s v="Anastazja"/>
    <s v="Gruzin"/>
    <x v="1"/>
    <s v="Kedzierzyn-Kozle"/>
    <x v="1"/>
    <n v="983"/>
  </r>
  <r>
    <n v="414"/>
    <s v="Dawid"/>
    <s v="Trzebiatowski"/>
    <x v="1"/>
    <s v="Przasnysz"/>
    <x v="2"/>
    <n v="2037"/>
  </r>
  <r>
    <n v="417"/>
    <s v="Mateusz"/>
    <s v="Majewski"/>
    <x v="1"/>
    <s v="Gliwice"/>
    <x v="0"/>
    <n v="2270"/>
  </r>
  <r>
    <n v="418"/>
    <s v="Jaroslaw"/>
    <s v="Krema"/>
    <x v="1"/>
    <s v="Chorzow"/>
    <x v="1"/>
    <n v="1777"/>
  </r>
  <r>
    <n v="420"/>
    <s v="Mateusz"/>
    <s v="Orlicki"/>
    <x v="1"/>
    <s v="Kedzierzyn-Kozle"/>
    <x v="2"/>
    <n v="2467"/>
  </r>
  <r>
    <n v="421"/>
    <s v="Sebastian"/>
    <s v="Alot"/>
    <x v="1"/>
    <s v="Ostroleka"/>
    <x v="0"/>
    <n v="634"/>
  </r>
  <r>
    <n v="424"/>
    <s v="Tomasz"/>
    <s v="Bronikowski"/>
    <x v="1"/>
    <s v="Konin"/>
    <x v="2"/>
    <n v="1304"/>
  </r>
  <r>
    <n v="426"/>
    <s v="Kamil"/>
    <s v="Babula"/>
    <x v="1"/>
    <s v="Rybnik"/>
    <x v="2"/>
    <n v="1058"/>
  </r>
  <r>
    <n v="428"/>
    <s v="Anna"/>
    <s v="Hebda"/>
    <x v="1"/>
    <s v="Wroclaw"/>
    <x v="1"/>
    <n v="1070"/>
  </r>
  <r>
    <n v="429"/>
    <s v="Bartosz"/>
    <s v="Bonkowski"/>
    <x v="1"/>
    <s v="Swietochlowice"/>
    <x v="2"/>
    <n v="983"/>
  </r>
  <r>
    <n v="430"/>
    <s v="Jozefa"/>
    <s v="Wysocka"/>
    <x v="1"/>
    <s v="Wroclaw"/>
    <x v="0"/>
    <n v="2497"/>
  </r>
  <r>
    <n v="433"/>
    <s v="Michal"/>
    <s v="Klimisz"/>
    <x v="1"/>
    <s v="Tarnow"/>
    <x v="3"/>
    <n v="3092"/>
  </r>
  <r>
    <n v="434"/>
    <s v="Agnieszka"/>
    <s v="Bartkowiak"/>
    <x v="1"/>
    <s v="Zawiercie"/>
    <x v="2"/>
    <n v="3034"/>
  </r>
  <r>
    <n v="436"/>
    <s v="Marta"/>
    <s v="Gilowska"/>
    <x v="1"/>
    <s v="Jaslo"/>
    <x v="2"/>
    <n v="1572"/>
  </r>
  <r>
    <n v="437"/>
    <s v="Honorata"/>
    <s v="Caban"/>
    <x v="1"/>
    <s v="Kogutek"/>
    <x v="0"/>
    <n v="689"/>
  </r>
  <r>
    <n v="443"/>
    <s v="Teresa"/>
    <s v="Krzesaj"/>
    <x v="1"/>
    <s v="Siemianowice Slaskie"/>
    <x v="0"/>
    <n v="2126"/>
  </r>
  <r>
    <n v="444"/>
    <s v="Karol"/>
    <s v="Mroczek"/>
    <x v="1"/>
    <s v="Jaworzynka"/>
    <x v="1"/>
    <n v="2947"/>
  </r>
  <r>
    <n v="447"/>
    <s v="Lucjusz"/>
    <s v="Tokarczyk"/>
    <x v="1"/>
    <s v="Mikolajki"/>
    <x v="0"/>
    <n v="985"/>
  </r>
  <r>
    <n v="449"/>
    <s v="Konstanty"/>
    <s v="Banasikowski"/>
    <x v="1"/>
    <s v="Alwernia"/>
    <x v="2"/>
    <n v="2568"/>
  </r>
  <r>
    <n v="452"/>
    <s v="Kinga"/>
    <s v="Celeborska"/>
    <x v="1"/>
    <s v="Gostyn"/>
    <x v="2"/>
    <n v="940"/>
  </r>
  <r>
    <n v="453"/>
    <s v="Mateusz"/>
    <s v="Bednarek"/>
    <x v="1"/>
    <s v="Legionowo"/>
    <x v="2"/>
    <n v="507"/>
  </r>
  <r>
    <n v="454"/>
    <s v="Stanislaw"/>
    <s v="Anczewski"/>
    <x v="1"/>
    <s v="Swietochlowice"/>
    <x v="0"/>
    <n v="2305"/>
  </r>
  <r>
    <n v="456"/>
    <s v="Danuta"/>
    <s v="Banaszczykiewicz"/>
    <x v="1"/>
    <s v="Ogrodzieniec"/>
    <x v="2"/>
    <n v="2423"/>
  </r>
  <r>
    <n v="458"/>
    <s v="Ewelina"/>
    <s v="Blada"/>
    <x v="1"/>
    <s v="Terespol"/>
    <x v="4"/>
    <n v="1961"/>
  </r>
  <r>
    <n v="460"/>
    <s v="Bartosz"/>
    <s v="Dudek"/>
    <x v="1"/>
    <s v="Swiecko"/>
    <x v="4"/>
    <n v="2948"/>
  </r>
  <r>
    <n v="465"/>
    <s v="Jerzy"/>
    <s v="Bodnarczyk"/>
    <x v="1"/>
    <s v="Piechowice"/>
    <x v="2"/>
    <n v="3260"/>
  </r>
  <r>
    <n v="466"/>
    <s v="Paulina"/>
    <s v="Dykiel"/>
    <x v="1"/>
    <s v="Jastrzebie-Zdroj"/>
    <x v="2"/>
    <n v="1995"/>
  </r>
  <r>
    <n v="467"/>
    <s v="Adam"/>
    <s v="Bednarczyk"/>
    <x v="1"/>
    <s v="Krapkowice"/>
    <x v="2"/>
    <n v="1303"/>
  </r>
  <r>
    <n v="474"/>
    <s v="Wiera"/>
    <s v="Augustowska"/>
    <x v="1"/>
    <s v="Klomnice"/>
    <x v="0"/>
    <n v="872"/>
  </r>
  <r>
    <n v="476"/>
    <s v="Boguslawa"/>
    <s v="Sobota"/>
    <x v="1"/>
    <s v="Siemianowice Slaskie"/>
    <x v="0"/>
    <n v="2866"/>
  </r>
  <r>
    <n v="482"/>
    <s v="Katarzyna"/>
    <s v="Skutnik"/>
    <x v="1"/>
    <s v="Siedlce"/>
    <x v="2"/>
    <n v="3124"/>
  </r>
  <r>
    <n v="484"/>
    <s v="Bartosz"/>
    <s v="Zalecki"/>
    <x v="1"/>
    <s v="Bytom"/>
    <x v="2"/>
    <n v="1127"/>
  </r>
  <r>
    <n v="488"/>
    <s v="Bohdan"/>
    <s v="Mrozowski"/>
    <x v="1"/>
    <s v="Piwniczna-Zdroj"/>
    <x v="2"/>
    <n v="2851"/>
  </r>
  <r>
    <n v="489"/>
    <s v="Karina"/>
    <s v="Kwiatkowska"/>
    <x v="1"/>
    <s v="Biala Podlaska"/>
    <x v="4"/>
    <n v="2751"/>
  </r>
  <r>
    <n v="490"/>
    <s v="Katarzyna"/>
    <s v="Kruczek"/>
    <x v="1"/>
    <s v="Tomaszow Lubelski"/>
    <x v="2"/>
    <n v="2107"/>
  </r>
  <r>
    <n v="491"/>
    <s v="Anna"/>
    <s v="Barska"/>
    <x v="1"/>
    <s v="Ogrodzieniec"/>
    <x v="0"/>
    <n v="1047"/>
  </r>
  <r>
    <n v="495"/>
    <s v="Franciszka"/>
    <s v="Czemisow"/>
    <x v="1"/>
    <s v="Gorki Male"/>
    <x v="0"/>
    <n v="456"/>
  </r>
  <r>
    <n v="496"/>
    <s v="Michal"/>
    <s v="Sawicki"/>
    <x v="1"/>
    <s v="Olkusz"/>
    <x v="0"/>
    <n v="451"/>
  </r>
  <r>
    <n v="504"/>
    <s v="Beata"/>
    <s v="Wittek"/>
    <x v="1"/>
    <s v="Tarnobrzeg"/>
    <x v="1"/>
    <n v="1008"/>
  </r>
  <r>
    <n v="506"/>
    <s v="Nikodem"/>
    <s v="Dyzma"/>
    <x v="1"/>
    <s v="Rogoznik"/>
    <x v="0"/>
    <n v="3079"/>
  </r>
  <r>
    <n v="509"/>
    <s v="Anita"/>
    <s v="Chalbinska"/>
    <x v="1"/>
    <s v="Witonia"/>
    <x v="2"/>
    <n v="1772"/>
  </r>
  <r>
    <n v="511"/>
    <s v="Tomasz"/>
    <s v="Kajdasiewicz"/>
    <x v="1"/>
    <s v="Czestochowa"/>
    <x v="3"/>
    <n v="1486"/>
  </r>
  <r>
    <n v="515"/>
    <s v="Danuta"/>
    <s v="Kapusta"/>
    <x v="1"/>
    <s v="Myszkow"/>
    <x v="2"/>
    <n v="2708"/>
  </r>
  <r>
    <n v="518"/>
    <s v="Tadeusz"/>
    <s v="Krason"/>
    <x v="1"/>
    <s v="Mlynarze"/>
    <x v="4"/>
    <n v="1894"/>
  </r>
  <r>
    <n v="521"/>
    <s v="Teresa"/>
    <s v="Gryglak"/>
    <x v="1"/>
    <s v="Limanowa"/>
    <x v="0"/>
    <n v="3117"/>
  </r>
  <r>
    <n v="522"/>
    <s v="Jolanta"/>
    <s v="Turlej"/>
    <x v="1"/>
    <s v="Elk"/>
    <x v="1"/>
    <n v="3344"/>
  </r>
  <r>
    <n v="524"/>
    <s v="Daniel"/>
    <s v="Filipek"/>
    <x v="1"/>
    <s v="Katowice"/>
    <x v="2"/>
    <n v="2302"/>
  </r>
  <r>
    <n v="525"/>
    <s v="Beata"/>
    <s v="Dabrowska"/>
    <x v="1"/>
    <s v="Katowice"/>
    <x v="0"/>
    <n v="2576"/>
  </r>
  <r>
    <n v="532"/>
    <s v="Natalia"/>
    <s v="Pypno"/>
    <x v="1"/>
    <s v="Radom"/>
    <x v="2"/>
    <n v="1139"/>
  </r>
  <r>
    <n v="533"/>
    <s v="Maciej"/>
    <s v="Knapik"/>
    <x v="1"/>
    <s v="Istebna"/>
    <x v="4"/>
    <n v="1056"/>
  </r>
  <r>
    <n v="535"/>
    <s v="Agnieszka"/>
    <s v="Otwocka"/>
    <x v="1"/>
    <s v="Raciborz"/>
    <x v="2"/>
    <n v="3176"/>
  </r>
  <r>
    <n v="536"/>
    <s v="Bozena"/>
    <s v="Chmielewska"/>
    <x v="1"/>
    <s v="Istebna"/>
    <x v="0"/>
    <n v="1835"/>
  </r>
  <r>
    <n v="539"/>
    <s v="Adam"/>
    <s v="Gumowski"/>
    <x v="1"/>
    <s v="Zamosc"/>
    <x v="2"/>
    <n v="3059"/>
  </r>
  <r>
    <n v="540"/>
    <s v="Alina"/>
    <s v="Charemska"/>
    <x v="1"/>
    <s v="Myslowice"/>
    <x v="2"/>
    <n v="1847"/>
  </r>
  <r>
    <n v="543"/>
    <s v="Jan"/>
    <s v="Chylak"/>
    <x v="1"/>
    <s v="Gliwice"/>
    <x v="2"/>
    <n v="1224"/>
  </r>
  <r>
    <n v="545"/>
    <s v="Anna"/>
    <s v="Smela"/>
    <x v="1"/>
    <s v="Sosnicowice"/>
    <x v="2"/>
    <n v="1375"/>
  </r>
  <r>
    <n v="551"/>
    <s v="Grzegorz"/>
    <s v="Kinski"/>
    <x v="1"/>
    <s v="Myslowice"/>
    <x v="2"/>
    <n v="3000"/>
  </r>
  <r>
    <n v="552"/>
    <s v="Patryk"/>
    <s v="Brylok"/>
    <x v="1"/>
    <s v="Suwalki"/>
    <x v="2"/>
    <n v="3007"/>
  </r>
  <r>
    <n v="559"/>
    <s v="Andrzej"/>
    <s v="Baran"/>
    <x v="1"/>
    <s v="Wodzislaw Slaski"/>
    <x v="2"/>
    <n v="1390"/>
  </r>
  <r>
    <n v="564"/>
    <s v="Sylwester"/>
    <s v="Jasinski"/>
    <x v="1"/>
    <s v="Szczyrk"/>
    <x v="3"/>
    <n v="1216"/>
  </r>
  <r>
    <n v="566"/>
    <s v="Adam"/>
    <s v="Bialczak"/>
    <x v="1"/>
    <s v="Szczekociny"/>
    <x v="2"/>
    <n v="1676"/>
  </r>
  <r>
    <n v="570"/>
    <s v="Krzysztof"/>
    <s v="Chorzyk"/>
    <x v="1"/>
    <s v="Limanowa"/>
    <x v="2"/>
    <n v="1037"/>
  </r>
  <r>
    <n v="578"/>
    <s v="Wislaw"/>
    <s v="Kowalski"/>
    <x v="1"/>
    <s v="Radom"/>
    <x v="0"/>
    <n v="3208"/>
  </r>
  <r>
    <n v="582"/>
    <s v="Beata"/>
    <s v="Cagara"/>
    <x v="1"/>
    <s v="Gieraltowice"/>
    <x v="4"/>
    <n v="1698"/>
  </r>
  <r>
    <n v="594"/>
    <s v="Danuta"/>
    <s v="Chyza"/>
    <x v="1"/>
    <s v="Rzeszow"/>
    <x v="3"/>
    <n v="1787"/>
  </r>
  <r>
    <n v="596"/>
    <s v="Milosz"/>
    <s v="Michalski"/>
    <x v="1"/>
    <s v="Katowice"/>
    <x v="0"/>
    <n v="493"/>
  </r>
  <r>
    <n v="600"/>
    <s v="Marcin"/>
    <s v="Jader"/>
    <x v="1"/>
    <s v="Ledziny"/>
    <x v="2"/>
    <n v="1074"/>
  </r>
  <r>
    <n v="601"/>
    <s v="Elzbieta"/>
    <s v="Sikora"/>
    <x v="1"/>
    <s v="Naleczow"/>
    <x v="4"/>
    <n v="2468"/>
  </r>
  <r>
    <n v="603"/>
    <s v="Kinga"/>
    <s v="Kaszyca"/>
    <x v="1"/>
    <s v="Zamosc"/>
    <x v="2"/>
    <n v="1299"/>
  </r>
  <r>
    <n v="605"/>
    <s v="Barbara"/>
    <s v="Banowska"/>
    <x v="1"/>
    <s v="Sosnowiec"/>
    <x v="2"/>
    <n v="2846"/>
  </r>
  <r>
    <n v="614"/>
    <s v="Tomasz"/>
    <s v="Basinski"/>
    <x v="1"/>
    <s v="Katowice"/>
    <x v="0"/>
    <n v="1032"/>
  </r>
  <r>
    <n v="616"/>
    <s v="Danuta"/>
    <s v="Telejko"/>
    <x v="1"/>
    <s v="Zabrze"/>
    <x v="4"/>
    <n v="996"/>
  </r>
  <r>
    <n v="617"/>
    <s v="Michal"/>
    <s v="Rokosz"/>
    <x v="1"/>
    <s v="Zgorzelec"/>
    <x v="0"/>
    <n v="751"/>
  </r>
  <r>
    <n v="618"/>
    <s v="Piotr"/>
    <s v="Pienkowski"/>
    <x v="1"/>
    <s v="Tarnobrzeg"/>
    <x v="2"/>
    <n v="1425"/>
  </r>
  <r>
    <n v="623"/>
    <s v="Joanna"/>
    <s v="Letka"/>
    <x v="1"/>
    <s v="Oswiecim"/>
    <x v="0"/>
    <n v="2560"/>
  </r>
  <r>
    <n v="625"/>
    <s v="Jan"/>
    <s v="Trzmielewski"/>
    <x v="1"/>
    <s v="Lwowek Slaski"/>
    <x v="0"/>
    <n v="2094"/>
  </r>
  <r>
    <n v="629"/>
    <s v="Marek"/>
    <s v="Nosowski"/>
    <x v="1"/>
    <s v="Bialaszewo"/>
    <x v="2"/>
    <n v="486"/>
  </r>
  <r>
    <n v="630"/>
    <s v="Kamil"/>
    <s v="Kwiatkowski"/>
    <x v="1"/>
    <s v="Bransk"/>
    <x v="4"/>
    <n v="3318"/>
  </r>
  <r>
    <n v="631"/>
    <s v="Adam"/>
    <s v="Banas"/>
    <x v="1"/>
    <s v="Krzeszowice"/>
    <x v="2"/>
    <n v="1991"/>
  </r>
  <r>
    <n v="636"/>
    <s v="Pawel"/>
    <s v="Janowicz"/>
    <x v="1"/>
    <s v="Miechow"/>
    <x v="2"/>
    <n v="2133"/>
  </r>
  <r>
    <n v="637"/>
    <s v="Miron"/>
    <s v="Sledziak"/>
    <x v="1"/>
    <s v="Szczecin"/>
    <x v="3"/>
    <n v="2397"/>
  </r>
  <r>
    <n v="640"/>
    <s v="Zuzanna"/>
    <s v="Wronska"/>
    <x v="1"/>
    <s v="Skierniewice"/>
    <x v="0"/>
    <n v="878"/>
  </r>
  <r>
    <n v="641"/>
    <s v="Tomasz"/>
    <s v="Koscielny"/>
    <x v="1"/>
    <s v="Myslowice"/>
    <x v="0"/>
    <n v="2245"/>
  </r>
  <r>
    <n v="642"/>
    <s v="Ada"/>
    <s v="Drukarczyk"/>
    <x v="1"/>
    <s v="Myslowice"/>
    <x v="2"/>
    <n v="2353"/>
  </r>
  <r>
    <n v="645"/>
    <s v="Katarzyna"/>
    <s v="Kwiecien"/>
    <x v="1"/>
    <s v="Bielsko - Biala"/>
    <x v="0"/>
    <n v="772"/>
  </r>
  <r>
    <n v="648"/>
    <s v="Malwina"/>
    <s v="Kabala"/>
    <x v="1"/>
    <s v="Wadowice"/>
    <x v="2"/>
    <n v="2691"/>
  </r>
  <r>
    <n v="652"/>
    <s v="Emilia"/>
    <s v="Banach"/>
    <x v="1"/>
    <s v="Rogoznik"/>
    <x v="2"/>
    <n v="2695"/>
  </r>
  <r>
    <n v="653"/>
    <s v="Wiktoria"/>
    <s v="Gorska"/>
    <x v="1"/>
    <s v="Zory"/>
    <x v="0"/>
    <n v="391"/>
  </r>
  <r>
    <n v="657"/>
    <s v="Marcin"/>
    <s v="Bienkowski"/>
    <x v="1"/>
    <s v="Bedzin"/>
    <x v="2"/>
    <n v="3025"/>
  </r>
  <r>
    <n v="658"/>
    <s v="Artur"/>
    <s v="Dartcjan"/>
    <x v="1"/>
    <s v="Piechowice"/>
    <x v="2"/>
    <n v="1008"/>
  </r>
  <r>
    <n v="660"/>
    <s v="Karolina"/>
    <s v="Naparstek"/>
    <x v="1"/>
    <s v="Nowy Sacz"/>
    <x v="2"/>
    <n v="2409"/>
  </r>
  <r>
    <n v="670"/>
    <s v="Ewelina"/>
    <s v="Kobus"/>
    <x v="1"/>
    <s v="Bransk"/>
    <x v="2"/>
    <n v="811"/>
  </r>
  <r>
    <n v="673"/>
    <s v="Klara"/>
    <s v="Lipiec"/>
    <x v="1"/>
    <s v="Rabka"/>
    <x v="2"/>
    <n v="355"/>
  </r>
  <r>
    <n v="674"/>
    <s v="Jacek"/>
    <s v="Zuchowicz"/>
    <x v="1"/>
    <s v="Wisla"/>
    <x v="0"/>
    <n v="1668"/>
  </r>
  <r>
    <n v="676"/>
    <s v="Oskar"/>
    <s v="Kolodziej"/>
    <x v="1"/>
    <s v="Gdynia"/>
    <x v="0"/>
    <n v="1535"/>
  </r>
  <r>
    <n v="677"/>
    <s v="Jakub"/>
    <s v="Piotrowski"/>
    <x v="1"/>
    <s v="Szczyrk"/>
    <x v="4"/>
    <n v="2456"/>
  </r>
  <r>
    <n v="683"/>
    <s v="Jaroslaw"/>
    <s v="Walewski"/>
    <x v="1"/>
    <s v="Ogrodzieniec"/>
    <x v="0"/>
    <n v="356"/>
  </r>
  <r>
    <n v="686"/>
    <s v="Maciej"/>
    <s v="Poradisz"/>
    <x v="1"/>
    <s v="Chalupki"/>
    <x v="3"/>
    <n v="3037"/>
  </r>
  <r>
    <n v="688"/>
    <s v="Magdalena"/>
    <s v="Nadarzyn"/>
    <x v="1"/>
    <s v="Bedzin"/>
    <x v="2"/>
    <n v="1880"/>
  </r>
  <r>
    <n v="689"/>
    <s v="Celina"/>
    <s v="Pietras"/>
    <x v="1"/>
    <s v="Wojkowice"/>
    <x v="1"/>
    <n v="2872"/>
  </r>
  <r>
    <n v="691"/>
    <s v="Karolina"/>
    <s v="Tomsza"/>
    <x v="1"/>
    <s v="Raciborz"/>
    <x v="2"/>
    <n v="767"/>
  </r>
  <r>
    <n v="696"/>
    <s v="Krzysztof"/>
    <s v="Bladowicz"/>
    <x v="1"/>
    <s v="Myszkow"/>
    <x v="2"/>
    <n v="2004"/>
  </r>
  <r>
    <n v="697"/>
    <s v="Maciej"/>
    <s v="Kula"/>
    <x v="1"/>
    <s v="Siedlce"/>
    <x v="2"/>
    <n v="2418"/>
  </r>
  <r>
    <n v="701"/>
    <s v="Beata"/>
    <s v="Stan"/>
    <x v="1"/>
    <s v="Aleksandrow Kujawski"/>
    <x v="2"/>
    <n v="2033"/>
  </r>
  <r>
    <n v="703"/>
    <s v="Hanna"/>
    <s v="Okularczyk"/>
    <x v="1"/>
    <s v="Cieszyn"/>
    <x v="2"/>
    <n v="507"/>
  </r>
  <r>
    <n v="704"/>
    <s v="Aleksy"/>
    <s v="Borkowski"/>
    <x v="1"/>
    <s v="Witonia"/>
    <x v="4"/>
    <n v="1035"/>
  </r>
  <r>
    <n v="711"/>
    <s v="Anna"/>
    <s v="Bugajska"/>
    <x v="1"/>
    <s v="Limanowa"/>
    <x v="2"/>
    <n v="412"/>
  </r>
  <r>
    <n v="712"/>
    <s v="Antoni"/>
    <s v="Wojtyra"/>
    <x v="1"/>
    <s v="Radom"/>
    <x v="2"/>
    <n v="2404"/>
  </r>
  <r>
    <n v="718"/>
    <s v="Adam"/>
    <s v="Bledowski"/>
    <x v="1"/>
    <s v="Wadowice"/>
    <x v="2"/>
    <n v="1956"/>
  </r>
  <r>
    <n v="719"/>
    <s v="Klementyna"/>
    <s v="Mrozinska"/>
    <x v="1"/>
    <s v="Sosnicowice"/>
    <x v="2"/>
    <n v="1079"/>
  </r>
  <r>
    <n v="722"/>
    <s v="Jakub"/>
    <s v="Kanciala"/>
    <x v="1"/>
    <s v="Jejkowice"/>
    <x v="2"/>
    <n v="2021"/>
  </r>
  <r>
    <n v="723"/>
    <s v="Julia"/>
    <s v="Pondo"/>
    <x v="1"/>
    <s v="Katowice"/>
    <x v="2"/>
    <n v="1019"/>
  </r>
  <r>
    <n v="725"/>
    <s v="Pawel"/>
    <s v="Beryl"/>
    <x v="1"/>
    <s v="Jedrzejow"/>
    <x v="2"/>
    <n v="2101"/>
  </r>
  <r>
    <n v="726"/>
    <s v="Paulina"/>
    <s v="Bulejska"/>
    <x v="1"/>
    <s v="Kedzierzyn-Kozle"/>
    <x v="2"/>
    <n v="1286"/>
  </r>
  <r>
    <n v="732"/>
    <s v="Bronislawa"/>
    <s v="Michalska"/>
    <x v="1"/>
    <s v="Zawiercie"/>
    <x v="0"/>
    <n v="3097"/>
  </r>
  <r>
    <n v="734"/>
    <s v="Helena"/>
    <s v="Kotlarz"/>
    <x v="1"/>
    <s v="Szczyrk"/>
    <x v="2"/>
    <n v="559"/>
  </r>
  <r>
    <n v="735"/>
    <s v="Michal"/>
    <s v="Galas"/>
    <x v="1"/>
    <s v="Bydgoszcz"/>
    <x v="2"/>
    <n v="2461"/>
  </r>
  <r>
    <n v="741"/>
    <s v="Roman"/>
    <s v="Kolek"/>
    <x v="1"/>
    <s v="Limanowa"/>
    <x v="2"/>
    <n v="674"/>
  </r>
  <r>
    <n v="746"/>
    <s v="Michal"/>
    <s v="Kurtyka"/>
    <x v="1"/>
    <s v="Nowy Sacz"/>
    <x v="4"/>
    <n v="1445"/>
  </r>
  <r>
    <n v="748"/>
    <s v="Danuta"/>
    <s v="Bodnar"/>
    <x v="1"/>
    <s v="Zory"/>
    <x v="3"/>
    <n v="1543"/>
  </r>
  <r>
    <n v="750"/>
    <s v="Tadeusz"/>
    <s v="Staron"/>
    <x v="1"/>
    <s v="Rabka"/>
    <x v="4"/>
    <n v="2198"/>
  </r>
  <r>
    <n v="751"/>
    <s v="Andrzej"/>
    <s v="Kacperski"/>
    <x v="1"/>
    <s v="Myslowice"/>
    <x v="2"/>
    <n v="2370"/>
  </r>
  <r>
    <n v="752"/>
    <s v="Kinga"/>
    <s v="Krol"/>
    <x v="1"/>
    <s v="Kogutek"/>
    <x v="3"/>
    <n v="3262"/>
  </r>
  <r>
    <n v="756"/>
    <s v="Miroslawa"/>
    <s v="Prawy"/>
    <x v="1"/>
    <s v="Wlodowice"/>
    <x v="1"/>
    <n v="3156"/>
  </r>
  <r>
    <n v="760"/>
    <s v="Agnieszka"/>
    <s v="Chmielarz"/>
    <x v="1"/>
    <s v="Wolbrom"/>
    <x v="2"/>
    <n v="2139"/>
  </r>
  <r>
    <n v="764"/>
    <s v="Barbara"/>
    <s v="Chrzanowska"/>
    <x v="1"/>
    <s v="Swietochlowice"/>
    <x v="2"/>
    <n v="997"/>
  </r>
  <r>
    <n v="765"/>
    <s v="Pawel"/>
    <s v="Janicki"/>
    <x v="1"/>
    <s v="Myslowice"/>
    <x v="1"/>
    <n v="1067"/>
  </r>
  <r>
    <n v="767"/>
    <s v="Edyta"/>
    <s v="Kurdzielewicz"/>
    <x v="1"/>
    <s v="Bialystok"/>
    <x v="2"/>
    <n v="2710"/>
  </r>
  <r>
    <n v="769"/>
    <s v="Honorata"/>
    <s v="Milosz"/>
    <x v="1"/>
    <s v="Nowy Targ"/>
    <x v="3"/>
    <n v="761"/>
  </r>
  <r>
    <n v="770"/>
    <s v="Zofia"/>
    <s v="Luszczyk"/>
    <x v="1"/>
    <s v="Ustron"/>
    <x v="0"/>
    <n v="2409"/>
  </r>
  <r>
    <n v="775"/>
    <s v="Mateusz"/>
    <s v="Cisek"/>
    <x v="1"/>
    <s v="Jedrzejow"/>
    <x v="2"/>
    <n v="2376"/>
  </r>
  <r>
    <n v="778"/>
    <s v="Sebastian"/>
    <s v="Kalicki"/>
    <x v="1"/>
    <s v="Grudziadz"/>
    <x v="0"/>
    <n v="1441"/>
  </r>
  <r>
    <n v="779"/>
    <s v="Adam"/>
    <s v="Tuszynski"/>
    <x v="1"/>
    <s v="Cieszyn"/>
    <x v="2"/>
    <n v="2269"/>
  </r>
  <r>
    <n v="783"/>
    <s v="Kamil"/>
    <s v="Slimak"/>
    <x v="1"/>
    <s v="Myszkow"/>
    <x v="1"/>
    <n v="2585"/>
  </r>
  <r>
    <n v="784"/>
    <s v="Magdalena"/>
    <s v="Batycka"/>
    <x v="1"/>
    <s v="Chorzow"/>
    <x v="2"/>
    <n v="819"/>
  </r>
  <r>
    <n v="787"/>
    <s v="Jolanta"/>
    <s v="Zarebska"/>
    <x v="1"/>
    <s v="Lublin"/>
    <x v="2"/>
    <n v="885"/>
  </r>
  <r>
    <n v="788"/>
    <s v="Waclawa"/>
    <s v="Zaba"/>
    <x v="1"/>
    <s v="Kleszczow"/>
    <x v="4"/>
    <n v="2347"/>
  </r>
  <r>
    <n v="790"/>
    <s v="Patryk"/>
    <s v="Gruszka"/>
    <x v="1"/>
    <s v="Katowice"/>
    <x v="3"/>
    <n v="2625"/>
  </r>
  <r>
    <n v="791"/>
    <s v="Fryderyka"/>
    <s v="Radecka"/>
    <x v="1"/>
    <s v="Bytom"/>
    <x v="3"/>
    <n v="1004"/>
  </r>
  <r>
    <n v="794"/>
    <s v="Jan"/>
    <s v="Kozakowski"/>
    <x v="1"/>
    <s v="Rajcza"/>
    <x v="2"/>
    <n v="2539"/>
  </r>
  <r>
    <n v="800"/>
    <s v="Patryk"/>
    <s v="Kopytko"/>
    <x v="1"/>
    <s v="Slawkow"/>
    <x v="2"/>
    <n v="3142"/>
  </r>
  <r>
    <n v="801"/>
    <s v="Monika"/>
    <s v="Mielecka"/>
    <x v="1"/>
    <s v="Strzelce Opolskie"/>
    <x v="2"/>
    <n v="669"/>
  </r>
  <r>
    <n v="805"/>
    <s v="Jozef"/>
    <s v="Krosno"/>
    <x v="1"/>
    <s v="Sucha Beskidzka"/>
    <x v="2"/>
    <n v="1102"/>
  </r>
  <r>
    <n v="809"/>
    <s v="Artur"/>
    <s v="Binkowski"/>
    <x v="1"/>
    <s v="Debowiec"/>
    <x v="2"/>
    <n v="1149"/>
  </r>
  <r>
    <n v="810"/>
    <s v="Adam"/>
    <s v="Jankowski"/>
    <x v="1"/>
    <s v="Nowy Sacz"/>
    <x v="2"/>
    <n v="2449"/>
  </r>
  <r>
    <n v="813"/>
    <s v="Beata"/>
    <s v="Nowotarska"/>
    <x v="1"/>
    <s v="Julianka"/>
    <x v="2"/>
    <n v="443"/>
  </r>
  <r>
    <n v="815"/>
    <s v="Anastazja"/>
    <s v="Majewska"/>
    <x v="1"/>
    <s v="Bielsko - Biala"/>
    <x v="0"/>
    <n v="1476"/>
  </r>
  <r>
    <n v="816"/>
    <s v="Dorota"/>
    <s v="Zybowska"/>
    <x v="1"/>
    <s v="Szczekociny"/>
    <x v="2"/>
    <n v="1338"/>
  </r>
  <r>
    <n v="817"/>
    <s v="Oskar"/>
    <s v="Kozlowski"/>
    <x v="1"/>
    <s v="Dobre Miasto"/>
    <x v="2"/>
    <n v="1767"/>
  </r>
  <r>
    <n v="819"/>
    <s v="Roman"/>
    <s v="Jakubczyk"/>
    <x v="1"/>
    <s v="Chalupki"/>
    <x v="0"/>
    <n v="1621"/>
  </r>
  <r>
    <n v="820"/>
    <s v="Celina"/>
    <s v="Mieleszko"/>
    <x v="1"/>
    <s v="Siewierz"/>
    <x v="2"/>
    <n v="667"/>
  </r>
  <r>
    <n v="824"/>
    <s v="Piotr"/>
    <s v="Hardy"/>
    <x v="1"/>
    <s v="Rabka"/>
    <x v="2"/>
    <n v="2849"/>
  </r>
  <r>
    <n v="825"/>
    <s v="Radoslawa"/>
    <s v="Poniedzialek"/>
    <x v="1"/>
    <s v="Zabrze"/>
    <x v="1"/>
    <n v="1720"/>
  </r>
  <r>
    <n v="831"/>
    <s v="Szymon"/>
    <s v="Czaja"/>
    <x v="1"/>
    <s v="Rogoznik"/>
    <x v="1"/>
    <n v="912"/>
  </r>
  <r>
    <n v="833"/>
    <s v="Krystian"/>
    <s v="Dziwulski"/>
    <x v="1"/>
    <s v="Przemysl"/>
    <x v="2"/>
    <n v="2368"/>
  </r>
  <r>
    <n v="835"/>
    <s v="Filip"/>
    <s v="Balica"/>
    <x v="1"/>
    <s v="Glucholazy"/>
    <x v="2"/>
    <n v="1617"/>
  </r>
  <r>
    <n v="836"/>
    <s v="Patrycja"/>
    <s v="Kantor"/>
    <x v="1"/>
    <s v="Kuznia Raciborska"/>
    <x v="4"/>
    <n v="534"/>
  </r>
  <r>
    <n v="837"/>
    <s v="Oskar"/>
    <s v="Ryba"/>
    <x v="1"/>
    <s v="Jozefow"/>
    <x v="0"/>
    <n v="2275"/>
  </r>
  <r>
    <n v="838"/>
    <s v="Miron"/>
    <s v="Raban"/>
    <x v="1"/>
    <s v="Pyrzowice"/>
    <x v="4"/>
    <n v="1362"/>
  </r>
  <r>
    <n v="840"/>
    <s v="Sebastian"/>
    <s v="Carek"/>
    <x v="1"/>
    <s v="Gieraltowice"/>
    <x v="0"/>
    <n v="2328"/>
  </r>
  <r>
    <n v="841"/>
    <s v="Karol"/>
    <s v="Wlodek"/>
    <x v="1"/>
    <s v="Katowice"/>
    <x v="4"/>
    <n v="2534"/>
  </r>
  <r>
    <n v="851"/>
    <s v="Tomasz"/>
    <s v="Wojtkiewicz"/>
    <x v="1"/>
    <s v="Poznan"/>
    <x v="2"/>
    <n v="2811"/>
  </r>
  <r>
    <n v="859"/>
    <s v="Karolina"/>
    <s v="Bromska"/>
    <x v="1"/>
    <s v="Debica"/>
    <x v="2"/>
    <n v="2480"/>
  </r>
  <r>
    <n v="860"/>
    <s v="Robert"/>
    <s v="Rurski"/>
    <x v="1"/>
    <s v="Wejherowo"/>
    <x v="0"/>
    <n v="1955"/>
  </r>
  <r>
    <n v="861"/>
    <s v="Andrzej"/>
    <s v="Koziol"/>
    <x v="1"/>
    <s v="Szczyrk"/>
    <x v="1"/>
    <n v="1428"/>
  </r>
  <r>
    <n v="863"/>
    <s v="Martyn"/>
    <s v="Wisniewski"/>
    <x v="1"/>
    <s v="Zabrze"/>
    <x v="1"/>
    <n v="2380"/>
  </r>
  <r>
    <n v="867"/>
    <s v="Elzbieta"/>
    <s v="Wieczorek"/>
    <x v="1"/>
    <s v="Pszczyna"/>
    <x v="4"/>
    <n v="3214"/>
  </r>
  <r>
    <n v="868"/>
    <s v="Jerzy"/>
    <s v="Kaktus"/>
    <x v="1"/>
    <s v="Mordy"/>
    <x v="2"/>
    <n v="2732"/>
  </r>
  <r>
    <n v="872"/>
    <s v="Dagmara"/>
    <s v="Szumska"/>
    <x v="1"/>
    <s v="Sanok"/>
    <x v="2"/>
    <n v="2039"/>
  </r>
  <r>
    <n v="874"/>
    <s v="Marek"/>
    <s v="Markiewicz"/>
    <x v="1"/>
    <s v="Mikolow"/>
    <x v="2"/>
    <n v="620"/>
  </r>
  <r>
    <n v="881"/>
    <s v="Franciszek"/>
    <s v="Kucharski"/>
    <x v="1"/>
    <s v="Tarnobrzeg"/>
    <x v="4"/>
    <n v="2317"/>
  </r>
  <r>
    <n v="883"/>
    <s v="Anna"/>
    <s v="Szyma"/>
    <x v="1"/>
    <s v="Rogoznik"/>
    <x v="4"/>
    <n v="753"/>
  </r>
  <r>
    <n v="885"/>
    <s v="Wladyslawa"/>
    <s v="Konwicka"/>
    <x v="1"/>
    <s v="Swietochlowice"/>
    <x v="1"/>
    <n v="1259"/>
  </r>
  <r>
    <n v="886"/>
    <s v="Jadwiga"/>
    <s v="Osinska"/>
    <x v="1"/>
    <s v="Strzelce Opolskie"/>
    <x v="0"/>
    <n v="1004"/>
  </r>
  <r>
    <n v="888"/>
    <s v="Karol"/>
    <s v="Myrcik"/>
    <x v="1"/>
    <s v="Rybnik"/>
    <x v="0"/>
    <n v="2011"/>
  </r>
  <r>
    <n v="889"/>
    <s v="Anna"/>
    <s v="Oman"/>
    <x v="1"/>
    <s v="Jedrzejow"/>
    <x v="2"/>
    <n v="1445"/>
  </r>
  <r>
    <n v="890"/>
    <s v="Piotr"/>
    <s v="Bajer"/>
    <x v="1"/>
    <s v="Rajcza"/>
    <x v="2"/>
    <n v="2408"/>
  </r>
  <r>
    <n v="891"/>
    <s v="Paulina"/>
    <s v="Wierzchowska"/>
    <x v="1"/>
    <s v="Katowice"/>
    <x v="2"/>
    <n v="1554"/>
  </r>
  <r>
    <n v="893"/>
    <s v="Celina"/>
    <s v="Mirow"/>
    <x v="1"/>
    <s v="Wroclaw"/>
    <x v="2"/>
    <n v="2732"/>
  </r>
  <r>
    <n v="894"/>
    <s v="Tadeusz"/>
    <s v="Kotowicz"/>
    <x v="1"/>
    <s v="Katowice"/>
    <x v="0"/>
    <n v="1950"/>
  </r>
  <r>
    <n v="902"/>
    <s v="Jakub"/>
    <s v="Malarski"/>
    <x v="1"/>
    <s v="Bozewo"/>
    <x v="4"/>
    <n v="2104"/>
  </r>
  <r>
    <n v="904"/>
    <s v="Tomasz"/>
    <s v="Dudzinski"/>
    <x v="1"/>
    <s v="Warszawa"/>
    <x v="1"/>
    <n v="744"/>
  </r>
  <r>
    <n v="905"/>
    <s v="Jaromir"/>
    <s v="Szybki"/>
    <x v="1"/>
    <s v="Gieblo"/>
    <x v="4"/>
    <n v="679"/>
  </r>
  <r>
    <n v="909"/>
    <s v="Monika"/>
    <s v="Drzewiecka"/>
    <x v="1"/>
    <s v="Olkusz"/>
    <x v="2"/>
    <n v="1736"/>
  </r>
  <r>
    <n v="910"/>
    <s v="Renata"/>
    <s v="Kalwas"/>
    <x v="1"/>
    <s v="Rzeszow"/>
    <x v="4"/>
    <n v="1252"/>
  </r>
  <r>
    <n v="911"/>
    <s v="Jan"/>
    <s v="Sztonyk"/>
    <x v="1"/>
    <s v="Radom"/>
    <x v="2"/>
    <n v="2533"/>
  </r>
  <r>
    <n v="913"/>
    <s v="Zofia"/>
    <s v="Kruszewska"/>
    <x v="1"/>
    <s v="Wodzislaw Slaski"/>
    <x v="1"/>
    <n v="1700"/>
  </r>
  <r>
    <n v="915"/>
    <s v="Wojciech"/>
    <s v="Augustowski"/>
    <x v="1"/>
    <s v="Koniakow"/>
    <x v="0"/>
    <n v="814"/>
  </r>
  <r>
    <n v="918"/>
    <s v="Aleksy"/>
    <s v="Wur"/>
    <x v="1"/>
    <s v="Debica"/>
    <x v="1"/>
    <n v="1021"/>
  </r>
  <r>
    <n v="922"/>
    <s v="Malgorzata"/>
    <s v="Janowska"/>
    <x v="1"/>
    <s v="Krzeszowice"/>
    <x v="0"/>
    <n v="1464"/>
  </r>
  <r>
    <n v="923"/>
    <s v="Danuta"/>
    <s v="Chmielewska"/>
    <x v="1"/>
    <s v="Tomaszow Lubelski"/>
    <x v="1"/>
    <n v="1936"/>
  </r>
  <r>
    <n v="924"/>
    <s v="Pawel"/>
    <s v="Banasiak"/>
    <x v="1"/>
    <s v="Alwernia"/>
    <x v="2"/>
    <n v="3317"/>
  </r>
  <r>
    <n v="925"/>
    <s v="Adam"/>
    <s v="Zareba"/>
    <x v="1"/>
    <s v="Nowy Sacz"/>
    <x v="2"/>
    <n v="985"/>
  </r>
  <r>
    <n v="929"/>
    <s v="Renata"/>
    <s v="Banachowicz"/>
    <x v="1"/>
    <s v="Piotrkow Trybunalski"/>
    <x v="2"/>
    <n v="464"/>
  </r>
  <r>
    <n v="934"/>
    <s v="Magdalena"/>
    <s v="Kulig"/>
    <x v="1"/>
    <s v="Wodzislaw Slaski"/>
    <x v="2"/>
    <n v="715"/>
  </r>
  <r>
    <n v="935"/>
    <s v="Pawel"/>
    <s v="Banasiewicz"/>
    <x v="1"/>
    <s v="Bytom"/>
    <x v="2"/>
    <n v="579"/>
  </r>
  <r>
    <n v="941"/>
    <s v="Sylwia"/>
    <s v="Filipowicz"/>
    <x v="1"/>
    <s v="Koscian"/>
    <x v="0"/>
    <n v="2693"/>
  </r>
  <r>
    <n v="946"/>
    <s v="Boleslaw"/>
    <s v="Bialowasicz"/>
    <x v="1"/>
    <s v="Przemysl"/>
    <x v="2"/>
    <n v="2057"/>
  </r>
  <r>
    <n v="951"/>
    <s v="Wielislaw"/>
    <s v="Watroba"/>
    <x v="1"/>
    <s v="Swietochlowice"/>
    <x v="3"/>
    <n v="1035"/>
  </r>
  <r>
    <n v="952"/>
    <s v="Kamil"/>
    <s v="Bartnik"/>
    <x v="1"/>
    <s v="Elblag"/>
    <x v="2"/>
    <n v="1718"/>
  </r>
  <r>
    <n v="953"/>
    <s v="Zygmunt"/>
    <s v="Grzmil"/>
    <x v="1"/>
    <s v="Prudnik"/>
    <x v="0"/>
    <n v="1346"/>
  </r>
  <r>
    <n v="954"/>
    <s v="Mateusz"/>
    <s v="Kawicki"/>
    <x v="1"/>
    <s v="Bielsk Podlaski"/>
    <x v="2"/>
    <n v="3253"/>
  </r>
  <r>
    <n v="955"/>
    <s v="Mateusz"/>
    <s v="Mazurkiewicz"/>
    <x v="1"/>
    <s v="Wojkowice"/>
    <x v="2"/>
    <n v="3000"/>
  </r>
  <r>
    <n v="960"/>
    <s v="Ryszard"/>
    <s v="Grabowski"/>
    <x v="1"/>
    <s v="Gdansk"/>
    <x v="3"/>
    <n v="728"/>
  </r>
  <r>
    <n v="962"/>
    <s v="Jan"/>
    <s v="Karbowniczek"/>
    <x v="1"/>
    <s v="Pyrzyce"/>
    <x v="4"/>
    <n v="2865"/>
  </r>
  <r>
    <n v="969"/>
    <s v="Rafal"/>
    <s v="Rybak"/>
    <x v="1"/>
    <s v="Dobieszowice"/>
    <x v="0"/>
    <n v="1366"/>
  </r>
  <r>
    <n v="971"/>
    <s v="Anna"/>
    <s v="Szafranska"/>
    <x v="1"/>
    <s v="Bielsko - Biala"/>
    <x v="2"/>
    <n v="1671"/>
  </r>
  <r>
    <n v="972"/>
    <s v="Malgorzata"/>
    <s v="Koczorowska"/>
    <x v="1"/>
    <s v="Katowice"/>
    <x v="2"/>
    <n v="431"/>
  </r>
  <r>
    <n v="975"/>
    <s v="Krystyna"/>
    <s v="Brylka"/>
    <x v="1"/>
    <s v="Glucholazy"/>
    <x v="1"/>
    <n v="2256"/>
  </r>
  <r>
    <n v="978"/>
    <s v="Piotr"/>
    <s v="Jablonski"/>
    <x v="1"/>
    <s v="Sanok"/>
    <x v="1"/>
    <n v="1185"/>
  </r>
  <r>
    <n v="980"/>
    <s v="Adelajda"/>
    <s v="Sobczak"/>
    <x v="1"/>
    <s v="Trzebinia"/>
    <x v="2"/>
    <n v="1087"/>
  </r>
  <r>
    <n v="986"/>
    <s v="Barbara"/>
    <s v="Krzeczkowska"/>
    <x v="1"/>
    <s v="Zamosc"/>
    <x v="2"/>
    <n v="1418"/>
  </r>
  <r>
    <n v="991"/>
    <s v="Wieslaw"/>
    <s v="Bananowski"/>
    <x v="1"/>
    <s v="Bielsko - Biala"/>
    <x v="0"/>
    <n v="2930"/>
  </r>
  <r>
    <n v="992"/>
    <s v="Roman"/>
    <s v="Szumylowicz"/>
    <x v="1"/>
    <s v="Kedzierzyn-Kozle"/>
    <x v="4"/>
    <n v="1176"/>
  </r>
  <r>
    <n v="995"/>
    <s v="Ewa"/>
    <s v="Szepelak"/>
    <x v="1"/>
    <s v="Plock"/>
    <x v="2"/>
    <n v="2284"/>
  </r>
  <r>
    <n v="1002"/>
    <s v="Zofia"/>
    <s v="Bartczak"/>
    <x v="1"/>
    <s v="Zabrze"/>
    <x v="0"/>
    <n v="1551"/>
  </r>
  <r>
    <n v="1007"/>
    <s v="Frydryk"/>
    <s v="Wenc"/>
    <x v="1"/>
    <s v="Poznan"/>
    <x v="1"/>
    <n v="1452"/>
  </r>
  <r>
    <n v="1009"/>
    <s v="Celestyna"/>
    <s v="Ozga"/>
    <x v="1"/>
    <s v="Dabrowa Gornicza"/>
    <x v="0"/>
    <n v="1377"/>
  </r>
  <r>
    <n v="1012"/>
    <s v="Halina"/>
    <s v="Klimaszewska"/>
    <x v="1"/>
    <s v="Szamotuly"/>
    <x v="2"/>
    <n v="2138"/>
  </r>
  <r>
    <n v="1014"/>
    <s v="Jadwiga"/>
    <s v="Tarkowska"/>
    <x v="1"/>
    <s v="Tychy"/>
    <x v="0"/>
    <n v="558"/>
  </r>
  <r>
    <n v="1021"/>
    <s v="Anna"/>
    <s v="Klubicka"/>
    <x v="1"/>
    <s v="Pulawy"/>
    <x v="2"/>
    <n v="2039"/>
  </r>
  <r>
    <n v="1023"/>
    <s v="Edyta"/>
    <s v="Wojcik"/>
    <x v="1"/>
    <s v="Katowice"/>
    <x v="3"/>
    <n v="2649"/>
  </r>
  <r>
    <n v="1026"/>
    <s v="Ewa"/>
    <s v="Holda"/>
    <x v="1"/>
    <s v="Wejherowo"/>
    <x v="0"/>
    <n v="628"/>
  </r>
  <r>
    <n v="1027"/>
    <s v="Anna"/>
    <s v="Krakowska"/>
    <x v="1"/>
    <s v="Glubczyce"/>
    <x v="2"/>
    <n v="3035"/>
  </r>
  <r>
    <n v="1028"/>
    <s v="Honorata"/>
    <s v="Jasinska"/>
    <x v="1"/>
    <s v="Dabrowa Gornicza"/>
    <x v="0"/>
    <n v="530"/>
  </r>
  <r>
    <n v="1029"/>
    <s v="Roman"/>
    <s v="Badurzewski"/>
    <x v="1"/>
    <s v="Rabka"/>
    <x v="2"/>
    <n v="2135"/>
  </r>
  <r>
    <n v="1031"/>
    <s v="Franciszek"/>
    <s v="Piaty"/>
    <x v="1"/>
    <s v="Jejkowice"/>
    <x v="4"/>
    <n v="1202"/>
  </r>
  <r>
    <n v="1034"/>
    <s v="Anna"/>
    <s v="Halinowska"/>
    <x v="1"/>
    <s v="Swietochlowice"/>
    <x v="2"/>
    <n v="1934"/>
  </r>
  <r>
    <n v="1036"/>
    <s v="Jozef"/>
    <s v="Maj"/>
    <x v="1"/>
    <s v="Jaworzno"/>
    <x v="0"/>
    <n v="1191"/>
  </r>
  <r>
    <n v="1038"/>
    <s v="Andrzej"/>
    <s v="Dubala"/>
    <x v="1"/>
    <s v="Siemianowice Slaskie"/>
    <x v="2"/>
    <n v="2519"/>
  </r>
  <r>
    <n v="1040"/>
    <s v="Zdzislawa"/>
    <s v="Hejak"/>
    <x v="1"/>
    <s v="Przemysl"/>
    <x v="4"/>
    <n v="2233"/>
  </r>
  <r>
    <n v="1042"/>
    <s v="Maksym"/>
    <s v="Majewski"/>
    <x v="1"/>
    <s v="Lomza"/>
    <x v="3"/>
    <n v="1309"/>
  </r>
  <r>
    <n v="1043"/>
    <s v="Kamil"/>
    <s v="Kucharski"/>
    <x v="1"/>
    <s v="Wolbrom"/>
    <x v="0"/>
    <n v="923"/>
  </r>
  <r>
    <n v="1045"/>
    <s v="Zofia"/>
    <s v="Skrzydlewska"/>
    <x v="1"/>
    <s v="Siemianowice Slaskie"/>
    <x v="1"/>
    <n v="1545"/>
  </r>
  <r>
    <n v="1046"/>
    <s v="Miloslaw"/>
    <s v="Kozik"/>
    <x v="1"/>
    <s v="Sosnicowice"/>
    <x v="3"/>
    <n v="2367"/>
  </r>
  <r>
    <n v="1051"/>
    <s v="Anastazja"/>
    <s v="Grabowska"/>
    <x v="1"/>
    <s v="Mikolow"/>
    <x v="1"/>
    <n v="2706"/>
  </r>
  <r>
    <n v="1052"/>
    <s v="Malgorzata"/>
    <s v="Katowska"/>
    <x v="1"/>
    <s v="Slawkow"/>
    <x v="2"/>
    <n v="3076"/>
  </r>
  <r>
    <n v="1053"/>
    <s v="Adam"/>
    <s v="Wolski"/>
    <x v="1"/>
    <s v="Miechow"/>
    <x v="2"/>
    <n v="3241"/>
  </r>
  <r>
    <n v="1056"/>
    <s v="Serafin"/>
    <s v="Symanski"/>
    <x v="1"/>
    <s v="Katowice"/>
    <x v="0"/>
    <n v="683"/>
  </r>
  <r>
    <n v="1057"/>
    <s v="Wioletta"/>
    <s v="Maciejewska"/>
    <x v="1"/>
    <s v="Kalisz"/>
    <x v="1"/>
    <n v="668"/>
  </r>
  <r>
    <n v="1060"/>
    <s v="Karina"/>
    <s v="Siwczynska"/>
    <x v="1"/>
    <s v="Kielce"/>
    <x v="3"/>
    <n v="1035"/>
  </r>
  <r>
    <n v="1061"/>
    <s v="Katarzyna"/>
    <s v="Augustynik"/>
    <x v="1"/>
    <s v="Sosnowiec"/>
    <x v="2"/>
    <n v="3052"/>
  </r>
  <r>
    <n v="1062"/>
    <s v="Danuta"/>
    <s v="Bialecka"/>
    <x v="1"/>
    <s v="Limanowa"/>
    <x v="2"/>
    <n v="685"/>
  </r>
  <r>
    <n v="1064"/>
    <s v="Michalina"/>
    <s v="Busz"/>
    <x v="1"/>
    <s v="Kedzierzyn-Kozle"/>
    <x v="4"/>
    <n v="639"/>
  </r>
  <r>
    <n v="1065"/>
    <s v="Mateusz"/>
    <s v="Mrusz"/>
    <x v="1"/>
    <s v="Szczekociny"/>
    <x v="0"/>
    <n v="1808"/>
  </r>
  <r>
    <n v="1070"/>
    <s v="Barbara"/>
    <s v="Czarnecka"/>
    <x v="1"/>
    <s v="Przemysl"/>
    <x v="1"/>
    <n v="2940"/>
  </r>
  <r>
    <n v="1071"/>
    <s v="Karolina"/>
    <s v="Biegajczyk"/>
    <x v="1"/>
    <s v="Glucholazy"/>
    <x v="2"/>
    <n v="2054"/>
  </r>
  <r>
    <n v="1072"/>
    <s v="Kajetan"/>
    <s v="Kuzon"/>
    <x v="1"/>
    <s v="Legionowo"/>
    <x v="2"/>
    <n v="1249"/>
  </r>
  <r>
    <n v="1076"/>
    <s v="Witold"/>
    <s v="Muraszkowski"/>
    <x v="1"/>
    <s v="Mikolow"/>
    <x v="0"/>
    <n v="1357"/>
  </r>
  <r>
    <n v="1077"/>
    <s v="Waclawa"/>
    <s v="Henka"/>
    <x v="1"/>
    <s v="Zywiec"/>
    <x v="3"/>
    <n v="799"/>
  </r>
  <r>
    <n v="1078"/>
    <s v="Janusz"/>
    <s v="Sekula"/>
    <x v="1"/>
    <s v="Mikolow"/>
    <x v="2"/>
    <n v="850"/>
  </r>
  <r>
    <n v="1080"/>
    <s v="Jerzy"/>
    <s v="Obornicki"/>
    <x v="1"/>
    <s v="Krzeszowice"/>
    <x v="2"/>
    <n v="2015"/>
  </r>
  <r>
    <n v="1081"/>
    <s v="Katarzyna"/>
    <s v="Hohenberg"/>
    <x v="1"/>
    <s v="Wegorzewo"/>
    <x v="2"/>
    <n v="1653"/>
  </r>
  <r>
    <n v="1083"/>
    <s v="Anna"/>
    <s v="Kubiak"/>
    <x v="1"/>
    <s v="Chorzow"/>
    <x v="2"/>
    <n v="3222"/>
  </r>
  <r>
    <n v="1084"/>
    <s v="Adam"/>
    <s v="Kalka"/>
    <x v="1"/>
    <s v="Rybnik"/>
    <x v="2"/>
    <n v="427"/>
  </r>
  <r>
    <n v="1085"/>
    <s v="Andrzej"/>
    <s v="Blasik"/>
    <x v="1"/>
    <s v="Miechow"/>
    <x v="2"/>
    <n v="2289"/>
  </r>
  <r>
    <n v="1086"/>
    <s v="Kuba"/>
    <s v="Sonarska"/>
    <x v="1"/>
    <s v="Ruda Slaska"/>
    <x v="0"/>
    <n v="966"/>
  </r>
  <r>
    <n v="1090"/>
    <s v="Kazimiera"/>
    <s v="Sobiecka"/>
    <x v="1"/>
    <s v="Ustron"/>
    <x v="2"/>
    <n v="1402"/>
  </r>
  <r>
    <n v="1094"/>
    <s v="Elzbieta"/>
    <s v="Matczak"/>
    <x v="1"/>
    <s v="Katowice"/>
    <x v="1"/>
    <n v="1528"/>
  </r>
  <r>
    <n v="1103"/>
    <s v="Elzbieta"/>
    <s v="Matuszewska"/>
    <x v="1"/>
    <s v="Limanowa"/>
    <x v="2"/>
    <n v="1140"/>
  </r>
  <r>
    <n v="1104"/>
    <s v="Anna"/>
    <s v="Stefanska"/>
    <x v="1"/>
    <s v="Slawkow"/>
    <x v="2"/>
    <n v="2185"/>
  </r>
  <r>
    <n v="1108"/>
    <s v="Wojciech"/>
    <s v="Gorski"/>
    <x v="1"/>
    <s v="Sieradz"/>
    <x v="3"/>
    <n v="2548"/>
  </r>
  <r>
    <n v="1116"/>
    <s v="Adelajda"/>
    <s v="Nucinska"/>
    <x v="1"/>
    <s v="Tarnow"/>
    <x v="1"/>
    <n v="1289"/>
  </r>
  <r>
    <n v="1118"/>
    <s v="Przemyslaw"/>
    <s v="Lipert"/>
    <x v="1"/>
    <s v="Lubliniec"/>
    <x v="0"/>
    <n v="1929"/>
  </r>
  <r>
    <n v="1119"/>
    <s v="Adam"/>
    <s v="Beben"/>
    <x v="1"/>
    <s v="Kobylin"/>
    <x v="2"/>
    <n v="2162"/>
  </r>
  <r>
    <n v="1120"/>
    <s v="Roksana"/>
    <s v="Kajka"/>
    <x v="1"/>
    <s v="Kogutek"/>
    <x v="0"/>
    <n v="2036"/>
  </r>
  <r>
    <n v="1121"/>
    <s v="Dominika"/>
    <s v="Pudlowicz"/>
    <x v="1"/>
    <s v="Katowice"/>
    <x v="2"/>
    <n v="2824"/>
  </r>
  <r>
    <n v="1128"/>
    <s v="Jan"/>
    <s v="Bialek"/>
    <x v="1"/>
    <s v="Miechow"/>
    <x v="2"/>
    <n v="1686"/>
  </r>
  <r>
    <n v="1135"/>
    <s v="Iwona"/>
    <s v="Kedrak"/>
    <x v="1"/>
    <s v="Jezewo"/>
    <x v="3"/>
    <n v="3062"/>
  </r>
  <r>
    <n v="1137"/>
    <s v="Izabella"/>
    <s v="Chorzowik"/>
    <x v="1"/>
    <s v="Mikolow"/>
    <x v="2"/>
    <n v="2409"/>
  </r>
  <r>
    <n v="1138"/>
    <s v="Stanislaw"/>
    <s v="Zelazko"/>
    <x v="1"/>
    <s v="Lubliniec"/>
    <x v="1"/>
    <n v="1363"/>
  </r>
  <r>
    <n v="1139"/>
    <s v="Karolina"/>
    <s v="Wozniakiewicz"/>
    <x v="1"/>
    <s v="Wisla"/>
    <x v="2"/>
    <n v="2909"/>
  </r>
  <r>
    <n v="1140"/>
    <s v="Wioletta"/>
    <s v="Zawadzka"/>
    <x v="1"/>
    <s v="Wadowice"/>
    <x v="0"/>
    <n v="2254"/>
  </r>
  <r>
    <n v="1142"/>
    <s v="Hanna"/>
    <s v="Bidowska"/>
    <x v="1"/>
    <s v="Wojkowice"/>
    <x v="2"/>
    <n v="2551"/>
  </r>
  <r>
    <n v="1146"/>
    <s v="Filip"/>
    <s v="Zukowski"/>
    <x v="1"/>
    <s v="Ruda Slaska"/>
    <x v="2"/>
    <n v="1740"/>
  </r>
  <r>
    <n v="1147"/>
    <s v="Jadwiga"/>
    <s v="Graniecka"/>
    <x v="1"/>
    <s v="Strzelce Opolskie"/>
    <x v="2"/>
    <n v="1499"/>
  </r>
  <r>
    <n v="1149"/>
    <s v="Mariusz"/>
    <s v="Adamowiczek"/>
    <x v="1"/>
    <s v="Glucholazy"/>
    <x v="2"/>
    <n v="2393"/>
  </r>
  <r>
    <n v="1155"/>
    <s v="Jadwiga"/>
    <s v="Chaberow"/>
    <x v="1"/>
    <s v="Medyka"/>
    <x v="2"/>
    <n v="2396"/>
  </r>
  <r>
    <n v="1159"/>
    <s v="Szymon"/>
    <s v="Brandys"/>
    <x v="1"/>
    <s v="Koniakow"/>
    <x v="0"/>
    <n v="2119"/>
  </r>
  <r>
    <n v="1161"/>
    <s v="Dyta"/>
    <s v="Nowakowska"/>
    <x v="1"/>
    <s v="Prudnik"/>
    <x v="1"/>
    <n v="1435"/>
  </r>
  <r>
    <n v="1166"/>
    <s v="Dariusz"/>
    <s v="Konczak"/>
    <x v="1"/>
    <s v="Limanowa"/>
    <x v="2"/>
    <n v="2351"/>
  </r>
  <r>
    <n v="1169"/>
    <s v="Julia"/>
    <s v="Adamiak"/>
    <x v="1"/>
    <s v="Bedzin"/>
    <x v="2"/>
    <n v="2254"/>
  </r>
  <r>
    <n v="1177"/>
    <s v="Wojciech"/>
    <s v="Mielczarek"/>
    <x v="1"/>
    <s v="Mikolow"/>
    <x v="3"/>
    <n v="1485"/>
  </r>
  <r>
    <n v="1181"/>
    <s v="Wojciech"/>
    <s v="Bartus"/>
    <x v="1"/>
    <s v="Rzeszow"/>
    <x v="2"/>
    <n v="1185"/>
  </r>
  <r>
    <n v="1183"/>
    <s v="Anna"/>
    <s v="Dziwak"/>
    <x v="1"/>
    <s v="Raciborz"/>
    <x v="2"/>
    <n v="2519"/>
  </r>
  <r>
    <n v="1184"/>
    <s v="Monika"/>
    <s v="Nocun"/>
    <x v="1"/>
    <s v="Rybnik"/>
    <x v="2"/>
    <n v="1744"/>
  </r>
  <r>
    <n v="1187"/>
    <s v="Rafal"/>
    <s v="Eminowicz"/>
    <x v="1"/>
    <s v="Nysa"/>
    <x v="4"/>
    <n v="2555"/>
  </r>
  <r>
    <n v="1189"/>
    <s v="Zbigniew"/>
    <s v="Adamczyk"/>
    <x v="1"/>
    <s v="Walbrzych"/>
    <x v="3"/>
    <n v="2121"/>
  </r>
  <r>
    <n v="1195"/>
    <s v="Ewa"/>
    <s v="Szczublewska"/>
    <x v="1"/>
    <s v="Dobieszowice"/>
    <x v="2"/>
    <n v="420"/>
  </r>
  <r>
    <n v="1199"/>
    <s v="Ewa"/>
    <s v="Wasiak"/>
    <x v="1"/>
    <s v="Zory"/>
    <x v="2"/>
    <n v="2653"/>
  </r>
  <r>
    <n v="1205"/>
    <s v="Agnieszka"/>
    <s v="Malicka"/>
    <x v="1"/>
    <s v="Istebna"/>
    <x v="2"/>
    <n v="644"/>
  </r>
  <r>
    <n v="1208"/>
    <s v="Maciej"/>
    <s v="Skoczylas"/>
    <x v="1"/>
    <s v="Mikolow"/>
    <x v="2"/>
    <n v="1809"/>
  </r>
  <r>
    <n v="1213"/>
    <s v="Maja"/>
    <s v="Jedrzejczyk"/>
    <x v="1"/>
    <s v="Jaslo"/>
    <x v="2"/>
    <n v="838"/>
  </r>
  <r>
    <n v="1216"/>
    <s v="Beata"/>
    <s v="Podlaska"/>
    <x v="1"/>
    <s v="Katowice"/>
    <x v="2"/>
    <n v="354"/>
  </r>
  <r>
    <n v="1217"/>
    <s v="Boguslaw"/>
    <s v="Olszewski"/>
    <x v="1"/>
    <s v="Chelm"/>
    <x v="0"/>
    <n v="1256"/>
  </r>
  <r>
    <n v="1218"/>
    <s v="Alicja"/>
    <s v="Strojna"/>
    <x v="1"/>
    <s v="Bedzin"/>
    <x v="2"/>
    <n v="2838"/>
  </r>
  <r>
    <n v="1222"/>
    <s v="Anna"/>
    <s v="Mikocka"/>
    <x v="1"/>
    <s v="Siedlce"/>
    <x v="0"/>
    <n v="1680"/>
  </r>
  <r>
    <n v="1223"/>
    <s v="Karol"/>
    <s v="Abramczyk"/>
    <x v="1"/>
    <s v="Sosnowiec"/>
    <x v="2"/>
    <n v="2638"/>
  </r>
  <r>
    <n v="1227"/>
    <s v="Piotr"/>
    <s v="Jaworski"/>
    <x v="1"/>
    <s v="Pyrzowice"/>
    <x v="2"/>
    <n v="2303"/>
  </r>
  <r>
    <n v="1228"/>
    <s v="Daniel"/>
    <s v="Felinski"/>
    <x v="1"/>
    <s v="Sosnowiec"/>
    <x v="2"/>
    <n v="2268"/>
  </r>
  <r>
    <n v="1230"/>
    <s v="Tomasz"/>
    <s v="Wozniak"/>
    <x v="1"/>
    <s v="Slawkow"/>
    <x v="3"/>
    <n v="1695"/>
  </r>
  <r>
    <n v="1232"/>
    <s v="Helena"/>
    <s v="Bliszczyk"/>
    <x v="1"/>
    <s v="Miechow"/>
    <x v="2"/>
    <n v="2104"/>
  </r>
  <r>
    <n v="1237"/>
    <s v="Dominik"/>
    <s v="Balik"/>
    <x v="1"/>
    <s v="Kedzierzyn-Kozle"/>
    <x v="0"/>
    <n v="1068"/>
  </r>
  <r>
    <n v="1247"/>
    <s v="Janina"/>
    <s v="Giza"/>
    <x v="1"/>
    <s v="Kedzierzyn-Kozle"/>
    <x v="2"/>
    <n v="3335"/>
  </r>
  <r>
    <n v="1248"/>
    <s v="Dorota"/>
    <s v="Chojnacka"/>
    <x v="1"/>
    <s v="Lubliniec"/>
    <x v="3"/>
    <n v="2107"/>
  </r>
  <r>
    <n v="1255"/>
    <s v="Juliusz"/>
    <s v="Linek"/>
    <x v="1"/>
    <s v="Kleszczow"/>
    <x v="2"/>
    <n v="1244"/>
  </r>
  <r>
    <n v="1257"/>
    <s v="Anna"/>
    <s v="Sobol"/>
    <x v="1"/>
    <s v="Kuznia Raciborska"/>
    <x v="2"/>
    <n v="1204"/>
  </r>
  <r>
    <n v="1258"/>
    <s v="Dariusz"/>
    <s v="Reszczynski"/>
    <x v="1"/>
    <s v="Nysa"/>
    <x v="2"/>
    <n v="1048"/>
  </r>
  <r>
    <n v="1260"/>
    <s v="Krystian"/>
    <s v="Pieniak"/>
    <x v="1"/>
    <s v="Siemianowice Slaskie"/>
    <x v="2"/>
    <n v="1949"/>
  </r>
  <r>
    <n v="1264"/>
    <s v="Krystyna"/>
    <s v="Barszczyk"/>
    <x v="1"/>
    <s v="Sucha Beskidzka"/>
    <x v="2"/>
    <n v="2407"/>
  </r>
  <r>
    <n v="1265"/>
    <s v="Lidia"/>
    <s v="Juzak"/>
    <x v="1"/>
    <s v="Sosnicowice"/>
    <x v="3"/>
    <n v="1073"/>
  </r>
  <r>
    <n v="1269"/>
    <s v="Monika"/>
    <s v="Antoszewska"/>
    <x v="1"/>
    <s v="Zamosc"/>
    <x v="2"/>
    <n v="2847"/>
  </r>
  <r>
    <n v="1270"/>
    <s v="Andrzej"/>
    <s v="Konik"/>
    <x v="1"/>
    <s v="Oswiecim"/>
    <x v="4"/>
    <n v="1498"/>
  </r>
  <r>
    <n v="1272"/>
    <s v="Natalia"/>
    <s v="Rybinska"/>
    <x v="1"/>
    <s v="Lubliniec"/>
    <x v="2"/>
    <n v="2872"/>
  </r>
  <r>
    <n v="1276"/>
    <s v="Zygmunt"/>
    <s v="Szczygielski"/>
    <x v="1"/>
    <s v="Naleczow"/>
    <x v="0"/>
    <n v="2500"/>
  </r>
  <r>
    <n v="1278"/>
    <s v="Marcin"/>
    <s v="Bydgoski"/>
    <x v="1"/>
    <s v="Bochnia"/>
    <x v="2"/>
    <n v="578"/>
  </r>
  <r>
    <n v="1280"/>
    <s v="Adam"/>
    <s v="Bodny"/>
    <x v="1"/>
    <s v="Rzeszow"/>
    <x v="4"/>
    <n v="1207"/>
  </r>
  <r>
    <n v="1282"/>
    <s v="Borys"/>
    <s v="Zimnowoda"/>
    <x v="1"/>
    <s v="Katowice"/>
    <x v="2"/>
    <n v="1058"/>
  </r>
  <r>
    <n v="1285"/>
    <s v="Izabella"/>
    <s v="Wlodarczak"/>
    <x v="1"/>
    <s v="Bielsko - Biala"/>
    <x v="2"/>
    <n v="1069"/>
  </r>
  <r>
    <n v="1288"/>
    <s v="Roksana"/>
    <s v="Sokolowska"/>
    <x v="1"/>
    <s v="Tychy"/>
    <x v="1"/>
    <n v="2430"/>
  </r>
  <r>
    <n v="1301"/>
    <s v="Michalina"/>
    <s v="Mol"/>
    <x v="1"/>
    <s v="Naleczow"/>
    <x v="4"/>
    <n v="2081"/>
  </r>
  <r>
    <n v="1302"/>
    <s v="Marcin"/>
    <s v="Wolak"/>
    <x v="1"/>
    <s v="Ruda Slaska"/>
    <x v="0"/>
    <n v="775"/>
  </r>
  <r>
    <n v="1304"/>
    <s v="Alicja"/>
    <s v="Kwiecinska"/>
    <x v="1"/>
    <s v="Kedzierzyn-Kozle"/>
    <x v="2"/>
    <n v="632"/>
  </r>
  <r>
    <n v="1305"/>
    <s v="Alfred"/>
    <s v="Babalewski"/>
    <x v="1"/>
    <s v="Bytom"/>
    <x v="2"/>
    <n v="2451"/>
  </r>
  <r>
    <n v="1307"/>
    <s v="Rafal"/>
    <s v="Ramotowski"/>
    <x v="1"/>
    <s v="Strzelce Opolskie"/>
    <x v="4"/>
    <n v="861"/>
  </r>
  <r>
    <n v="1308"/>
    <s v="Kinga"/>
    <s v="Pogoda"/>
    <x v="1"/>
    <s v="Gliwice"/>
    <x v="2"/>
    <n v="3213"/>
  </r>
  <r>
    <n v="1314"/>
    <s v="Tomasz"/>
    <s v="Krolikiewicz"/>
    <x v="1"/>
    <s v="Myslowice"/>
    <x v="3"/>
    <n v="2856"/>
  </r>
  <r>
    <n v="1315"/>
    <s v="Wiktor"/>
    <s v="Holynski"/>
    <x v="1"/>
    <s v="Siemianowice Slaskie"/>
    <x v="1"/>
    <n v="2522"/>
  </r>
  <r>
    <n v="1316"/>
    <s v="Kazimierz"/>
    <s v="Celejewski"/>
    <x v="1"/>
    <s v="Wisla"/>
    <x v="2"/>
    <n v="568"/>
  </r>
  <r>
    <n v="1319"/>
    <s v="Jerzy"/>
    <s v="Zambrowicz"/>
    <x v="1"/>
    <s v="Kety"/>
    <x v="2"/>
    <n v="515"/>
  </r>
  <r>
    <n v="1320"/>
    <s v="Jakub"/>
    <s v="Magielewski"/>
    <x v="1"/>
    <s v="Sieradz"/>
    <x v="2"/>
    <n v="3116"/>
  </r>
  <r>
    <n v="1335"/>
    <s v="Aleksandra"/>
    <s v="Piotrowska"/>
    <x v="1"/>
    <s v="Lublin"/>
    <x v="2"/>
    <n v="1210"/>
  </r>
  <r>
    <n v="1338"/>
    <s v="Witold"/>
    <s v="Witkowski"/>
    <x v="1"/>
    <s v="Swietochlowice"/>
    <x v="0"/>
    <n v="2162"/>
  </r>
  <r>
    <n v="1340"/>
    <s v="Jan"/>
    <s v="Wilczek"/>
    <x v="1"/>
    <s v="Kuznia Raciborska"/>
    <x v="2"/>
    <n v="1387"/>
  </r>
  <r>
    <n v="1344"/>
    <s v="Anna"/>
    <s v="Rolek"/>
    <x v="1"/>
    <s v="Tarnow"/>
    <x v="0"/>
    <n v="615"/>
  </r>
  <r>
    <n v="1347"/>
    <s v="Magdalena"/>
    <s v="Antos"/>
    <x v="1"/>
    <s v="Ruda Slaska"/>
    <x v="2"/>
    <n v="430"/>
  </r>
  <r>
    <n v="1352"/>
    <s v="Rafal"/>
    <s v="Blocki"/>
    <x v="1"/>
    <s v="Swietochlowice"/>
    <x v="2"/>
    <n v="2425"/>
  </r>
  <r>
    <n v="1355"/>
    <s v="Bernard"/>
    <s v="Kregiel"/>
    <x v="1"/>
    <s v="Rzeszow"/>
    <x v="2"/>
    <n v="2289"/>
  </r>
  <r>
    <n v="1358"/>
    <s v="Andrzej"/>
    <s v="Korzeniewski"/>
    <x v="1"/>
    <s v="Siemianowice Slaskie"/>
    <x v="2"/>
    <n v="3116"/>
  </r>
  <r>
    <n v="1365"/>
    <s v="Marcin"/>
    <s v="Janeczek"/>
    <x v="1"/>
    <s v="Pyrzowice"/>
    <x v="4"/>
    <n v="628"/>
  </r>
  <r>
    <n v="1368"/>
    <s v="Antoni"/>
    <s v="Buchalterz"/>
    <x v="1"/>
    <s v="Nowy Targ"/>
    <x v="3"/>
    <n v="1308"/>
  </r>
  <r>
    <n v="1369"/>
    <s v="Joanna"/>
    <s v="Majeczek"/>
    <x v="1"/>
    <s v="Gliwice"/>
    <x v="2"/>
    <n v="3060"/>
  </r>
  <r>
    <n v="1371"/>
    <s v="Bronislawa"/>
    <s v="Zwozniak"/>
    <x v="1"/>
    <s v="Tworog"/>
    <x v="3"/>
    <n v="2009"/>
  </r>
  <r>
    <n v="1372"/>
    <s v="Lukasz"/>
    <s v="Ostrobramski"/>
    <x v="1"/>
    <s v="Tarnow"/>
    <x v="0"/>
    <n v="2376"/>
  </r>
  <r>
    <n v="1373"/>
    <s v="Piotr"/>
    <s v="Baranski"/>
    <x v="1"/>
    <s v="Krosno"/>
    <x v="2"/>
    <n v="2861"/>
  </r>
  <r>
    <n v="1374"/>
    <s v="Barbara"/>
    <s v="Kaczmarek"/>
    <x v="1"/>
    <s v="Krosno"/>
    <x v="0"/>
    <n v="2792"/>
  </r>
  <r>
    <n v="1381"/>
    <s v="Maciej"/>
    <s v="Proniewicz"/>
    <x v="1"/>
    <s v="Sucha Beskidzka"/>
    <x v="3"/>
    <n v="1252"/>
  </r>
  <r>
    <n v="1383"/>
    <s v="Danuta"/>
    <s v="Krak"/>
    <x v="1"/>
    <s v="Kedzierzyn-Kozle"/>
    <x v="2"/>
    <n v="2171"/>
  </r>
  <r>
    <n v="1401"/>
    <s v="Lukasz"/>
    <s v="Bajor"/>
    <x v="1"/>
    <s v="Warszawa"/>
    <x v="2"/>
    <n v="1527"/>
  </r>
  <r>
    <n v="1403"/>
    <s v="Patryk"/>
    <s v="Zychowicz"/>
    <x v="1"/>
    <s v="Sanok"/>
    <x v="2"/>
    <n v="2391"/>
  </r>
  <r>
    <n v="1404"/>
    <s v="Malgorzata"/>
    <s v="Bedka"/>
    <x v="1"/>
    <s v="Ustron"/>
    <x v="0"/>
    <n v="2494"/>
  </r>
  <r>
    <n v="1406"/>
    <s v="Adam"/>
    <s v="Grzmot"/>
    <x v="1"/>
    <s v="Oswiecim"/>
    <x v="1"/>
    <n v="890"/>
  </r>
  <r>
    <n v="1407"/>
    <s v="Jolanta"/>
    <s v="Guryn"/>
    <x v="1"/>
    <s v="Mikolow"/>
    <x v="2"/>
    <n v="2391"/>
  </r>
  <r>
    <n v="1408"/>
    <s v="Joanna"/>
    <s v="Warzecha"/>
    <x v="1"/>
    <s v="Czestochowa"/>
    <x v="3"/>
    <n v="833"/>
  </r>
  <r>
    <n v="1410"/>
    <s v="Piotr"/>
    <s v="Papier"/>
    <x v="1"/>
    <s v="Rajcza"/>
    <x v="2"/>
    <n v="987"/>
  </r>
  <r>
    <n v="1413"/>
    <s v="Dominika"/>
    <s v="Kierat"/>
    <x v="1"/>
    <s v="Wadowice"/>
    <x v="2"/>
    <n v="1493"/>
  </r>
  <r>
    <n v="1416"/>
    <s v="Antoni"/>
    <s v="Graczyk"/>
    <x v="1"/>
    <s v="Pyrzowice"/>
    <x v="4"/>
    <n v="2209"/>
  </r>
  <r>
    <n v="1417"/>
    <s v="Malgorzata"/>
    <s v="Balinska"/>
    <x v="1"/>
    <s v="Elblag"/>
    <x v="2"/>
    <n v="1709"/>
  </r>
  <r>
    <n v="1418"/>
    <s v="Justyna"/>
    <s v="Sliwinska"/>
    <x v="1"/>
    <s v="Kielce"/>
    <x v="2"/>
    <n v="2818"/>
  </r>
  <r>
    <n v="1420"/>
    <s v="Beata"/>
    <s v="Rejkowicz"/>
    <x v="1"/>
    <s v="Nowy Targ"/>
    <x v="2"/>
    <n v="1822"/>
  </r>
  <r>
    <n v="1425"/>
    <s v="Adam"/>
    <s v="Prokop"/>
    <x v="1"/>
    <s v="Gubin"/>
    <x v="2"/>
    <n v="898"/>
  </r>
  <r>
    <n v="1431"/>
    <s v="Pawel"/>
    <s v="Zmelty"/>
    <x v="1"/>
    <s v="Strzelce Opolskie"/>
    <x v="2"/>
    <n v="397"/>
  </r>
  <r>
    <n v="1433"/>
    <s v="Kajetan"/>
    <s v="Szczepanski"/>
    <x v="1"/>
    <s v="Strzelce Opolskie"/>
    <x v="4"/>
    <n v="2369"/>
  </r>
  <r>
    <n v="1436"/>
    <s v="Alina"/>
    <s v="Miekus"/>
    <x v="1"/>
    <s v="Strzelce Opolskie"/>
    <x v="2"/>
    <n v="896"/>
  </r>
  <r>
    <n v="1437"/>
    <s v="Lidia"/>
    <s v="Sroda"/>
    <x v="1"/>
    <s v="Wadowice"/>
    <x v="4"/>
    <n v="1577"/>
  </r>
  <r>
    <n v="1440"/>
    <s v="Natalia"/>
    <s v="Zawalinska"/>
    <x v="1"/>
    <s v="Ledziny"/>
    <x v="2"/>
    <n v="1082"/>
  </r>
  <r>
    <n v="1443"/>
    <s v="Jadwiga"/>
    <s v="Duzy"/>
    <x v="1"/>
    <s v="Walce"/>
    <x v="2"/>
    <n v="2256"/>
  </r>
  <r>
    <n v="1447"/>
    <s v="Janusz"/>
    <s v="Rys"/>
    <x v="1"/>
    <s v="Debowiec"/>
    <x v="1"/>
    <n v="1216"/>
  </r>
  <r>
    <n v="1449"/>
    <s v="Jan"/>
    <s v="Majewski"/>
    <x v="1"/>
    <s v="Czestochowa"/>
    <x v="2"/>
    <n v="2899"/>
  </r>
  <r>
    <n v="1455"/>
    <s v="Marcin"/>
    <s v="Szumowski"/>
    <x v="1"/>
    <s v="Deblin"/>
    <x v="2"/>
    <n v="1310"/>
  </r>
  <r>
    <n v="1461"/>
    <s v="Rafal"/>
    <s v="Radwan"/>
    <x v="1"/>
    <s v="Gieblo"/>
    <x v="4"/>
    <n v="2914"/>
  </r>
  <r>
    <n v="1465"/>
    <s v="Adam"/>
    <s v="Wojtas"/>
    <x v="1"/>
    <s v="Siemianowice Slaskie"/>
    <x v="2"/>
    <n v="1906"/>
  </r>
  <r>
    <n v="1468"/>
    <s v="Walery"/>
    <s v="Susel"/>
    <x v="1"/>
    <s v="Nowy Sacz"/>
    <x v="3"/>
    <n v="2097"/>
  </r>
  <r>
    <n v="1470"/>
    <s v="Maria"/>
    <s v="Bujaczka"/>
    <x v="1"/>
    <s v="Nowy Sacz"/>
    <x v="2"/>
    <n v="1216"/>
  </r>
  <r>
    <n v="1473"/>
    <s v="Jan"/>
    <s v="Orlowski"/>
    <x v="1"/>
    <s v="Naleczow"/>
    <x v="2"/>
    <n v="1314"/>
  </r>
  <r>
    <n v="1474"/>
    <s v="Marcin"/>
    <s v="Budzisz"/>
    <x v="1"/>
    <s v="Gliwice"/>
    <x v="2"/>
    <n v="1837"/>
  </r>
  <r>
    <n v="1479"/>
    <s v="Halina"/>
    <s v="Fido"/>
    <x v="1"/>
    <s v="Swietochlowice"/>
    <x v="4"/>
    <n v="3069"/>
  </r>
  <r>
    <n v="1480"/>
    <s v="Magdalena"/>
    <s v="Sznyrowska"/>
    <x v="1"/>
    <s v="Siemianowice Slaskie"/>
    <x v="2"/>
    <n v="1096"/>
  </r>
  <r>
    <n v="1485"/>
    <s v="Patryk"/>
    <s v="Barcikowski"/>
    <x v="1"/>
    <s v="Dabrowa Gornicza"/>
    <x v="2"/>
    <n v="2031"/>
  </r>
  <r>
    <n v="1486"/>
    <s v="Ewelina"/>
    <s v="Marzec"/>
    <x v="1"/>
    <s v="Szczekociny"/>
    <x v="0"/>
    <n v="1993"/>
  </r>
  <r>
    <n v="1489"/>
    <s v="Zbigniew"/>
    <s v="Fijas"/>
    <x v="1"/>
    <s v="Rajcza"/>
    <x v="0"/>
    <n v="2746"/>
  </r>
  <r>
    <n v="1490"/>
    <s v="Grazyna"/>
    <s v="Sikorowicz"/>
    <x v="1"/>
    <s v="Tychy"/>
    <x v="2"/>
    <n v="505"/>
  </r>
  <r>
    <n v="1491"/>
    <s v="Ireneusz"/>
    <s v="Szydlak"/>
    <x v="1"/>
    <s v="Tychy"/>
    <x v="0"/>
    <n v="1971"/>
  </r>
  <r>
    <n v="1494"/>
    <s v="Krystian"/>
    <s v="Dunaj"/>
    <x v="1"/>
    <s v="Trzebinia"/>
    <x v="1"/>
    <n v="2634"/>
  </r>
  <r>
    <n v="1496"/>
    <s v="Alan"/>
    <s v="Nieszporek"/>
    <x v="1"/>
    <s v="Myszkow"/>
    <x v="2"/>
    <n v="1921"/>
  </r>
  <r>
    <n v="1498"/>
    <s v="Dawid"/>
    <s v="Adamek"/>
    <x v="1"/>
    <s v="Jaslo"/>
    <x v="2"/>
    <n v="1512"/>
  </r>
  <r>
    <n v="1499"/>
    <s v="Ewa"/>
    <s v="Malkowska"/>
    <x v="1"/>
    <s v="Jezewo"/>
    <x v="2"/>
    <n v="1388"/>
  </r>
  <r>
    <n v="1500"/>
    <s v="Paulina"/>
    <s v="Andruszewska"/>
    <x v="1"/>
    <s v="Naleczow"/>
    <x v="2"/>
    <n v="766"/>
  </r>
  <r>
    <n v="1501"/>
    <s v="Elzbieta"/>
    <s v="Kosinska"/>
    <x v="1"/>
    <s v="Legnica"/>
    <x v="2"/>
    <n v="2455"/>
  </r>
  <r>
    <n v="1503"/>
    <s v="Malgorzata"/>
    <s v="Podsiadlo"/>
    <x v="1"/>
    <s v="Daszyna"/>
    <x v="2"/>
    <n v="1164"/>
  </r>
  <r>
    <n v="1505"/>
    <s v="Eustachy"/>
    <s v="Czyrnek"/>
    <x v="1"/>
    <s v="Kedzierzyn-Kozle"/>
    <x v="4"/>
    <n v="536"/>
  </r>
  <r>
    <n v="1506"/>
    <s v="Boguslawa"/>
    <s v="Kowalska"/>
    <x v="1"/>
    <s v="Bochnia"/>
    <x v="3"/>
    <n v="2453"/>
  </r>
  <r>
    <n v="1508"/>
    <s v="Michal"/>
    <s v="Kowalski"/>
    <x v="1"/>
    <s v="Bedzin"/>
    <x v="1"/>
    <n v="2706"/>
  </r>
  <r>
    <n v="1510"/>
    <s v="Wieslaw"/>
    <s v="Helski"/>
    <x v="1"/>
    <s v="Walce"/>
    <x v="0"/>
    <n v="534"/>
  </r>
  <r>
    <n v="1513"/>
    <s v="Maciej"/>
    <s v="Kaminski"/>
    <x v="1"/>
    <s v="Dobre Miasto"/>
    <x v="3"/>
    <n v="1509"/>
  </r>
  <r>
    <n v="1515"/>
    <s v="Jozafat"/>
    <s v="Marcinkiewicz"/>
    <x v="1"/>
    <s v="Gostyn"/>
    <x v="3"/>
    <n v="3054"/>
  </r>
  <r>
    <n v="1523"/>
    <s v="Tomasz"/>
    <s v="Gwozdziewicz"/>
    <x v="1"/>
    <s v="Grudziadz"/>
    <x v="0"/>
    <n v="1995"/>
  </r>
  <r>
    <n v="1524"/>
    <s v="Ryszard"/>
    <s v="Lubaszka"/>
    <x v="1"/>
    <s v="Zakopane"/>
    <x v="0"/>
    <n v="1399"/>
  </r>
  <r>
    <n v="1525"/>
    <s v="Jakub"/>
    <s v="Wilinski"/>
    <x v="1"/>
    <s v="Swietochlowice"/>
    <x v="3"/>
    <n v="1525"/>
  </r>
  <r>
    <n v="1526"/>
    <s v="Tadeusz"/>
    <s v="Sienkiewicz"/>
    <x v="1"/>
    <s v="Skierniewice"/>
    <x v="0"/>
    <n v="3207"/>
  </r>
  <r>
    <n v="1529"/>
    <s v="Slawomir"/>
    <s v="Balcerowski"/>
    <x v="1"/>
    <s v="Sosnowiec"/>
    <x v="0"/>
    <n v="1236"/>
  </r>
  <r>
    <n v="1530"/>
    <s v="Tomasz"/>
    <s v="Witas"/>
    <x v="1"/>
    <s v="Wolbrom"/>
    <x v="0"/>
    <n v="2728"/>
  </r>
  <r>
    <n v="1532"/>
    <s v="Krystyna"/>
    <s v="Damska"/>
    <x v="1"/>
    <s v="Tarnobrzeg"/>
    <x v="2"/>
    <n v="1502"/>
  </r>
  <r>
    <n v="1539"/>
    <s v="Henryk"/>
    <s v="Barylka"/>
    <x v="1"/>
    <s v="Rajcza"/>
    <x v="2"/>
    <n v="2909"/>
  </r>
  <r>
    <n v="1542"/>
    <s v="Kamil"/>
    <s v="Baranowski"/>
    <x v="1"/>
    <s v="Gieblo"/>
    <x v="2"/>
    <n v="2743"/>
  </r>
  <r>
    <n v="1552"/>
    <s v="Krystiana"/>
    <s v="Wolna"/>
    <x v="1"/>
    <s v="Mlynarze"/>
    <x v="3"/>
    <n v="2215"/>
  </r>
  <r>
    <n v="1554"/>
    <s v="Czeslaw"/>
    <s v="Kawa"/>
    <x v="1"/>
    <s v="Gliwice"/>
    <x v="2"/>
    <n v="3138"/>
  </r>
  <r>
    <n v="1558"/>
    <s v="Andrzej"/>
    <s v="Balicki"/>
    <x v="1"/>
    <s v="Mikolajki"/>
    <x v="2"/>
    <n v="2463"/>
  </r>
  <r>
    <n v="1561"/>
    <s v="Marek"/>
    <s v="Majcher"/>
    <x v="1"/>
    <s v="Gorzow Wielkopolski"/>
    <x v="2"/>
    <n v="3128"/>
  </r>
  <r>
    <n v="1563"/>
    <s v="Mieczyslaw"/>
    <s v="Zuchowski"/>
    <x v="1"/>
    <s v="Koniakow"/>
    <x v="2"/>
    <n v="1745"/>
  </r>
  <r>
    <n v="1566"/>
    <s v="Zbigniew"/>
    <s v="Ostrowski"/>
    <x v="1"/>
    <s v="Tychy"/>
    <x v="0"/>
    <n v="2095"/>
  </r>
  <r>
    <n v="1572"/>
    <s v="Zygfryd"/>
    <s v="Lechowski"/>
    <x v="1"/>
    <s v="Kleszczow"/>
    <x v="2"/>
    <n v="2032"/>
  </r>
  <r>
    <n v="1574"/>
    <s v="Karol"/>
    <s v="Wiercioch"/>
    <x v="1"/>
    <s v="Biala Podlaska"/>
    <x v="3"/>
    <n v="1875"/>
  </r>
  <r>
    <n v="1579"/>
    <s v="Piotr"/>
    <s v="Smietanski"/>
    <x v="1"/>
    <s v="Jastrzebie-Zdroj"/>
    <x v="4"/>
    <n v="3233"/>
  </r>
  <r>
    <n v="1580"/>
    <s v="Slawomir"/>
    <s v="Malcharek"/>
    <x v="1"/>
    <s v="Olkusz"/>
    <x v="0"/>
    <n v="607"/>
  </r>
  <r>
    <n v="1582"/>
    <s v="Aleksander"/>
    <s v="Polak"/>
    <x v="1"/>
    <s v="Siewierz"/>
    <x v="2"/>
    <n v="1516"/>
  </r>
  <r>
    <n v="1583"/>
    <s v="Janusz"/>
    <s v="Kmicic"/>
    <x v="1"/>
    <s v="Bedzin"/>
    <x v="2"/>
    <n v="1121"/>
  </r>
  <r>
    <n v="1585"/>
    <s v="Mateusz"/>
    <s v="Symanski"/>
    <x v="1"/>
    <s v="Mikolow"/>
    <x v="1"/>
    <n v="955"/>
  </r>
  <r>
    <n v="1586"/>
    <s v="Maria"/>
    <s v="Kazmierowska"/>
    <x v="1"/>
    <s v="Prudnik"/>
    <x v="2"/>
    <n v="859"/>
  </r>
  <r>
    <n v="1589"/>
    <s v="Irena"/>
    <s v="Magiera"/>
    <x v="1"/>
    <s v="Tarnobrzeg"/>
    <x v="2"/>
    <n v="1898"/>
  </r>
  <r>
    <n v="1591"/>
    <s v="Karol"/>
    <s v="Szymanski"/>
    <x v="1"/>
    <s v="Kepice"/>
    <x v="2"/>
    <n v="2706"/>
  </r>
  <r>
    <n v="1597"/>
    <s v="Marek"/>
    <s v="Kwolek"/>
    <x v="1"/>
    <s v="Ruda Slaska"/>
    <x v="2"/>
    <n v="2982"/>
  </r>
  <r>
    <n v="1598"/>
    <s v="Anna"/>
    <s v="Galaszewska"/>
    <x v="1"/>
    <s v="Wojkowice"/>
    <x v="2"/>
    <n v="3016"/>
  </r>
  <r>
    <n v="1599"/>
    <s v="Agnieszka"/>
    <s v="Garbaczyk"/>
    <x v="1"/>
    <s v="Gostyn"/>
    <x v="2"/>
    <n v="2910"/>
  </r>
  <r>
    <n v="1601"/>
    <s v="Rita"/>
    <s v="Pieczenczyk"/>
    <x v="1"/>
    <s v="Zywiec"/>
    <x v="0"/>
    <n v="2229"/>
  </r>
  <r>
    <n v="1603"/>
    <s v="Adrian"/>
    <s v="Melnik"/>
    <x v="1"/>
    <s v="Ogrodzieniec"/>
    <x v="2"/>
    <n v="424"/>
  </r>
  <r>
    <n v="1604"/>
    <s v="Anna"/>
    <s v="Czernicka"/>
    <x v="1"/>
    <s v="Hrebenne"/>
    <x v="2"/>
    <n v="2437"/>
  </r>
  <r>
    <n v="1612"/>
    <s v="Wladyslawa"/>
    <s v="Bijak"/>
    <x v="1"/>
    <s v="Wadowice"/>
    <x v="1"/>
    <n v="1271"/>
  </r>
  <r>
    <n v="4"/>
    <s v="Michal"/>
    <s v="Rada"/>
    <x v="2"/>
    <s v="Glucholazy"/>
    <x v="0"/>
    <n v="1712"/>
  </r>
  <r>
    <n v="6"/>
    <s v="Marcin"/>
    <s v="Biernat"/>
    <x v="2"/>
    <s v="Kogutek"/>
    <x v="2"/>
    <n v="931"/>
  </r>
  <r>
    <n v="8"/>
    <s v="Wojciech"/>
    <s v="Zaluski"/>
    <x v="2"/>
    <s v="Jejkowice"/>
    <x v="0"/>
    <n v="2141"/>
  </r>
  <r>
    <n v="12"/>
    <s v="Barbara"/>
    <s v="Michalska"/>
    <x v="2"/>
    <s v="Ruda Slaska"/>
    <x v="2"/>
    <n v="2368"/>
  </r>
  <r>
    <n v="20"/>
    <s v="Adam"/>
    <s v="Bzinkowski"/>
    <x v="2"/>
    <s v="Rzeszow"/>
    <x v="2"/>
    <n v="782"/>
  </r>
  <r>
    <n v="27"/>
    <s v="Antoni"/>
    <s v="Banakiewicz"/>
    <x v="2"/>
    <s v="Wisla"/>
    <x v="2"/>
    <n v="1003"/>
  </r>
  <r>
    <n v="28"/>
    <s v="Piotr"/>
    <s v="Skiba"/>
    <x v="2"/>
    <s v="Limanowa"/>
    <x v="3"/>
    <n v="2917"/>
  </r>
  <r>
    <n v="29"/>
    <s v="Lidia"/>
    <s v="Kazdron"/>
    <x v="2"/>
    <s v="Wojkowice"/>
    <x v="3"/>
    <n v="2646"/>
  </r>
  <r>
    <n v="31"/>
    <s v="Beata"/>
    <s v="Kotlarska"/>
    <x v="2"/>
    <s v="Sosnicowice"/>
    <x v="2"/>
    <n v="1638"/>
  </r>
  <r>
    <n v="33"/>
    <s v="Celina"/>
    <s v="Koral"/>
    <x v="2"/>
    <s v="Gieraltowice"/>
    <x v="1"/>
    <n v="1242"/>
  </r>
  <r>
    <n v="35"/>
    <s v="Karol"/>
    <s v="Kedzierski"/>
    <x v="2"/>
    <s v="Lomza"/>
    <x v="3"/>
    <n v="1374"/>
  </r>
  <r>
    <n v="37"/>
    <s v="Natalia"/>
    <s v="Goral"/>
    <x v="2"/>
    <s v="Myslowice"/>
    <x v="2"/>
    <n v="1947"/>
  </r>
  <r>
    <n v="46"/>
    <s v="Martyna"/>
    <s v="Bobrowska"/>
    <x v="2"/>
    <s v="Ilawa"/>
    <x v="3"/>
    <n v="1263"/>
  </r>
  <r>
    <n v="48"/>
    <s v="Marianna"/>
    <s v="Lyszkowska"/>
    <x v="2"/>
    <s v="Terespol"/>
    <x v="2"/>
    <n v="2334"/>
  </r>
  <r>
    <n v="61"/>
    <s v="Hanna"/>
    <s v="Baron"/>
    <x v="2"/>
    <s v="Jaslo"/>
    <x v="2"/>
    <n v="2509"/>
  </r>
  <r>
    <n v="63"/>
    <s v="Danuta"/>
    <s v="Bednar"/>
    <x v="2"/>
    <s v="Zywiec"/>
    <x v="2"/>
    <n v="1933"/>
  </r>
  <r>
    <n v="64"/>
    <s v="Boguslawa"/>
    <s v="Keta"/>
    <x v="2"/>
    <s v="Bedzin"/>
    <x v="0"/>
    <n v="3013"/>
  </r>
  <r>
    <n v="68"/>
    <s v="Tadeusz"/>
    <s v="Holski"/>
    <x v="2"/>
    <s v="Sosnicowice"/>
    <x v="0"/>
    <n v="1945"/>
  </r>
  <r>
    <n v="74"/>
    <s v="Maria"/>
    <s v="Swoboda"/>
    <x v="2"/>
    <s v="Leszno"/>
    <x v="2"/>
    <n v="1032"/>
  </r>
  <r>
    <n v="76"/>
    <s v="Brygida"/>
    <s v="Mika"/>
    <x v="2"/>
    <s v="Tarnobrzeg"/>
    <x v="4"/>
    <n v="562"/>
  </r>
  <r>
    <n v="87"/>
    <s v="Korneliusz"/>
    <s v="Gajos"/>
    <x v="2"/>
    <s v="Otmuchow"/>
    <x v="0"/>
    <n v="1517"/>
  </r>
  <r>
    <n v="91"/>
    <s v="Ireneusz"/>
    <s v="Pazdziernik"/>
    <x v="2"/>
    <s v="Koszalin"/>
    <x v="0"/>
    <n v="2759"/>
  </r>
  <r>
    <n v="94"/>
    <s v="Tymon"/>
    <s v="Czarna"/>
    <x v="2"/>
    <s v="Monki"/>
    <x v="4"/>
    <n v="1051"/>
  </r>
  <r>
    <n v="112"/>
    <s v="Grazyna"/>
    <s v="Pawlowska"/>
    <x v="2"/>
    <s v="Halinow"/>
    <x v="1"/>
    <n v="2799"/>
  </r>
  <r>
    <n v="113"/>
    <s v="Adam"/>
    <s v="Sliz"/>
    <x v="2"/>
    <s v="Piwniczna-Zdroj"/>
    <x v="2"/>
    <n v="1077"/>
  </r>
  <r>
    <n v="114"/>
    <s v="Damian"/>
    <s v="Bawicz"/>
    <x v="2"/>
    <s v="Kety"/>
    <x v="2"/>
    <n v="1161"/>
  </r>
  <r>
    <n v="115"/>
    <s v="Bronislawa"/>
    <s v="Wegrzyn"/>
    <x v="2"/>
    <s v="Radom"/>
    <x v="4"/>
    <n v="2404"/>
  </r>
  <r>
    <n v="117"/>
    <s v="Amadeusz"/>
    <s v="Toborek"/>
    <x v="2"/>
    <s v="Jedrzejow"/>
    <x v="0"/>
    <n v="2469"/>
  </r>
  <r>
    <n v="123"/>
    <s v="Jerzy"/>
    <s v="Semeniuk"/>
    <x v="2"/>
    <s v="Zabrze"/>
    <x v="2"/>
    <n v="1482"/>
  </r>
  <r>
    <n v="126"/>
    <s v="Klemens"/>
    <s v="Rokosz"/>
    <x v="2"/>
    <s v="Chyzne"/>
    <x v="2"/>
    <n v="667"/>
  </r>
  <r>
    <n v="127"/>
    <s v="Jakub"/>
    <s v="Wtorek"/>
    <x v="2"/>
    <s v="Chorzow"/>
    <x v="1"/>
    <n v="3263"/>
  </r>
  <r>
    <n v="128"/>
    <s v="Adrianna"/>
    <s v="Brzezinska"/>
    <x v="2"/>
    <s v="Sosnowiec"/>
    <x v="3"/>
    <n v="2913"/>
  </r>
  <r>
    <n v="129"/>
    <s v="Karol"/>
    <s v="Binski"/>
    <x v="2"/>
    <s v="Wadowice"/>
    <x v="2"/>
    <n v="2497"/>
  </r>
  <r>
    <n v="132"/>
    <s v="Mateusz"/>
    <s v="Antoniak"/>
    <x v="2"/>
    <s v="Bytom"/>
    <x v="2"/>
    <n v="2699"/>
  </r>
  <r>
    <n v="136"/>
    <s v="Zofia"/>
    <s v="Gorajska"/>
    <x v="2"/>
    <s v="Olkusz"/>
    <x v="0"/>
    <n v="2428"/>
  </r>
  <r>
    <n v="142"/>
    <s v="Beata"/>
    <s v="Domnicz"/>
    <x v="2"/>
    <s v="Dzierzoniow"/>
    <x v="1"/>
    <n v="3177"/>
  </r>
  <r>
    <n v="151"/>
    <s v="Krzysztof"/>
    <s v="Rosiewicz"/>
    <x v="2"/>
    <s v="Ogrodzieniec"/>
    <x v="2"/>
    <n v="680"/>
  </r>
  <r>
    <n v="152"/>
    <s v="Mikolaj"/>
    <s v="Jozwiak"/>
    <x v="2"/>
    <s v="Gieraltowice"/>
    <x v="2"/>
    <n v="1880"/>
  </r>
  <r>
    <n v="157"/>
    <s v="Jerzy"/>
    <s v="Bolkowicz"/>
    <x v="2"/>
    <s v="Rybnik"/>
    <x v="2"/>
    <n v="2451"/>
  </r>
  <r>
    <n v="163"/>
    <s v="Andrzej"/>
    <s v="Wieczorek"/>
    <x v="2"/>
    <s v="Sanok"/>
    <x v="3"/>
    <n v="2555"/>
  </r>
  <r>
    <n v="165"/>
    <s v="Kinga"/>
    <s v="Myszograj"/>
    <x v="2"/>
    <s v="Pszczyna"/>
    <x v="4"/>
    <n v="2155"/>
  </r>
  <r>
    <n v="170"/>
    <s v="Adam"/>
    <s v="Baryla"/>
    <x v="2"/>
    <s v="Ciechocinek"/>
    <x v="2"/>
    <n v="1347"/>
  </r>
  <r>
    <n v="173"/>
    <s v="Grzegorz"/>
    <s v="Szlachcic"/>
    <x v="2"/>
    <s v="Olkusz"/>
    <x v="0"/>
    <n v="2675"/>
  </r>
  <r>
    <n v="176"/>
    <s v="Franciszek"/>
    <s v="Bielanski"/>
    <x v="2"/>
    <s v="Ogrodzieniec"/>
    <x v="4"/>
    <n v="3125"/>
  </r>
  <r>
    <n v="183"/>
    <s v="Angelika"/>
    <s v="Merak"/>
    <x v="2"/>
    <s v="Zywiec"/>
    <x v="0"/>
    <n v="415"/>
  </r>
  <r>
    <n v="192"/>
    <s v="Tymon"/>
    <s v="Czarnecki"/>
    <x v="2"/>
    <s v="Miedzyrzecze"/>
    <x v="0"/>
    <n v="2025"/>
  </r>
  <r>
    <n v="200"/>
    <s v="Anna"/>
    <s v="ocon"/>
    <x v="2"/>
    <s v="Myszkow"/>
    <x v="3"/>
    <n v="3019"/>
  </r>
  <r>
    <n v="204"/>
    <s v="Krzysztof"/>
    <s v="Checinski"/>
    <x v="2"/>
    <s v="Bydgoszcz"/>
    <x v="2"/>
    <n v="2484"/>
  </r>
  <r>
    <n v="205"/>
    <s v="Wiktor"/>
    <s v="Gorecki"/>
    <x v="2"/>
    <s v="Pyrzowice"/>
    <x v="0"/>
    <n v="3274"/>
  </r>
  <r>
    <n v="207"/>
    <s v="Karolina"/>
    <s v="Anuszewska"/>
    <x v="2"/>
    <s v="Wolbrom"/>
    <x v="2"/>
    <n v="1973"/>
  </r>
  <r>
    <n v="216"/>
    <s v="Stefania"/>
    <s v="Stolowska"/>
    <x v="2"/>
    <s v="Koscian"/>
    <x v="0"/>
    <n v="2867"/>
  </r>
  <r>
    <n v="225"/>
    <s v="Roman"/>
    <s v="Dusza"/>
    <x v="2"/>
    <s v="Chorzow"/>
    <x v="1"/>
    <n v="838"/>
  </r>
  <r>
    <n v="234"/>
    <s v="Luiza"/>
    <s v="Pawlak"/>
    <x v="2"/>
    <s v="Zory"/>
    <x v="0"/>
    <n v="1904"/>
  </r>
  <r>
    <n v="235"/>
    <s v="Weronika"/>
    <s v="Stroka"/>
    <x v="2"/>
    <s v="Ruda Slaska"/>
    <x v="0"/>
    <n v="2180"/>
  </r>
  <r>
    <n v="238"/>
    <s v="Jadwiga"/>
    <s v="Grobelny"/>
    <x v="2"/>
    <s v="Zory"/>
    <x v="3"/>
    <n v="2635"/>
  </r>
  <r>
    <n v="243"/>
    <s v="Natalia"/>
    <s v="Chlopecka"/>
    <x v="2"/>
    <s v="Piwniczna-Zdroj"/>
    <x v="2"/>
    <n v="2101"/>
  </r>
  <r>
    <n v="245"/>
    <s v="Agnieszka"/>
    <s v="Malbolrska"/>
    <x v="2"/>
    <s v="Chyzne"/>
    <x v="2"/>
    <n v="2814"/>
  </r>
  <r>
    <n v="248"/>
    <s v="Bartosz"/>
    <s v="Adamiec"/>
    <x v="2"/>
    <s v="Koniakow"/>
    <x v="2"/>
    <n v="2668"/>
  </r>
  <r>
    <n v="251"/>
    <s v="Marek"/>
    <s v="Majchrowicz"/>
    <x v="2"/>
    <s v="Lubliniec"/>
    <x v="2"/>
    <n v="2405"/>
  </r>
  <r>
    <n v="267"/>
    <s v="Jerzy"/>
    <s v="Orowski"/>
    <x v="2"/>
    <s v="Wisla"/>
    <x v="3"/>
    <n v="796"/>
  </r>
  <r>
    <n v="274"/>
    <s v="Marcin"/>
    <s v="Bajdak"/>
    <x v="2"/>
    <s v="Tarnow"/>
    <x v="2"/>
    <n v="2485"/>
  </r>
  <r>
    <n v="284"/>
    <s v="Czeslawa"/>
    <s v="Bochenek"/>
    <x v="2"/>
    <s v="Ogrodniki"/>
    <x v="2"/>
    <n v="1883"/>
  </r>
  <r>
    <n v="285"/>
    <s v="Tomasz"/>
    <s v="Leganowski"/>
    <x v="2"/>
    <s v="Bielsko - Biala"/>
    <x v="4"/>
    <n v="2018"/>
  </r>
  <r>
    <n v="290"/>
    <s v="Radoslaw"/>
    <s v="Niedziela"/>
    <x v="2"/>
    <s v="Rabka"/>
    <x v="0"/>
    <n v="2283"/>
  </r>
  <r>
    <n v="291"/>
    <s v="Arkadiusz"/>
    <s v="Sokolowski"/>
    <x v="2"/>
    <s v="Bytom"/>
    <x v="2"/>
    <n v="1964"/>
  </r>
  <r>
    <n v="299"/>
    <s v="Piotr"/>
    <s v="Piwnik"/>
    <x v="2"/>
    <s v="Katowice"/>
    <x v="2"/>
    <n v="1592"/>
  </r>
  <r>
    <n v="300"/>
    <s v="Jan"/>
    <s v="Bator"/>
    <x v="2"/>
    <s v="Katowice"/>
    <x v="2"/>
    <n v="2738"/>
  </r>
  <r>
    <n v="302"/>
    <s v="Andrzej"/>
    <s v="Beki"/>
    <x v="2"/>
    <s v="Tychy"/>
    <x v="2"/>
    <n v="465"/>
  </r>
  <r>
    <n v="305"/>
    <s v="Iwona"/>
    <s v="Grzybek"/>
    <x v="2"/>
    <s v="Chorzow"/>
    <x v="2"/>
    <n v="787"/>
  </r>
  <r>
    <n v="314"/>
    <s v="Grazyna"/>
    <s v="Gorska"/>
    <x v="2"/>
    <s v="Zyrardow"/>
    <x v="1"/>
    <n v="1453"/>
  </r>
  <r>
    <n v="317"/>
    <s v="Zdzislawa"/>
    <s v="Modrzewska"/>
    <x v="2"/>
    <s v="Mlynarze"/>
    <x v="3"/>
    <n v="2124"/>
  </r>
  <r>
    <n v="325"/>
    <s v="Mateusz"/>
    <s v="Buczek"/>
    <x v="2"/>
    <s v="Oswiecim"/>
    <x v="2"/>
    <n v="2275"/>
  </r>
  <r>
    <n v="331"/>
    <s v="Grzegorz"/>
    <s v="Styczen"/>
    <x v="2"/>
    <s v="Szczecinek"/>
    <x v="3"/>
    <n v="931"/>
  </r>
  <r>
    <n v="332"/>
    <s v="Agata"/>
    <s v="Babulak"/>
    <x v="2"/>
    <s v="Lwowek Slaski"/>
    <x v="2"/>
    <n v="2170"/>
  </r>
  <r>
    <n v="342"/>
    <s v="Roza"/>
    <s v="Biernaczyk"/>
    <x v="2"/>
    <s v="Rybnik"/>
    <x v="4"/>
    <n v="378"/>
  </r>
  <r>
    <n v="343"/>
    <s v="Andrzej"/>
    <s v="Pyza"/>
    <x v="2"/>
    <s v="Nowy Sacz"/>
    <x v="2"/>
    <n v="788"/>
  </r>
  <r>
    <n v="345"/>
    <s v="Oskar"/>
    <s v="Szanca"/>
    <x v="2"/>
    <s v="Raciborz"/>
    <x v="2"/>
    <n v="2257"/>
  </r>
  <r>
    <n v="346"/>
    <s v="Jakub"/>
    <s v="Kucharski"/>
    <x v="2"/>
    <s v="Szamotuly"/>
    <x v="3"/>
    <n v="2144"/>
  </r>
  <r>
    <n v="348"/>
    <s v="Jan"/>
    <s v="Dziekan"/>
    <x v="2"/>
    <s v="Siemianowice Slaskie"/>
    <x v="2"/>
    <n v="2815"/>
  </r>
  <r>
    <n v="353"/>
    <s v="Katarzyna"/>
    <s v="Czader"/>
    <x v="2"/>
    <s v="Nowy Sacz"/>
    <x v="2"/>
    <n v="353"/>
  </r>
  <r>
    <n v="365"/>
    <s v="Ewa"/>
    <s v="Chiluta"/>
    <x v="2"/>
    <s v="Nowy Targ"/>
    <x v="2"/>
    <n v="1924"/>
  </r>
  <r>
    <n v="366"/>
    <s v="Joanna"/>
    <s v="Chodyra"/>
    <x v="2"/>
    <s v="Koniakow"/>
    <x v="2"/>
    <n v="3225"/>
  </r>
  <r>
    <n v="379"/>
    <s v="Wioletta"/>
    <s v="Kucharska"/>
    <x v="2"/>
    <s v="Baborow"/>
    <x v="0"/>
    <n v="1209"/>
  </r>
  <r>
    <n v="401"/>
    <s v="Tomasz"/>
    <s v="Niczyj"/>
    <x v="2"/>
    <s v="Naleczow"/>
    <x v="1"/>
    <n v="3295"/>
  </r>
  <r>
    <n v="402"/>
    <s v="Maja"/>
    <s v="Mazurkiewicz"/>
    <x v="2"/>
    <s v="Istebna"/>
    <x v="2"/>
    <n v="511"/>
  </r>
  <r>
    <n v="403"/>
    <s v="Alicja"/>
    <s v="Fedoruk"/>
    <x v="2"/>
    <s v="Sanok"/>
    <x v="2"/>
    <n v="2482"/>
  </r>
  <r>
    <n v="410"/>
    <s v="Leslaw"/>
    <s v="Pawlica"/>
    <x v="2"/>
    <s v="Szczekociny"/>
    <x v="2"/>
    <n v="3258"/>
  </r>
  <r>
    <n v="419"/>
    <s v="Lucyna"/>
    <s v="Arabas"/>
    <x v="2"/>
    <s v="Zamosc"/>
    <x v="2"/>
    <n v="1000"/>
  </r>
  <r>
    <n v="427"/>
    <s v="Czeslaw"/>
    <s v="Augustyneczek"/>
    <x v="2"/>
    <s v="Tychy"/>
    <x v="2"/>
    <n v="524"/>
  </r>
  <r>
    <n v="438"/>
    <s v="Franciszek"/>
    <s v="Szybinski"/>
    <x v="2"/>
    <s v="Lublin"/>
    <x v="1"/>
    <n v="1776"/>
  </r>
  <r>
    <n v="440"/>
    <s v="Jan"/>
    <s v="Jasinski"/>
    <x v="2"/>
    <s v="Swiecko"/>
    <x v="2"/>
    <n v="962"/>
  </r>
  <r>
    <n v="442"/>
    <s v="Teofil"/>
    <s v="Wina"/>
    <x v="2"/>
    <s v="Rzeszow"/>
    <x v="4"/>
    <n v="1963"/>
  </r>
  <r>
    <n v="445"/>
    <s v="Jagna"/>
    <s v="Urban"/>
    <x v="2"/>
    <s v="Olsztyn"/>
    <x v="2"/>
    <n v="1098"/>
  </r>
  <r>
    <n v="446"/>
    <s v="Szymon"/>
    <s v="Maron"/>
    <x v="2"/>
    <s v="Mikolow"/>
    <x v="4"/>
    <n v="2372"/>
  </r>
  <r>
    <n v="451"/>
    <s v="Anna"/>
    <s v="Dworecka"/>
    <x v="2"/>
    <s v="Walbrzych"/>
    <x v="2"/>
    <n v="2106"/>
  </r>
  <r>
    <n v="469"/>
    <s v="Wieslawa"/>
    <s v="Barcisz"/>
    <x v="2"/>
    <s v="Oswiecim"/>
    <x v="0"/>
    <n v="1278"/>
  </r>
  <r>
    <n v="478"/>
    <s v="Halina"/>
    <s v="Kuchar"/>
    <x v="2"/>
    <s v="Katowice"/>
    <x v="2"/>
    <n v="859"/>
  </r>
  <r>
    <n v="480"/>
    <s v="Edyta"/>
    <s v="Klan"/>
    <x v="2"/>
    <s v="Sosnowiec"/>
    <x v="1"/>
    <n v="1683"/>
  </r>
  <r>
    <n v="483"/>
    <s v="Krzysztof"/>
    <s v="But"/>
    <x v="2"/>
    <s v="Rybnik"/>
    <x v="4"/>
    <n v="2273"/>
  </r>
  <r>
    <n v="486"/>
    <s v="Piotr"/>
    <s v="Murarz"/>
    <x v="2"/>
    <s v="Nysa"/>
    <x v="3"/>
    <n v="2893"/>
  </r>
  <r>
    <n v="487"/>
    <s v="Justyna"/>
    <s v="Biegaj"/>
    <x v="2"/>
    <s v="Swinoujscie"/>
    <x v="2"/>
    <n v="1770"/>
  </r>
  <r>
    <n v="494"/>
    <s v="Leslaw"/>
    <s v="Bak"/>
    <x v="2"/>
    <s v="Ustron"/>
    <x v="2"/>
    <n v="2799"/>
  </r>
  <r>
    <n v="498"/>
    <s v="Aleksandra"/>
    <s v="Cichawacz"/>
    <x v="2"/>
    <s v="Swieradow-Zdroj"/>
    <x v="2"/>
    <n v="3169"/>
  </r>
  <r>
    <n v="505"/>
    <s v="Wojciech"/>
    <s v="Rydawski"/>
    <x v="2"/>
    <s v="Walbrzych"/>
    <x v="0"/>
    <n v="2711"/>
  </r>
  <r>
    <n v="507"/>
    <s v="Wanda"/>
    <s v="Szalobryt"/>
    <x v="2"/>
    <s v="Bielsko - Biala"/>
    <x v="0"/>
    <n v="701"/>
  </r>
  <r>
    <n v="508"/>
    <s v="Andrzej"/>
    <s v="Okon"/>
    <x v="2"/>
    <s v="Szczyrk"/>
    <x v="3"/>
    <n v="1556"/>
  </r>
  <r>
    <n v="510"/>
    <s v="Agnieszka"/>
    <s v="Badowska"/>
    <x v="2"/>
    <s v="Nowy Targ"/>
    <x v="2"/>
    <n v="1372"/>
  </r>
  <r>
    <n v="512"/>
    <s v="Piotr"/>
    <s v="Januszewski"/>
    <x v="2"/>
    <s v="Przemysl"/>
    <x v="2"/>
    <n v="1613"/>
  </r>
  <r>
    <n v="519"/>
    <s v="Marcin"/>
    <s v="Gorgon"/>
    <x v="2"/>
    <s v="Pyrzowice"/>
    <x v="1"/>
    <n v="2681"/>
  </r>
  <r>
    <n v="527"/>
    <s v="Anna"/>
    <s v="Horbacz"/>
    <x v="2"/>
    <s v="Chorzow"/>
    <x v="2"/>
    <n v="1079"/>
  </r>
  <r>
    <n v="531"/>
    <s v="Katarzyna"/>
    <s v="Bartecka"/>
    <x v="2"/>
    <s v="Chorzow"/>
    <x v="2"/>
    <n v="350"/>
  </r>
  <r>
    <n v="544"/>
    <s v="Grzegorz"/>
    <s v="Sokolowski"/>
    <x v="2"/>
    <s v="Pulawy"/>
    <x v="3"/>
    <n v="606"/>
  </r>
  <r>
    <n v="547"/>
    <s v="Krzysztof"/>
    <s v="Groza"/>
    <x v="2"/>
    <s v="Strzelce Opolskie"/>
    <x v="2"/>
    <n v="2014"/>
  </r>
  <r>
    <n v="548"/>
    <s v="Katarzyna"/>
    <s v="Friedek"/>
    <x v="2"/>
    <s v="Wisla"/>
    <x v="2"/>
    <n v="898"/>
  </r>
  <r>
    <n v="554"/>
    <s v="Irma"/>
    <s v="Iwasiow"/>
    <x v="2"/>
    <s v="Rogoznik"/>
    <x v="2"/>
    <n v="1201"/>
  </r>
  <r>
    <n v="558"/>
    <s v="Agnieszka"/>
    <s v="Witas"/>
    <x v="2"/>
    <s v="Mlynarze"/>
    <x v="1"/>
    <n v="1914"/>
  </r>
  <r>
    <n v="561"/>
    <s v="Kinga"/>
    <s v="Matuszyk"/>
    <x v="2"/>
    <s v="Zabrze"/>
    <x v="2"/>
    <n v="562"/>
  </r>
  <r>
    <n v="562"/>
    <s v="Grzegorz"/>
    <s v="Borutawski"/>
    <x v="2"/>
    <s v="Nowy Targ"/>
    <x v="2"/>
    <n v="2859"/>
  </r>
  <r>
    <n v="563"/>
    <s v="Wiktor"/>
    <s v="Basajski"/>
    <x v="2"/>
    <s v="Ruda Slaska"/>
    <x v="0"/>
    <n v="920"/>
  </r>
  <r>
    <n v="572"/>
    <s v="Robert"/>
    <s v="Zielinski"/>
    <x v="2"/>
    <s v="Nowy Targ"/>
    <x v="1"/>
    <n v="2538"/>
  </r>
  <r>
    <n v="580"/>
    <s v="Paulina"/>
    <s v="Uszek"/>
    <x v="2"/>
    <s v="Deblin"/>
    <x v="2"/>
    <n v="1937"/>
  </r>
  <r>
    <n v="586"/>
    <s v="Miroslawa"/>
    <s v="Krasuska"/>
    <x v="2"/>
    <s v="Myszkow"/>
    <x v="3"/>
    <n v="3018"/>
  </r>
  <r>
    <n v="589"/>
    <s v="Stanislaw"/>
    <s v="Bialkowski"/>
    <x v="2"/>
    <s v="Slawkow"/>
    <x v="0"/>
    <n v="3244"/>
  </r>
  <r>
    <n v="592"/>
    <s v="Michal"/>
    <s v="Zawadzki"/>
    <x v="2"/>
    <s v="Rajcza"/>
    <x v="2"/>
    <n v="1501"/>
  </r>
  <r>
    <n v="608"/>
    <s v="Joanna"/>
    <s v="Para"/>
    <x v="2"/>
    <s v="Wadowice"/>
    <x v="0"/>
    <n v="1930"/>
  </r>
  <r>
    <n v="609"/>
    <s v="Kamila"/>
    <s v="Borowska"/>
    <x v="2"/>
    <s v="Siemianowice Slaskie"/>
    <x v="2"/>
    <n v="2743"/>
  </r>
  <r>
    <n v="610"/>
    <s v="Monika"/>
    <s v="Chrzanik"/>
    <x v="2"/>
    <s v="Gliwice"/>
    <x v="2"/>
    <n v="2943"/>
  </r>
  <r>
    <n v="620"/>
    <s v="Stefan"/>
    <s v="Wlodarczyk"/>
    <x v="2"/>
    <s v="Chorzow"/>
    <x v="4"/>
    <n v="571"/>
  </r>
  <r>
    <n v="627"/>
    <s v="Tomasz"/>
    <s v="Mazurek"/>
    <x v="2"/>
    <s v="Kuznica Bialostocka"/>
    <x v="1"/>
    <n v="2409"/>
  </r>
  <r>
    <n v="635"/>
    <s v="Weronika"/>
    <s v="Kaczmarek"/>
    <x v="2"/>
    <s v="Wodzislaw Slaski"/>
    <x v="0"/>
    <n v="1140"/>
  </r>
  <r>
    <n v="639"/>
    <s v="Sylwester"/>
    <s v="Borkowski"/>
    <x v="2"/>
    <s v="Szczyrk"/>
    <x v="4"/>
    <n v="1683"/>
  </r>
  <r>
    <n v="643"/>
    <s v="Karol"/>
    <s v="Andrus"/>
    <x v="2"/>
    <s v="Nowy Targ"/>
    <x v="1"/>
    <n v="1775"/>
  </r>
  <r>
    <n v="644"/>
    <s v="Alicja"/>
    <s v="Medynska"/>
    <x v="2"/>
    <s v="Krzyz Wielkopolski"/>
    <x v="2"/>
    <n v="590"/>
  </r>
  <r>
    <n v="647"/>
    <s v="Barbara"/>
    <s v="Przywarska"/>
    <x v="2"/>
    <s v="Sosnowiec"/>
    <x v="2"/>
    <n v="3020"/>
  </r>
  <r>
    <n v="650"/>
    <s v="Kamil"/>
    <s v="Polkowski"/>
    <x v="2"/>
    <s v="Katowice"/>
    <x v="0"/>
    <n v="357"/>
  </r>
  <r>
    <n v="655"/>
    <s v="Pawel"/>
    <s v="Pawlowski"/>
    <x v="2"/>
    <s v="Konin"/>
    <x v="2"/>
    <n v="2802"/>
  </r>
  <r>
    <n v="672"/>
    <s v="Barbara"/>
    <s v="Barszczykiewicz"/>
    <x v="2"/>
    <s v="Swieradow-Zdroj"/>
    <x v="2"/>
    <n v="2827"/>
  </r>
  <r>
    <n v="675"/>
    <s v="Andrzej"/>
    <s v="Wisniewski"/>
    <x v="2"/>
    <s v="Katowice"/>
    <x v="2"/>
    <n v="2322"/>
  </r>
  <r>
    <n v="685"/>
    <s v="Marcin"/>
    <s v="Gorec"/>
    <x v="2"/>
    <s v="Suraz"/>
    <x v="2"/>
    <n v="2939"/>
  </r>
  <r>
    <n v="693"/>
    <s v="Kamil"/>
    <s v="Borysow"/>
    <x v="2"/>
    <s v="Prudnik"/>
    <x v="2"/>
    <n v="421"/>
  </r>
  <r>
    <n v="699"/>
    <s v="Ewa"/>
    <s v="Jurek"/>
    <x v="2"/>
    <s v="Siemianowice Slaskie"/>
    <x v="2"/>
    <n v="2101"/>
  </r>
  <r>
    <n v="705"/>
    <s v="Dorota"/>
    <s v="Byra"/>
    <x v="2"/>
    <s v="Zielona Gora"/>
    <x v="2"/>
    <n v="1233"/>
  </r>
  <r>
    <n v="720"/>
    <s v="Aleksander"/>
    <s v="Pawlak"/>
    <x v="2"/>
    <s v="Gorzow Wielkopolski"/>
    <x v="3"/>
    <n v="705"/>
  </r>
  <r>
    <n v="721"/>
    <s v="Waclaw"/>
    <s v="Slaski"/>
    <x v="2"/>
    <s v="Siemianowice Slaskie"/>
    <x v="0"/>
    <n v="2809"/>
  </r>
  <r>
    <n v="724"/>
    <s v="Jozef"/>
    <s v="Biegar"/>
    <x v="2"/>
    <s v="Dabrowa Gornicza"/>
    <x v="2"/>
    <n v="2878"/>
  </r>
  <r>
    <n v="729"/>
    <s v="Karol"/>
    <s v="Anyzkiewicz"/>
    <x v="2"/>
    <s v="Kedzierzyn-Kozle"/>
    <x v="0"/>
    <n v="2274"/>
  </r>
  <r>
    <n v="736"/>
    <s v="Robert"/>
    <s v="Tomaszewski"/>
    <x v="2"/>
    <s v="Wisla"/>
    <x v="4"/>
    <n v="1511"/>
  </r>
  <r>
    <n v="743"/>
    <s v="Michal"/>
    <s v="Czajczyk"/>
    <x v="2"/>
    <s v="Krasnik"/>
    <x v="2"/>
    <n v="3080"/>
  </r>
  <r>
    <n v="747"/>
    <s v="Agnieszka"/>
    <s v="Dziernanowska"/>
    <x v="2"/>
    <s v="Krosno"/>
    <x v="2"/>
    <n v="2982"/>
  </r>
  <r>
    <n v="753"/>
    <s v="Katarzyna"/>
    <s v="Biedka"/>
    <x v="2"/>
    <s v="Bielsko - Biala"/>
    <x v="2"/>
    <n v="2705"/>
  </r>
  <r>
    <n v="757"/>
    <s v="Malgorzata"/>
    <s v="Bronislawska"/>
    <x v="2"/>
    <s v="Jaworzynka"/>
    <x v="2"/>
    <n v="735"/>
  </r>
  <r>
    <n v="773"/>
    <s v="Wawrzyniec"/>
    <s v="Surowka"/>
    <x v="2"/>
    <s v="Gdansk"/>
    <x v="4"/>
    <n v="1644"/>
  </r>
  <r>
    <n v="774"/>
    <s v="Bohdan"/>
    <s v="Bielawski"/>
    <x v="2"/>
    <s v="Szamotuly"/>
    <x v="2"/>
    <n v="2645"/>
  </r>
  <r>
    <n v="776"/>
    <s v="Kacper"/>
    <s v="Kujalowski"/>
    <x v="2"/>
    <s v="Slawkow"/>
    <x v="1"/>
    <n v="1195"/>
  </r>
  <r>
    <n v="777"/>
    <s v="Michal"/>
    <s v="Piekarz"/>
    <x v="2"/>
    <s v="Olkusz"/>
    <x v="0"/>
    <n v="3142"/>
  </r>
  <r>
    <n v="780"/>
    <s v="Jerzy"/>
    <s v="Barczyk"/>
    <x v="2"/>
    <s v="Medyka"/>
    <x v="2"/>
    <n v="3282"/>
  </r>
  <r>
    <n v="781"/>
    <s v="Angelika"/>
    <s v="Koszka"/>
    <x v="2"/>
    <s v="Koniakow"/>
    <x v="2"/>
    <n v="3338"/>
  </r>
  <r>
    <n v="782"/>
    <s v="Maciej"/>
    <s v="Pajak"/>
    <x v="2"/>
    <s v="Olkusz"/>
    <x v="4"/>
    <n v="2558"/>
  </r>
  <r>
    <n v="785"/>
    <s v="Wojciech"/>
    <s v="Chlebdanowski"/>
    <x v="2"/>
    <s v="Debrzno"/>
    <x v="2"/>
    <n v="827"/>
  </r>
  <r>
    <n v="786"/>
    <s v="Grzegorz"/>
    <s v="Wrzesinski"/>
    <x v="2"/>
    <s v="Wolbrom"/>
    <x v="1"/>
    <n v="1609"/>
  </r>
  <r>
    <n v="798"/>
    <s v="Dorota"/>
    <s v="Blaszczyk"/>
    <x v="2"/>
    <s v="Zamosc"/>
    <x v="2"/>
    <n v="1145"/>
  </r>
  <r>
    <n v="803"/>
    <s v="Patryk"/>
    <s v="Fiszer"/>
    <x v="2"/>
    <s v="Cieszyn"/>
    <x v="2"/>
    <n v="1576"/>
  </r>
  <r>
    <n v="808"/>
    <s v="Zofia"/>
    <s v="Barszczewska"/>
    <x v="2"/>
    <s v="Swietochlowice"/>
    <x v="0"/>
    <n v="957"/>
  </r>
  <r>
    <n v="814"/>
    <s v="Maciej"/>
    <s v="Mojsanowicz"/>
    <x v="2"/>
    <s v="Siemianowice Slaskie"/>
    <x v="2"/>
    <n v="2736"/>
  </r>
  <r>
    <n v="826"/>
    <s v="Dorota"/>
    <s v="Stachowska"/>
    <x v="2"/>
    <s v="Raciborz"/>
    <x v="2"/>
    <n v="2242"/>
  </r>
  <r>
    <n v="828"/>
    <s v="Zygmunt"/>
    <s v="Banachowicz"/>
    <x v="2"/>
    <s v="Olszyna"/>
    <x v="0"/>
    <n v="3239"/>
  </r>
  <r>
    <n v="830"/>
    <s v="Teresa"/>
    <s v="Grabik"/>
    <x v="2"/>
    <s v="Miechow"/>
    <x v="1"/>
    <n v="3145"/>
  </r>
  <r>
    <n v="852"/>
    <s v="Mateusz"/>
    <s v="Kojec"/>
    <x v="2"/>
    <s v="Slawkow"/>
    <x v="2"/>
    <n v="1884"/>
  </r>
  <r>
    <n v="853"/>
    <s v="Ewelina"/>
    <s v="Ambroziak"/>
    <x v="2"/>
    <s v="Bialaszewo"/>
    <x v="2"/>
    <n v="2891"/>
  </r>
  <r>
    <n v="854"/>
    <s v="Beata"/>
    <s v="Moskala"/>
    <x v="2"/>
    <s v="Myslowice"/>
    <x v="4"/>
    <n v="972"/>
  </r>
  <r>
    <n v="855"/>
    <s v="Kamil"/>
    <s v="Amanowicz"/>
    <x v="2"/>
    <s v="Wodzislaw Slaski"/>
    <x v="2"/>
    <n v="535"/>
  </r>
  <r>
    <n v="857"/>
    <s v="Janina"/>
    <s v="Bawinek"/>
    <x v="2"/>
    <s v="Pyrzyce"/>
    <x v="2"/>
    <n v="3327"/>
  </r>
  <r>
    <n v="879"/>
    <s v="Magdalena"/>
    <s v="Rysowicz"/>
    <x v="2"/>
    <s v="Tychy"/>
    <x v="2"/>
    <n v="1731"/>
  </r>
  <r>
    <n v="884"/>
    <s v="Radomil"/>
    <s v="Grudzien"/>
    <x v="2"/>
    <s v="Jedrzejow"/>
    <x v="1"/>
    <n v="2077"/>
  </r>
  <r>
    <n v="895"/>
    <s v="Elzbieta"/>
    <s v="Wielgus"/>
    <x v="2"/>
    <s v="Bytom"/>
    <x v="3"/>
    <n v="2581"/>
  </r>
  <r>
    <n v="897"/>
    <s v="Malgorzata"/>
    <s v="Pisarskiewicz"/>
    <x v="2"/>
    <s v="Tarnow"/>
    <x v="2"/>
    <n v="3064"/>
  </r>
  <r>
    <n v="898"/>
    <s v="Sobieslaw"/>
    <s v="Bulwan"/>
    <x v="2"/>
    <s v="Leczyca"/>
    <x v="2"/>
    <n v="970"/>
  </r>
  <r>
    <n v="919"/>
    <s v="Bogumila"/>
    <s v="Piotrowska"/>
    <x v="2"/>
    <s v="Katowice"/>
    <x v="0"/>
    <n v="3306"/>
  </r>
  <r>
    <n v="928"/>
    <s v="Kacper"/>
    <s v="Starachowicz"/>
    <x v="2"/>
    <s v="Tarnobrzeg"/>
    <x v="0"/>
    <n v="1802"/>
  </r>
  <r>
    <n v="933"/>
    <s v="Adam"/>
    <s v="Paterek"/>
    <x v="2"/>
    <s v="Wodzislaw Slaski"/>
    <x v="2"/>
    <n v="2559"/>
  </r>
  <r>
    <n v="939"/>
    <s v="Mieszko"/>
    <s v="Lewy"/>
    <x v="2"/>
    <s v="Zabrze"/>
    <x v="0"/>
    <n v="1408"/>
  </r>
  <r>
    <n v="940"/>
    <s v="Wiktoria"/>
    <s v="Gumienny"/>
    <x v="2"/>
    <s v="Rabka"/>
    <x v="2"/>
    <n v="855"/>
  </r>
  <r>
    <n v="942"/>
    <s v="Zofia"/>
    <s v="Maciarz"/>
    <x v="2"/>
    <s v="Jaworzynka"/>
    <x v="1"/>
    <n v="1299"/>
  </r>
  <r>
    <n v="950"/>
    <s v="Elzbieta"/>
    <s v="Zagorska"/>
    <x v="2"/>
    <s v="Ledziny"/>
    <x v="4"/>
    <n v="486"/>
  </r>
  <r>
    <n v="956"/>
    <s v="Cecylia"/>
    <s v="Boguslawska"/>
    <x v="2"/>
    <s v="Szczyrk"/>
    <x v="4"/>
    <n v="1225"/>
  </r>
  <r>
    <n v="959"/>
    <s v="Anna"/>
    <s v="Pytka"/>
    <x v="2"/>
    <s v="Tarnow"/>
    <x v="2"/>
    <n v="1146"/>
  </r>
  <r>
    <n v="961"/>
    <s v="Janusz"/>
    <s v="Smitkowski"/>
    <x v="2"/>
    <s v="Pszczyna"/>
    <x v="1"/>
    <n v="2238"/>
  </r>
  <r>
    <n v="964"/>
    <s v="Mateusz"/>
    <s v="Chwalinski"/>
    <x v="2"/>
    <s v="Wlodowice"/>
    <x v="2"/>
    <n v="1802"/>
  </r>
  <r>
    <n v="965"/>
    <s v="Wojciech"/>
    <s v="Sobczak"/>
    <x v="2"/>
    <s v="Kuznia Raciborska"/>
    <x v="2"/>
    <n v="2626"/>
  </r>
  <r>
    <n v="966"/>
    <s v="Zofia"/>
    <s v="Klein"/>
    <x v="2"/>
    <s v="Kuznia Raciborska"/>
    <x v="3"/>
    <n v="849"/>
  </r>
  <r>
    <n v="968"/>
    <s v="Lucyna"/>
    <s v="Sokolowska"/>
    <x v="2"/>
    <s v="Koniakow"/>
    <x v="0"/>
    <n v="2284"/>
  </r>
  <r>
    <n v="973"/>
    <s v="Gracja"/>
    <s v="Warecka"/>
    <x v="2"/>
    <s v="Siewierz"/>
    <x v="0"/>
    <n v="3030"/>
  </r>
  <r>
    <n v="981"/>
    <s v="Ryszard"/>
    <s v="Skrzypczyk"/>
    <x v="2"/>
    <s v="Cieszyn"/>
    <x v="3"/>
    <n v="1049"/>
  </r>
  <r>
    <n v="984"/>
    <s v="Jolanta"/>
    <s v="Marcz"/>
    <x v="2"/>
    <s v="Wolbrom"/>
    <x v="2"/>
    <n v="573"/>
  </r>
  <r>
    <n v="987"/>
    <s v="Zuzanna"/>
    <s v="Walczynska"/>
    <x v="2"/>
    <s v="Wadowice"/>
    <x v="2"/>
    <n v="1035"/>
  </r>
  <r>
    <n v="988"/>
    <s v="Gabriela"/>
    <s v="Zajac"/>
    <x v="2"/>
    <s v="Cieszyn"/>
    <x v="0"/>
    <n v="1757"/>
  </r>
  <r>
    <n v="999"/>
    <s v="Jagoda"/>
    <s v="Szmaglinska"/>
    <x v="2"/>
    <s v="Siewierz"/>
    <x v="2"/>
    <n v="605"/>
  </r>
  <r>
    <n v="1000"/>
    <s v="Mariusz"/>
    <s v="Morawski"/>
    <x v="2"/>
    <s v="Rajcza"/>
    <x v="4"/>
    <n v="467"/>
  </r>
  <r>
    <n v="1004"/>
    <s v="Faustyn"/>
    <s v="Katana"/>
    <x v="2"/>
    <s v="Legionowo"/>
    <x v="2"/>
    <n v="3318"/>
  </r>
  <r>
    <n v="1005"/>
    <s v="Amelia"/>
    <s v="Awast"/>
    <x v="2"/>
    <s v="Glubczyce"/>
    <x v="2"/>
    <n v="3321"/>
  </r>
  <r>
    <n v="1006"/>
    <s v="Paulina"/>
    <s v="Michalak"/>
    <x v="2"/>
    <s v="Tarnowskie Gory"/>
    <x v="2"/>
    <n v="1204"/>
  </r>
  <r>
    <n v="1008"/>
    <s v="Aleksander"/>
    <s v="Bolkowski"/>
    <x v="2"/>
    <s v="Wisla"/>
    <x v="2"/>
    <n v="3247"/>
  </r>
  <r>
    <n v="1016"/>
    <s v="Zofia"/>
    <s v="Staniec"/>
    <x v="2"/>
    <s v="Karniewo"/>
    <x v="0"/>
    <n v="610"/>
  </r>
  <r>
    <n v="1017"/>
    <s v="Jerzy"/>
    <s v="Barankiewicz"/>
    <x v="2"/>
    <s v="Olkusz"/>
    <x v="2"/>
    <n v="869"/>
  </r>
  <r>
    <n v="1019"/>
    <s v="Jaroslaw"/>
    <s v="Nowik"/>
    <x v="2"/>
    <s v="Nowy Sacz"/>
    <x v="3"/>
    <n v="3069"/>
  </r>
  <r>
    <n v="1024"/>
    <s v="Karol"/>
    <s v="Brodowicz"/>
    <x v="2"/>
    <s v="Jaslo"/>
    <x v="4"/>
    <n v="1519"/>
  </r>
  <r>
    <n v="1030"/>
    <s v="Mateusz"/>
    <s v="Switaj"/>
    <x v="2"/>
    <s v="Limanowa"/>
    <x v="2"/>
    <n v="1947"/>
  </r>
  <r>
    <n v="1032"/>
    <s v="Mikolaj"/>
    <s v="Pietras"/>
    <x v="2"/>
    <s v="Gliwice"/>
    <x v="2"/>
    <n v="2686"/>
  </r>
  <r>
    <n v="1033"/>
    <s v="Urszula"/>
    <s v="Misiak"/>
    <x v="2"/>
    <s v="Ustron"/>
    <x v="0"/>
    <n v="590"/>
  </r>
  <r>
    <n v="1044"/>
    <s v="Elwira"/>
    <s v="Banowicz"/>
    <x v="2"/>
    <s v="Jastrzebie-Zdroj"/>
    <x v="2"/>
    <n v="1397"/>
  </r>
  <r>
    <n v="1055"/>
    <s v="Ewa"/>
    <s v="Baranicz"/>
    <x v="2"/>
    <s v="Bielsk Podlaski"/>
    <x v="2"/>
    <n v="2580"/>
  </r>
  <r>
    <n v="1067"/>
    <s v="Zygmunt"/>
    <s v="Czajkowski"/>
    <x v="2"/>
    <s v="Istebna"/>
    <x v="0"/>
    <n v="2861"/>
  </r>
  <r>
    <n v="1074"/>
    <s v="Jakub"/>
    <s v="Kucharczyk"/>
    <x v="2"/>
    <s v="Myslowice"/>
    <x v="2"/>
    <n v="2404"/>
  </r>
  <r>
    <n v="1088"/>
    <s v="Irmina"/>
    <s v="Kilen"/>
    <x v="2"/>
    <s v="Krosno"/>
    <x v="2"/>
    <n v="1985"/>
  </r>
  <r>
    <n v="1089"/>
    <s v="Malgorzata"/>
    <s v="Pietrzyk"/>
    <x v="2"/>
    <s v="Ledziny"/>
    <x v="2"/>
    <n v="3243"/>
  </r>
  <r>
    <n v="1095"/>
    <s v="Lucyna"/>
    <s v="Wojciechowska"/>
    <x v="2"/>
    <s v="Tarnowskie Gory"/>
    <x v="3"/>
    <n v="2806"/>
  </r>
  <r>
    <n v="1096"/>
    <s v="Dorota"/>
    <s v="Chenowska"/>
    <x v="2"/>
    <s v="Nowy Targ"/>
    <x v="2"/>
    <n v="2956"/>
  </r>
  <r>
    <n v="1099"/>
    <s v="Maciej"/>
    <s v="Rojkiewicz"/>
    <x v="2"/>
    <s v="Ogrodzieniec"/>
    <x v="2"/>
    <n v="2143"/>
  </r>
  <r>
    <n v="1105"/>
    <s v="Franciszek"/>
    <s v="Bartoszek"/>
    <x v="2"/>
    <s v="Rzeszow"/>
    <x v="2"/>
    <n v="1232"/>
  </r>
  <r>
    <n v="1111"/>
    <s v="Angelika"/>
    <s v="Mrozek"/>
    <x v="2"/>
    <s v="Tarnow"/>
    <x v="4"/>
    <n v="2291"/>
  </r>
  <r>
    <n v="1112"/>
    <s v="Edward"/>
    <s v="Malinowski"/>
    <x v="2"/>
    <s v="Trzebinia"/>
    <x v="2"/>
    <n v="3265"/>
  </r>
  <r>
    <n v="1113"/>
    <s v="Izabella"/>
    <s v="Beniowska"/>
    <x v="2"/>
    <s v="Gdansk"/>
    <x v="2"/>
    <n v="3322"/>
  </r>
  <r>
    <n v="1126"/>
    <s v="Marcin"/>
    <s v="Pawlowski"/>
    <x v="2"/>
    <s v="Ruda Slaska"/>
    <x v="0"/>
    <n v="2438"/>
  </r>
  <r>
    <n v="1127"/>
    <s v="Elzbieta"/>
    <s v="Czwartek"/>
    <x v="2"/>
    <s v="Chorzow"/>
    <x v="2"/>
    <n v="2846"/>
  </r>
  <r>
    <n v="1129"/>
    <s v="Robert"/>
    <s v="Zalesiak"/>
    <x v="2"/>
    <s v="Kobylin-Borzymy"/>
    <x v="2"/>
    <n v="1115"/>
  </r>
  <r>
    <n v="1132"/>
    <s v="Marek"/>
    <s v="Zawodnik"/>
    <x v="2"/>
    <s v="Katowice"/>
    <x v="2"/>
    <n v="3294"/>
  </r>
  <r>
    <n v="1134"/>
    <s v="Grzegorz"/>
    <s v="Serocki"/>
    <x v="2"/>
    <s v="Pila"/>
    <x v="2"/>
    <n v="2664"/>
  </r>
  <r>
    <n v="1145"/>
    <s v="Bartosz"/>
    <s v="Tomaszewski"/>
    <x v="2"/>
    <s v="Wisla"/>
    <x v="0"/>
    <n v="1511"/>
  </r>
  <r>
    <n v="1148"/>
    <s v="Dorota"/>
    <s v="Kozikowska"/>
    <x v="2"/>
    <s v="Swieradow-Zdroj"/>
    <x v="2"/>
    <n v="2928"/>
  </r>
  <r>
    <n v="1152"/>
    <s v="Janusz"/>
    <s v="Sapek"/>
    <x v="2"/>
    <s v="Nowy Targ"/>
    <x v="0"/>
    <n v="1160"/>
  </r>
  <r>
    <n v="1172"/>
    <s v="Krzysztof"/>
    <s v="Wachowicz"/>
    <x v="2"/>
    <s v="Deblin"/>
    <x v="2"/>
    <n v="1928"/>
  </r>
  <r>
    <n v="1178"/>
    <s v="Malgorzata"/>
    <s v="Janiszewska"/>
    <x v="2"/>
    <s v="Ustron"/>
    <x v="0"/>
    <n v="3127"/>
  </r>
  <r>
    <n v="1186"/>
    <s v="Marcin"/>
    <s v="Rusin"/>
    <x v="2"/>
    <s v="Oswiecim"/>
    <x v="4"/>
    <n v="2578"/>
  </r>
  <r>
    <n v="1188"/>
    <s v="Wiga"/>
    <s v="Debska"/>
    <x v="2"/>
    <s v="Ledziny"/>
    <x v="0"/>
    <n v="523"/>
  </r>
  <r>
    <n v="1190"/>
    <s v="Stanislaw"/>
    <s v="Pigulski"/>
    <x v="2"/>
    <s v="Medyka"/>
    <x v="0"/>
    <n v="1340"/>
  </r>
  <r>
    <n v="1198"/>
    <s v="Alicja"/>
    <s v="Kwasniak"/>
    <x v="2"/>
    <s v="Barwinek"/>
    <x v="1"/>
    <n v="1860"/>
  </r>
  <r>
    <n v="1202"/>
    <s v="Anna"/>
    <s v="Szendzielorz"/>
    <x v="2"/>
    <s v="Walce"/>
    <x v="2"/>
    <n v="2403"/>
  </r>
  <r>
    <n v="1204"/>
    <s v="Rafal"/>
    <s v="Szkwarek"/>
    <x v="2"/>
    <s v="Lubliniec"/>
    <x v="4"/>
    <n v="2859"/>
  </r>
  <r>
    <n v="1206"/>
    <s v="Anna"/>
    <s v="Milewska"/>
    <x v="2"/>
    <s v="Tarnow"/>
    <x v="2"/>
    <n v="1430"/>
  </r>
  <r>
    <n v="1207"/>
    <s v="Mikolaj"/>
    <s v="Hejdysz"/>
    <x v="2"/>
    <s v="Sosnicowice"/>
    <x v="2"/>
    <n v="1373"/>
  </r>
  <r>
    <n v="1226"/>
    <s v="Anna"/>
    <s v="Kaminska"/>
    <x v="2"/>
    <s v="Bozewo"/>
    <x v="4"/>
    <n v="1960"/>
  </r>
  <r>
    <n v="1229"/>
    <s v="Natalia"/>
    <s v="Sobolewska"/>
    <x v="2"/>
    <s v="Jedrzejow"/>
    <x v="2"/>
    <n v="2408"/>
  </r>
  <r>
    <n v="1234"/>
    <s v="Ewelia"/>
    <s v="Basiak"/>
    <x v="2"/>
    <s v="Siewierz"/>
    <x v="2"/>
    <n v="1994"/>
  </r>
  <r>
    <n v="1235"/>
    <s v="Piotr"/>
    <s v="Nowak "/>
    <x v="2"/>
    <s v="Tarnobrzeg"/>
    <x v="0"/>
    <n v="3039"/>
  </r>
  <r>
    <n v="1236"/>
    <s v="Ewa"/>
    <s v="Biel"/>
    <x v="2"/>
    <s v="Ledziny"/>
    <x v="2"/>
    <n v="2416"/>
  </r>
  <r>
    <n v="1245"/>
    <s v="Lukasz"/>
    <s v="Kotala"/>
    <x v="2"/>
    <s v="Koscian"/>
    <x v="0"/>
    <n v="653"/>
  </r>
  <r>
    <n v="1249"/>
    <s v="Bogdan"/>
    <s v="Nowakowski"/>
    <x v="2"/>
    <s v="Zabrze"/>
    <x v="2"/>
    <n v="1290"/>
  </r>
  <r>
    <n v="1250"/>
    <s v="Pawel"/>
    <s v="Krol"/>
    <x v="2"/>
    <s v="Wodzislaw Slaski"/>
    <x v="1"/>
    <n v="1109"/>
  </r>
  <r>
    <n v="1251"/>
    <s v="Henryk"/>
    <s v="Walczak"/>
    <x v="2"/>
    <s v="Szczekociny"/>
    <x v="3"/>
    <n v="3035"/>
  </r>
  <r>
    <n v="1254"/>
    <s v="Zofia"/>
    <s v="Gala"/>
    <x v="2"/>
    <s v="Zawiercie"/>
    <x v="0"/>
    <n v="2861"/>
  </r>
  <r>
    <n v="1262"/>
    <s v="Aleksandra"/>
    <s v="Majewska"/>
    <x v="2"/>
    <s v="Nowy Targ"/>
    <x v="2"/>
    <n v="2206"/>
  </r>
  <r>
    <n v="1266"/>
    <s v="Joanna"/>
    <s v="Bilska"/>
    <x v="2"/>
    <s v="Kedzierzyn-Kozle"/>
    <x v="2"/>
    <n v="2807"/>
  </r>
  <r>
    <n v="1267"/>
    <s v="Maciej"/>
    <s v="Cisasny"/>
    <x v="2"/>
    <s v="Pyrzowice"/>
    <x v="0"/>
    <n v="1739"/>
  </r>
  <r>
    <n v="1268"/>
    <s v="Malwina"/>
    <s v="Manna"/>
    <x v="2"/>
    <s v="Gliwice"/>
    <x v="3"/>
    <n v="3161"/>
  </r>
  <r>
    <n v="1273"/>
    <s v="Zygmunt"/>
    <s v="Jablonski"/>
    <x v="2"/>
    <s v="Sanok"/>
    <x v="4"/>
    <n v="1185"/>
  </r>
  <r>
    <n v="1275"/>
    <s v="Andrzej"/>
    <s v="Kononowicz"/>
    <x v="2"/>
    <s v="Kogutek"/>
    <x v="4"/>
    <n v="2730"/>
  </r>
  <r>
    <n v="1279"/>
    <s v="Irena"/>
    <s v="Banaczek"/>
    <x v="2"/>
    <s v="Ruda Slaska"/>
    <x v="2"/>
    <n v="3085"/>
  </r>
  <r>
    <n v="1284"/>
    <s v="Paulina"/>
    <s v="Chaberek"/>
    <x v="2"/>
    <s v="Swinoujscie"/>
    <x v="2"/>
    <n v="2806"/>
  </r>
  <r>
    <n v="1295"/>
    <s v="Dariusz"/>
    <s v="Kratka"/>
    <x v="2"/>
    <s v="Jastrzebie-Zdroj"/>
    <x v="2"/>
    <n v="2509"/>
  </r>
  <r>
    <n v="1296"/>
    <s v="Krystyna"/>
    <s v="Charkow"/>
    <x v="2"/>
    <s v="Koniakow"/>
    <x v="2"/>
    <n v="398"/>
  </r>
  <r>
    <n v="1311"/>
    <s v="Agnieszka"/>
    <s v="Kapuscinska"/>
    <x v="2"/>
    <s v="Nowy Targ"/>
    <x v="0"/>
    <n v="2227"/>
  </r>
  <r>
    <n v="1317"/>
    <s v="Jaroslaw"/>
    <s v="Szturc"/>
    <x v="2"/>
    <s v="Raciborz"/>
    <x v="2"/>
    <n v="3131"/>
  </r>
  <r>
    <n v="1328"/>
    <s v="Wlodzislaw"/>
    <s v="Wojtowicz"/>
    <x v="2"/>
    <s v="Katowice"/>
    <x v="1"/>
    <n v="807"/>
  </r>
  <r>
    <n v="1334"/>
    <s v="Michal"/>
    <s v="Batorowicz"/>
    <x v="2"/>
    <s v="Swietochlowice"/>
    <x v="2"/>
    <n v="1287"/>
  </r>
  <r>
    <n v="1337"/>
    <s v="Krystyna"/>
    <s v="Zukowska"/>
    <x v="2"/>
    <s v="Grudziadz"/>
    <x v="2"/>
    <n v="1150"/>
  </r>
  <r>
    <n v="1342"/>
    <s v="Ewelina"/>
    <s v="Paca"/>
    <x v="2"/>
    <s v="Naleczow"/>
    <x v="2"/>
    <n v="350"/>
  </r>
  <r>
    <n v="1350"/>
    <s v="Piotr"/>
    <s v="Kisielewicz"/>
    <x v="2"/>
    <s v="Zgorzelec"/>
    <x v="2"/>
    <n v="3026"/>
  </r>
  <r>
    <n v="1351"/>
    <s v="Jerzy"/>
    <s v="Banan"/>
    <x v="2"/>
    <s v="Bedzin"/>
    <x v="2"/>
    <n v="1463"/>
  </r>
  <r>
    <n v="1361"/>
    <s v="Witold"/>
    <s v="Kornacki"/>
    <x v="2"/>
    <s v="Mikolow"/>
    <x v="2"/>
    <n v="2770"/>
  </r>
  <r>
    <n v="1364"/>
    <s v="Jacek"/>
    <s v="Rynkiewicz"/>
    <x v="2"/>
    <s v="Sanok"/>
    <x v="2"/>
    <n v="1578"/>
  </r>
  <r>
    <n v="1366"/>
    <s v="Halina"/>
    <s v="Bajerek"/>
    <x v="2"/>
    <s v="Bielsko - Biala"/>
    <x v="2"/>
    <n v="2047"/>
  </r>
  <r>
    <n v="1375"/>
    <s v="Adam"/>
    <s v="Warka"/>
    <x v="2"/>
    <s v="Rzeszow"/>
    <x v="0"/>
    <n v="1217"/>
  </r>
  <r>
    <n v="1382"/>
    <s v="Wislawa"/>
    <s v="Slonina"/>
    <x v="2"/>
    <s v="Krapkowice"/>
    <x v="4"/>
    <n v="2012"/>
  </r>
  <r>
    <n v="1387"/>
    <s v="Patrycja"/>
    <s v="Dona"/>
    <x v="2"/>
    <s v="Sosnicowice"/>
    <x v="2"/>
    <n v="2571"/>
  </r>
  <r>
    <n v="1391"/>
    <s v="Ewelina"/>
    <s v="Rykala"/>
    <x v="2"/>
    <s v="Gieraltowice"/>
    <x v="2"/>
    <n v="1236"/>
  </r>
  <r>
    <n v="1399"/>
    <s v="Janusz"/>
    <s v="Slomski"/>
    <x v="2"/>
    <s v="Kepice"/>
    <x v="3"/>
    <n v="2778"/>
  </r>
  <r>
    <n v="1409"/>
    <s v="Alina"/>
    <s v="Nowak"/>
    <x v="2"/>
    <s v="Ciechocinek"/>
    <x v="2"/>
    <n v="1234"/>
  </r>
  <r>
    <n v="1414"/>
    <s v="Piotr"/>
    <s v="Targosz"/>
    <x v="2"/>
    <s v="Chalupki"/>
    <x v="2"/>
    <n v="2597"/>
  </r>
  <r>
    <n v="1419"/>
    <s v="Witold"/>
    <s v="Kowal"/>
    <x v="2"/>
    <s v="Tarnobrzeg"/>
    <x v="0"/>
    <n v="2591"/>
  </r>
  <r>
    <n v="1423"/>
    <s v="Zofia"/>
    <s v="Cybulska"/>
    <x v="2"/>
    <s v="Koniakow"/>
    <x v="0"/>
    <n v="2100"/>
  </r>
  <r>
    <n v="1432"/>
    <s v="Adam"/>
    <s v="Kral"/>
    <x v="2"/>
    <s v="Siewierz"/>
    <x v="2"/>
    <n v="2164"/>
  </r>
  <r>
    <n v="1442"/>
    <s v="Adam"/>
    <s v="Lewik"/>
    <x v="2"/>
    <s v="Bielsko - Biala"/>
    <x v="4"/>
    <n v="2728"/>
  </r>
  <r>
    <n v="1448"/>
    <s v="Celina"/>
    <s v="Bednarska"/>
    <x v="2"/>
    <s v="Zamosc"/>
    <x v="2"/>
    <n v="1264"/>
  </r>
  <r>
    <n v="1462"/>
    <s v="Karolina"/>
    <s v="Dabrowka"/>
    <x v="2"/>
    <s v="Poraj"/>
    <x v="2"/>
    <n v="2145"/>
  </r>
  <r>
    <n v="1464"/>
    <s v="Brygida"/>
    <s v="Molikiewicz"/>
    <x v="2"/>
    <s v="Tworog"/>
    <x v="2"/>
    <n v="725"/>
  </r>
  <r>
    <n v="1467"/>
    <s v="Nicola"/>
    <s v="Oleksza"/>
    <x v="2"/>
    <s v="Czestochowa"/>
    <x v="2"/>
    <n v="381"/>
  </r>
  <r>
    <n v="1472"/>
    <s v="Adrianna"/>
    <s v="Wojtas"/>
    <x v="2"/>
    <s v="Koniakow"/>
    <x v="0"/>
    <n v="2746"/>
  </r>
  <r>
    <n v="1481"/>
    <s v="Martyn"/>
    <s v="Milek"/>
    <x v="2"/>
    <s v="Jozefow"/>
    <x v="4"/>
    <n v="1363"/>
  </r>
  <r>
    <n v="1497"/>
    <s v="Wanda"/>
    <s v="Barabasz"/>
    <x v="2"/>
    <s v="Tarnow"/>
    <x v="0"/>
    <n v="1227"/>
  </r>
  <r>
    <n v="1509"/>
    <s v="Agnieszka"/>
    <s v="Ćmiel"/>
    <x v="2"/>
    <s v="Sucha Beskidzka"/>
    <x v="2"/>
    <n v="2319"/>
  </r>
  <r>
    <n v="1520"/>
    <s v="Teresa"/>
    <s v="Wrobel"/>
    <x v="2"/>
    <s v="Nowy Sacz"/>
    <x v="4"/>
    <n v="2341"/>
  </r>
  <r>
    <n v="1521"/>
    <s v="Karolina"/>
    <s v="Kryniewska"/>
    <x v="2"/>
    <s v="Swietochlowice"/>
    <x v="2"/>
    <n v="795"/>
  </r>
  <r>
    <n v="1533"/>
    <s v="Jan"/>
    <s v="Oleksy"/>
    <x v="2"/>
    <s v="Ciechocinek"/>
    <x v="3"/>
    <n v="3180"/>
  </r>
  <r>
    <n v="1537"/>
    <s v="Alicja"/>
    <s v="Kraus"/>
    <x v="2"/>
    <s v="Jaworzno"/>
    <x v="2"/>
    <n v="3162"/>
  </r>
  <r>
    <n v="1540"/>
    <s v="Barbara"/>
    <s v="Wolej"/>
    <x v="2"/>
    <s v="Nysa"/>
    <x v="2"/>
    <n v="1795"/>
  </r>
  <r>
    <n v="1543"/>
    <s v="Dawid"/>
    <s v="Kruk"/>
    <x v="2"/>
    <s v="Olkusz"/>
    <x v="2"/>
    <n v="810"/>
  </r>
  <r>
    <n v="1545"/>
    <s v="Robert"/>
    <s v="Zalewicz"/>
    <x v="2"/>
    <s v="Olkusz"/>
    <x v="0"/>
    <n v="784"/>
  </r>
  <r>
    <n v="1546"/>
    <s v="Rafal"/>
    <s v="Swiderski"/>
    <x v="2"/>
    <s v="Katowice"/>
    <x v="2"/>
    <n v="1310"/>
  </r>
  <r>
    <n v="1548"/>
    <s v="Klara"/>
    <s v="Sokolowska"/>
    <x v="2"/>
    <s v="Sucha Beskidzka"/>
    <x v="1"/>
    <n v="557"/>
  </r>
  <r>
    <n v="1555"/>
    <s v="Dorota"/>
    <s v="Lichwa"/>
    <x v="2"/>
    <s v="Istebna"/>
    <x v="2"/>
    <n v="1005"/>
  </r>
  <r>
    <n v="1568"/>
    <s v="Renata"/>
    <s v="Chyla"/>
    <x v="2"/>
    <s v="Myszkow"/>
    <x v="0"/>
    <n v="3318"/>
  </r>
  <r>
    <n v="1584"/>
    <s v="Cezar"/>
    <s v="Pawlak"/>
    <x v="2"/>
    <s v="Bochnia"/>
    <x v="2"/>
    <n v="1693"/>
  </r>
  <r>
    <n v="1588"/>
    <s v="Ewa"/>
    <s v="Laczna"/>
    <x v="2"/>
    <s v="Prudnik"/>
    <x v="1"/>
    <n v="2539"/>
  </r>
  <r>
    <n v="1594"/>
    <s v="Piotr"/>
    <s v="Bielawa"/>
    <x v="2"/>
    <s v="Przasnysz"/>
    <x v="2"/>
    <n v="3047"/>
  </r>
  <r>
    <n v="1595"/>
    <s v="Konstantyn"/>
    <s v="Sokolowski"/>
    <x v="2"/>
    <s v="Lublin"/>
    <x v="3"/>
    <n v="1293"/>
  </r>
  <r>
    <n v="1602"/>
    <s v="Waclawa"/>
    <s v="Borkowska"/>
    <x v="2"/>
    <s v="Szczyrk"/>
    <x v="2"/>
    <n v="1683"/>
  </r>
  <r>
    <n v="1606"/>
    <s v="Agnieszka"/>
    <s v="Banczak"/>
    <x v="2"/>
    <s v="Debica"/>
    <x v="2"/>
    <n v="2368"/>
  </r>
  <r>
    <n v="1607"/>
    <s v="Oskar"/>
    <s v="Piekarski"/>
    <x v="2"/>
    <s v="Pilica"/>
    <x v="0"/>
    <n v="401"/>
  </r>
  <r>
    <n v="1608"/>
    <s v="Wieslaw"/>
    <s v="Mazurek"/>
    <x v="2"/>
    <s v="Radom"/>
    <x v="0"/>
    <n v="2574"/>
  </r>
  <r>
    <n v="1609"/>
    <s v="Walenty"/>
    <s v="Mondkiewicz"/>
    <x v="2"/>
    <s v="Nowy Sacz"/>
    <x v="3"/>
    <n v="1793"/>
  </r>
  <r>
    <n v="1615"/>
    <s v="Julianna"/>
    <s v="Abacka"/>
    <x v="2"/>
    <s v="Julianka"/>
    <x v="4"/>
    <n v="2583"/>
  </r>
  <r>
    <n v="40"/>
    <s v="Krzysztof"/>
    <s v="Dyszy"/>
    <x v="3"/>
    <s v="Rybnik"/>
    <x v="2"/>
    <n v="2898"/>
  </r>
  <r>
    <n v="104"/>
    <s v="Witold"/>
    <s v="Barylkiewicz"/>
    <x v="3"/>
    <s v="Raciborz"/>
    <x v="0"/>
    <n v="632"/>
  </r>
  <r>
    <n v="111"/>
    <s v="Janusz"/>
    <s v="Judycki"/>
    <x v="3"/>
    <s v="Kruszwica"/>
    <x v="2"/>
    <n v="1361"/>
  </r>
  <r>
    <n v="155"/>
    <s v="Sebastian"/>
    <s v="Lewandowski"/>
    <x v="3"/>
    <s v="Sosnowiec"/>
    <x v="0"/>
    <n v="1434"/>
  </r>
  <r>
    <n v="203"/>
    <s v="Arkadiusz"/>
    <s v="Bracki"/>
    <x v="3"/>
    <s v="Kedzierzyn-Kozle"/>
    <x v="1"/>
    <n v="2665"/>
  </r>
  <r>
    <n v="226"/>
    <s v="Agnieszka"/>
    <s v="Korandy"/>
    <x v="3"/>
    <s v="Tarnobrzeg"/>
    <x v="2"/>
    <n v="3222"/>
  </r>
  <r>
    <n v="253"/>
    <s v="Anna"/>
    <s v="Sawiciak"/>
    <x v="3"/>
    <s v="Wolbrom"/>
    <x v="2"/>
    <n v="2285"/>
  </r>
  <r>
    <n v="257"/>
    <s v="Janusz"/>
    <s v="Waz"/>
    <x v="3"/>
    <s v="Tarnobrzeg"/>
    <x v="2"/>
    <n v="2917"/>
  </r>
  <r>
    <n v="266"/>
    <s v="Krzysztof"/>
    <s v="Antczak"/>
    <x v="3"/>
    <s v="Gieraltowice"/>
    <x v="2"/>
    <n v="2472"/>
  </r>
  <r>
    <n v="295"/>
    <s v="Janina"/>
    <s v="Bernacik"/>
    <x v="3"/>
    <s v="Katowice"/>
    <x v="2"/>
    <n v="2356"/>
  </r>
  <r>
    <n v="350"/>
    <s v="Iwona"/>
    <s v="Pawlowska"/>
    <x v="3"/>
    <s v="Lublin"/>
    <x v="3"/>
    <n v="2942"/>
  </r>
  <r>
    <n v="375"/>
    <s v="Jaroslaw"/>
    <s v="Kata"/>
    <x v="3"/>
    <s v="Lublin"/>
    <x v="2"/>
    <n v="2437"/>
  </r>
  <r>
    <n v="435"/>
    <s v="Ryszard"/>
    <s v="Siennicki"/>
    <x v="3"/>
    <s v="Wojkowice"/>
    <x v="0"/>
    <n v="2978"/>
  </r>
  <r>
    <n v="448"/>
    <s v="Krzysztof"/>
    <s v="Badura"/>
    <x v="3"/>
    <s v="Mikolow"/>
    <x v="2"/>
    <n v="637"/>
  </r>
  <r>
    <n v="457"/>
    <s v="Tymon"/>
    <s v="Abacki"/>
    <x v="3"/>
    <s v="Kedzierzyn-Kozle"/>
    <x v="3"/>
    <n v="963"/>
  </r>
  <r>
    <n v="461"/>
    <s v="Tomasz"/>
    <s v="Kaczmarek"/>
    <x v="3"/>
    <s v="Wodzislaw Slaski"/>
    <x v="2"/>
    <n v="1140"/>
  </r>
  <r>
    <n v="471"/>
    <s v="Monika"/>
    <s v="Rybicka"/>
    <x v="3"/>
    <s v="Kedzierzyn-Kozle"/>
    <x v="2"/>
    <n v="1111"/>
  </r>
  <r>
    <n v="517"/>
    <s v="Izabella"/>
    <s v="Cieslak"/>
    <x v="3"/>
    <s v="Suraz"/>
    <x v="2"/>
    <n v="1100"/>
  </r>
  <r>
    <n v="553"/>
    <s v="Ewa"/>
    <s v="Oszczudlowska"/>
    <x v="3"/>
    <s v="Przemysl"/>
    <x v="2"/>
    <n v="1141"/>
  </r>
  <r>
    <n v="597"/>
    <s v="Michal"/>
    <s v="Baja"/>
    <x v="3"/>
    <s v="Chelm"/>
    <x v="2"/>
    <n v="2916"/>
  </r>
  <r>
    <n v="604"/>
    <s v="Piotr"/>
    <s v="Pszczola"/>
    <x v="3"/>
    <s v="Myslowice"/>
    <x v="2"/>
    <n v="1048"/>
  </r>
  <r>
    <n v="621"/>
    <s v="Zofia"/>
    <s v="Kielbus"/>
    <x v="3"/>
    <s v="Prudnik"/>
    <x v="0"/>
    <n v="1384"/>
  </r>
  <r>
    <n v="742"/>
    <s v="Magdalena"/>
    <s v="Peciak"/>
    <x v="3"/>
    <s v="Ogrodzieniec"/>
    <x v="2"/>
    <n v="2024"/>
  </r>
  <r>
    <n v="749"/>
    <s v="Bartosz"/>
    <s v="Gasior"/>
    <x v="3"/>
    <s v="Wejherowo"/>
    <x v="2"/>
    <n v="2138"/>
  </r>
  <r>
    <n v="758"/>
    <s v="Szymon"/>
    <s v="Perczynski"/>
    <x v="3"/>
    <s v="Katowice"/>
    <x v="3"/>
    <n v="1216"/>
  </r>
  <r>
    <n v="839"/>
    <s v="Przemyslaw"/>
    <s v="Choloniewski"/>
    <x v="3"/>
    <s v="Cieszyn"/>
    <x v="1"/>
    <n v="2602"/>
  </r>
  <r>
    <n v="846"/>
    <s v="Ewa"/>
    <s v="Sosnowska"/>
    <x v="3"/>
    <s v="Nysa"/>
    <x v="2"/>
    <n v="1151"/>
  </r>
  <r>
    <n v="850"/>
    <s v="Jacek"/>
    <s v="Halemba"/>
    <x v="3"/>
    <s v="Ciechocinek"/>
    <x v="0"/>
    <n v="1165"/>
  </r>
  <r>
    <n v="862"/>
    <s v="Dominika"/>
    <s v="Maslon"/>
    <x v="3"/>
    <s v="Zgorzelec"/>
    <x v="2"/>
    <n v="1175"/>
  </r>
  <r>
    <n v="957"/>
    <s v="Alicja"/>
    <s v="Urbanczyk"/>
    <x v="3"/>
    <s v="Szczyrk"/>
    <x v="2"/>
    <n v="3022"/>
  </r>
  <r>
    <n v="974"/>
    <s v="Michal"/>
    <s v="Piechota"/>
    <x v="3"/>
    <s v="Chorzow"/>
    <x v="1"/>
    <n v="1748"/>
  </r>
  <r>
    <n v="1025"/>
    <s v="Kamil"/>
    <s v="Malek"/>
    <x v="3"/>
    <s v="Miechow"/>
    <x v="0"/>
    <n v="2719"/>
  </r>
  <r>
    <n v="1107"/>
    <s v="Maria"/>
    <s v="Chojnacka"/>
    <x v="3"/>
    <s v="Barlinek"/>
    <x v="2"/>
    <n v="1239"/>
  </r>
  <r>
    <n v="1130"/>
    <s v="Adrianna"/>
    <s v="Wojtczak"/>
    <x v="3"/>
    <s v="Kruszwica"/>
    <x v="2"/>
    <n v="2847"/>
  </r>
  <r>
    <n v="1150"/>
    <s v="Marta"/>
    <s v="Berakowska"/>
    <x v="3"/>
    <s v="Szczekociny"/>
    <x v="2"/>
    <n v="1850"/>
  </r>
  <r>
    <n v="1225"/>
    <s v="Beata"/>
    <s v="Ciechanowicz"/>
    <x v="3"/>
    <s v="Nowy Targ"/>
    <x v="1"/>
    <n v="1778"/>
  </r>
  <r>
    <n v="1233"/>
    <s v="Kacper"/>
    <s v="Klimka"/>
    <x v="3"/>
    <s v="Witonia"/>
    <x v="4"/>
    <n v="2072"/>
  </r>
  <r>
    <n v="1310"/>
    <s v="Andrzej"/>
    <s v="Barabuk"/>
    <x v="3"/>
    <s v="Chorzow"/>
    <x v="2"/>
    <n v="1227"/>
  </r>
  <r>
    <n v="1357"/>
    <s v="Danuta"/>
    <s v="Pietruszka"/>
    <x v="3"/>
    <s v="Istebna"/>
    <x v="2"/>
    <n v="918"/>
  </r>
  <r>
    <n v="1360"/>
    <s v="Miron"/>
    <s v="Symanski"/>
    <x v="3"/>
    <s v="Nowy Targ"/>
    <x v="1"/>
    <n v="3075"/>
  </r>
  <r>
    <n v="1377"/>
    <s v="Jerzy"/>
    <s v="Soplica"/>
    <x v="3"/>
    <s v="Dobre Miasto"/>
    <x v="2"/>
    <n v="2472"/>
  </r>
  <r>
    <n v="1379"/>
    <s v="Boguslawa"/>
    <s v="Sawicka"/>
    <x v="3"/>
    <s v="Bielsko - Biala"/>
    <x v="1"/>
    <n v="2168"/>
  </r>
  <r>
    <n v="1428"/>
    <s v="Joanna"/>
    <s v="Podczasiak"/>
    <x v="3"/>
    <s v="Dlugopole-Zdroj"/>
    <x v="2"/>
    <n v="921"/>
  </r>
  <r>
    <n v="1444"/>
    <s v="Kacper"/>
    <s v="Billa"/>
    <x v="3"/>
    <s v="Katowice"/>
    <x v="4"/>
    <n v="2354"/>
  </r>
  <r>
    <n v="1459"/>
    <s v="Klaudia"/>
    <s v="Dziarska"/>
    <x v="3"/>
    <s v="Lubaczow"/>
    <x v="1"/>
    <n v="1945"/>
  </r>
  <r>
    <n v="1471"/>
    <s v="Olgierd"/>
    <s v="Rokpol"/>
    <x v="3"/>
    <s v="Ciechanow"/>
    <x v="2"/>
    <n v="3348"/>
  </r>
  <r>
    <n v="1475"/>
    <s v="Adrianna"/>
    <s v="Tarara"/>
    <x v="3"/>
    <s v="Katowice"/>
    <x v="0"/>
    <n v="3255"/>
  </r>
  <r>
    <n v="1482"/>
    <s v="Janina"/>
    <s v="Ciechanowicz"/>
    <x v="3"/>
    <s v="Katowice"/>
    <x v="2"/>
    <n v="2829"/>
  </r>
  <r>
    <n v="1511"/>
    <s v="Aleksy"/>
    <s v="Domagalik"/>
    <x v="3"/>
    <s v="Bialystok"/>
    <x v="0"/>
    <n v="1749"/>
  </r>
  <r>
    <n v="1538"/>
    <s v="Michal"/>
    <s v="Polak"/>
    <x v="3"/>
    <s v="Warszawa"/>
    <x v="2"/>
    <n v="1720"/>
  </r>
  <r>
    <n v="1557"/>
    <s v="Mateusz"/>
    <s v="Ceglarz"/>
    <x v="3"/>
    <s v="Kepice"/>
    <x v="2"/>
    <n v="771"/>
  </r>
  <r>
    <n v="1576"/>
    <s v="Adam"/>
    <s v="Kanarek"/>
    <x v="3"/>
    <s v="Jelenia Gora"/>
    <x v="2"/>
    <n v="1134"/>
  </r>
  <r>
    <n v="1590"/>
    <s v="Pawel"/>
    <s v="Jakubowski"/>
    <x v="3"/>
    <s v="Lodz"/>
    <x v="0"/>
    <n v="1145"/>
  </r>
  <r>
    <n v="1"/>
    <s v="Jadwiga"/>
    <s v="Baranowska"/>
    <x v="4"/>
    <s v="Krosno"/>
    <x v="2"/>
    <n v="2382"/>
  </r>
  <r>
    <n v="3"/>
    <s v="Katarzyna"/>
    <s v="Bilska"/>
    <x v="4"/>
    <s v="Lubliniec"/>
    <x v="2"/>
    <n v="3037"/>
  </r>
  <r>
    <n v="9"/>
    <s v="Martyn"/>
    <s v="Kowalski"/>
    <x v="4"/>
    <s v="Mikolow"/>
    <x v="1"/>
    <n v="2713"/>
  </r>
  <r>
    <n v="10"/>
    <s v="Jolanta"/>
    <s v="Ochala"/>
    <x v="4"/>
    <s v="Rybnik"/>
    <x v="1"/>
    <n v="3332"/>
  </r>
  <r>
    <n v="14"/>
    <s v="Teresa"/>
    <s v="Kuc"/>
    <x v="4"/>
    <s v="Jaworzno"/>
    <x v="0"/>
    <n v="2602"/>
  </r>
  <r>
    <n v="16"/>
    <s v="Wieslawa"/>
    <s v="Babiarz"/>
    <x v="4"/>
    <s v="Oswiecim"/>
    <x v="0"/>
    <n v="1576"/>
  </r>
  <r>
    <n v="19"/>
    <s v="Daniel"/>
    <s v="Lisiecki"/>
    <x v="4"/>
    <s v="Szczyrk"/>
    <x v="2"/>
    <n v="1867"/>
  </r>
  <r>
    <n v="21"/>
    <s v="Andrzej"/>
    <s v="Tokarski"/>
    <x v="4"/>
    <s v="Piotrkow Trybunalski"/>
    <x v="2"/>
    <n v="2580"/>
  </r>
  <r>
    <n v="22"/>
    <s v="Gabriela"/>
    <s v="Kolska"/>
    <x v="4"/>
    <s v="Myslowice"/>
    <x v="2"/>
    <n v="1111"/>
  </r>
  <r>
    <n v="23"/>
    <s v="Bogumila"/>
    <s v="Kolodziej"/>
    <x v="4"/>
    <s v="Nowy Targ"/>
    <x v="0"/>
    <n v="630"/>
  </r>
  <r>
    <n v="32"/>
    <s v="Jan"/>
    <s v="Tyranowski"/>
    <x v="4"/>
    <s v="Katowice"/>
    <x v="3"/>
    <n v="3333"/>
  </r>
  <r>
    <n v="34"/>
    <s v="Jacek"/>
    <s v="Witebski"/>
    <x v="4"/>
    <s v="Czestochowa"/>
    <x v="2"/>
    <n v="1168"/>
  </r>
  <r>
    <n v="38"/>
    <s v="Janusz"/>
    <s v="Figielski"/>
    <x v="4"/>
    <s v="Tomaszow Lubelski"/>
    <x v="2"/>
    <n v="2223"/>
  </r>
  <r>
    <n v="41"/>
    <s v="Barbara"/>
    <s v="Szelest"/>
    <x v="4"/>
    <s v="Myslowice"/>
    <x v="2"/>
    <n v="1666"/>
  </r>
  <r>
    <n v="42"/>
    <s v="Monika"/>
    <s v="Chojecka"/>
    <x v="4"/>
    <s v="Kolbaskowo"/>
    <x v="2"/>
    <n v="2124"/>
  </r>
  <r>
    <n v="43"/>
    <s v="Elzbieta"/>
    <s v="Jandura"/>
    <x v="4"/>
    <s v="Nysa"/>
    <x v="1"/>
    <n v="1552"/>
  </r>
  <r>
    <n v="44"/>
    <s v="Roman"/>
    <s v="Aron"/>
    <x v="4"/>
    <s v="Dlugopole-Zdroj"/>
    <x v="2"/>
    <n v="997"/>
  </r>
  <r>
    <n v="45"/>
    <s v="Joanna"/>
    <s v="Lodziarz"/>
    <x v="4"/>
    <s v="Ledziny"/>
    <x v="2"/>
    <n v="602"/>
  </r>
  <r>
    <n v="52"/>
    <s v="Stefan"/>
    <s v="Skoczkowski"/>
    <x v="4"/>
    <s v="Sosnowiec"/>
    <x v="0"/>
    <n v="2279"/>
  </r>
  <r>
    <n v="54"/>
    <s v="Klementyna"/>
    <s v="Bobkowicz"/>
    <x v="4"/>
    <s v="Zawiercie"/>
    <x v="3"/>
    <n v="3056"/>
  </r>
  <r>
    <n v="57"/>
    <s v="Ewelina"/>
    <s v="Korpet"/>
    <x v="4"/>
    <s v="Ustron"/>
    <x v="1"/>
    <n v="2204"/>
  </r>
  <r>
    <n v="69"/>
    <s v="Aleksandra"/>
    <s v="Drabicka"/>
    <x v="4"/>
    <s v="Cieszyn"/>
    <x v="2"/>
    <n v="2163"/>
  </r>
  <r>
    <n v="72"/>
    <s v="Danuta"/>
    <s v="Wojciechowska"/>
    <x v="4"/>
    <s v="Bedzin"/>
    <x v="1"/>
    <n v="1298"/>
  </r>
  <r>
    <n v="82"/>
    <s v="Jadwiga"/>
    <s v="Borek"/>
    <x v="4"/>
    <s v="Naleczow"/>
    <x v="1"/>
    <n v="1634"/>
  </r>
  <r>
    <n v="85"/>
    <s v="Wawrzyniec"/>
    <s v="Kalinowski"/>
    <x v="4"/>
    <s v="Ogrodzieniec"/>
    <x v="1"/>
    <n v="875"/>
  </r>
  <r>
    <n v="86"/>
    <s v="Boleslaw"/>
    <s v="Drozdz"/>
    <x v="4"/>
    <s v="Poraj"/>
    <x v="2"/>
    <n v="1233"/>
  </r>
  <r>
    <n v="88"/>
    <s v="Agnieszka"/>
    <s v="Muszynska"/>
    <x v="4"/>
    <s v="Dabrowa Gornicza"/>
    <x v="2"/>
    <n v="795"/>
  </r>
  <r>
    <n v="89"/>
    <s v="Alicja"/>
    <s v="Bankowska"/>
    <x v="4"/>
    <s v="Swietochlowice"/>
    <x v="2"/>
    <n v="2913"/>
  </r>
  <r>
    <n v="93"/>
    <s v="Maciej"/>
    <s v="Slomczynski"/>
    <x v="4"/>
    <s v="Nowy Targ"/>
    <x v="2"/>
    <n v="710"/>
  </r>
  <r>
    <n v="96"/>
    <s v="Kaja"/>
    <s v="Kalwas"/>
    <x v="4"/>
    <s v="Nowy Sacz"/>
    <x v="0"/>
    <n v="1600"/>
  </r>
  <r>
    <n v="97"/>
    <s v="Anna"/>
    <s v="Pulka"/>
    <x v="4"/>
    <s v="Jaworzno"/>
    <x v="2"/>
    <n v="1600"/>
  </r>
  <r>
    <n v="103"/>
    <s v="Tomasz"/>
    <s v="Jasak"/>
    <x v="4"/>
    <s v="Przemysl"/>
    <x v="3"/>
    <n v="923"/>
  </r>
  <r>
    <n v="122"/>
    <s v="Edyta"/>
    <s v="Tomczyk"/>
    <x v="4"/>
    <s v="Deblin"/>
    <x v="0"/>
    <n v="2384"/>
  </r>
  <r>
    <n v="124"/>
    <s v="Helena"/>
    <s v="Maczynska"/>
    <x v="4"/>
    <s v="Monki"/>
    <x v="2"/>
    <n v="2171"/>
  </r>
  <r>
    <n v="130"/>
    <s v="Iwona"/>
    <s v="Nyska"/>
    <x v="4"/>
    <s v="Katowice"/>
    <x v="2"/>
    <n v="2169"/>
  </r>
  <r>
    <n v="131"/>
    <s v="Cecylia"/>
    <s v="Czylok"/>
    <x v="4"/>
    <s v="Kedzierzyn-Kozle"/>
    <x v="2"/>
    <n v="828"/>
  </r>
  <r>
    <n v="133"/>
    <s v="Adam"/>
    <s v="Kaleta"/>
    <x v="4"/>
    <s v="Myslowice"/>
    <x v="2"/>
    <n v="1446"/>
  </r>
  <r>
    <n v="144"/>
    <s v="Kacper"/>
    <s v="Stachowicz"/>
    <x v="4"/>
    <s v="Sucha Beskidzka"/>
    <x v="0"/>
    <n v="775"/>
  </r>
  <r>
    <n v="145"/>
    <s v="Paulina"/>
    <s v="Lewinska"/>
    <x v="4"/>
    <s v="Przemysl"/>
    <x v="2"/>
    <n v="714"/>
  </r>
  <r>
    <n v="147"/>
    <s v="Jan"/>
    <s v="Bieniek"/>
    <x v="4"/>
    <s v="Rogoznik"/>
    <x v="2"/>
    <n v="805"/>
  </r>
  <r>
    <n v="154"/>
    <s v="Halina"/>
    <s v="Haczyk"/>
    <x v="4"/>
    <s v="Pszczyna"/>
    <x v="1"/>
    <n v="3243"/>
  </r>
  <r>
    <n v="156"/>
    <s v="Barbara"/>
    <s v="Kotwicka"/>
    <x v="4"/>
    <s v="Leczyca"/>
    <x v="1"/>
    <n v="2308"/>
  </r>
  <r>
    <n v="164"/>
    <s v="Jan"/>
    <s v="Babul"/>
    <x v="4"/>
    <s v="Zywiec"/>
    <x v="2"/>
    <n v="2720"/>
  </r>
  <r>
    <n v="171"/>
    <s v="Szymon"/>
    <s v="Duda"/>
    <x v="4"/>
    <s v="Zabrodzie"/>
    <x v="2"/>
    <n v="1160"/>
  </r>
  <r>
    <n v="177"/>
    <s v="Adam"/>
    <s v="Konopka"/>
    <x v="4"/>
    <s v="Rybnik"/>
    <x v="1"/>
    <n v="1489"/>
  </r>
  <r>
    <n v="178"/>
    <s v="Monika"/>
    <s v="Lawrynowicz"/>
    <x v="4"/>
    <s v="Nowy Targ"/>
    <x v="2"/>
    <n v="2835"/>
  </r>
  <r>
    <n v="181"/>
    <s v="Piotr"/>
    <s v="Kuter"/>
    <x v="4"/>
    <s v="Sosnowiec"/>
    <x v="2"/>
    <n v="738"/>
  </r>
  <r>
    <n v="182"/>
    <s v="Wojciech"/>
    <s v="Kujdowicz"/>
    <x v="4"/>
    <s v="Legnica"/>
    <x v="1"/>
    <n v="2637"/>
  </r>
  <r>
    <n v="186"/>
    <s v="Karol"/>
    <s v="Kopycki"/>
    <x v="4"/>
    <s v="Chorzow"/>
    <x v="2"/>
    <n v="794"/>
  </r>
  <r>
    <n v="190"/>
    <s v="Ewelina"/>
    <s v="Hassan"/>
    <x v="4"/>
    <s v="Kleszczow"/>
    <x v="1"/>
    <n v="2767"/>
  </r>
  <r>
    <n v="191"/>
    <s v="Arkadiusz"/>
    <s v="Godowski"/>
    <x v="4"/>
    <s v="Bialystok"/>
    <x v="0"/>
    <n v="1845"/>
  </r>
  <r>
    <n v="198"/>
    <s v="Damian"/>
    <s v="Kulesza"/>
    <x v="4"/>
    <s v="Rabka"/>
    <x v="2"/>
    <n v="2883"/>
  </r>
  <r>
    <n v="199"/>
    <s v="Robert"/>
    <s v="Chochol"/>
    <x v="4"/>
    <s v="Kleszczow"/>
    <x v="0"/>
    <n v="1680"/>
  </r>
  <r>
    <n v="201"/>
    <s v="Maria"/>
    <s v="Wolczynska"/>
    <x v="4"/>
    <s v="Strzelce Opolskie"/>
    <x v="2"/>
    <n v="1862"/>
  </r>
  <r>
    <n v="202"/>
    <s v="Piotr"/>
    <s v="Bros"/>
    <x v="4"/>
    <s v="Mikolow"/>
    <x v="1"/>
    <n v="2849"/>
  </r>
  <r>
    <n v="212"/>
    <s v="Zofia"/>
    <s v="Cedrowska"/>
    <x v="4"/>
    <s v="Jedrzejow"/>
    <x v="0"/>
    <n v="805"/>
  </r>
  <r>
    <n v="214"/>
    <s v="Bartlomiej"/>
    <s v="Stec"/>
    <x v="4"/>
    <s v="Bielsko - Biala"/>
    <x v="2"/>
    <n v="1453"/>
  </r>
  <r>
    <n v="217"/>
    <s v="Adam"/>
    <s v="Rabka"/>
    <x v="4"/>
    <s v="Radom"/>
    <x v="2"/>
    <n v="510"/>
  </r>
  <r>
    <n v="219"/>
    <s v="Piotr"/>
    <s v="Swiezy"/>
    <x v="4"/>
    <s v="Myslowice"/>
    <x v="0"/>
    <n v="558"/>
  </r>
  <r>
    <n v="222"/>
    <s v="Maciej"/>
    <s v="Buzek"/>
    <x v="4"/>
    <s v="Kuznica Bialostocka"/>
    <x v="1"/>
    <n v="1311"/>
  </r>
  <r>
    <n v="223"/>
    <s v="Katarzyna"/>
    <s v="Sokolowska"/>
    <x v="4"/>
    <s v="Zakopane"/>
    <x v="3"/>
    <n v="2656"/>
  </r>
  <r>
    <n v="224"/>
    <s v="Jerzy"/>
    <s v="Kielski"/>
    <x v="4"/>
    <s v="Zory"/>
    <x v="2"/>
    <n v="1258"/>
  </r>
  <r>
    <n v="229"/>
    <s v="Krystyna"/>
    <s v="Sekocinska"/>
    <x v="4"/>
    <s v="Terespol"/>
    <x v="2"/>
    <n v="979"/>
  </r>
  <r>
    <n v="233"/>
    <s v="Lucyna"/>
    <s v="Sokolowska"/>
    <x v="4"/>
    <s v="Kepice"/>
    <x v="2"/>
    <n v="2980"/>
  </r>
  <r>
    <n v="237"/>
    <s v="Szymon"/>
    <s v="Figurski"/>
    <x v="4"/>
    <s v="Tworog"/>
    <x v="0"/>
    <n v="1496"/>
  </r>
  <r>
    <n v="240"/>
    <s v="Franciszek"/>
    <s v="Bebenek"/>
    <x v="4"/>
    <s v="Tworog"/>
    <x v="2"/>
    <n v="2572"/>
  </r>
  <r>
    <n v="242"/>
    <s v="Adam"/>
    <s v="Witczak"/>
    <x v="4"/>
    <s v="Bedzin"/>
    <x v="3"/>
    <n v="735"/>
  </r>
  <r>
    <n v="244"/>
    <s v="Jacek"/>
    <s v="Andrzejewski"/>
    <x v="4"/>
    <s v="Ruda Slaska"/>
    <x v="3"/>
    <n v="2241"/>
  </r>
  <r>
    <n v="246"/>
    <s v="Karolina"/>
    <s v="Rosiak"/>
    <x v="4"/>
    <s v="Gliwice"/>
    <x v="2"/>
    <n v="1417"/>
  </r>
  <r>
    <n v="247"/>
    <s v="Aneta"/>
    <s v="Klucha"/>
    <x v="4"/>
    <s v="Dabrowa Gornicza"/>
    <x v="2"/>
    <n v="1165"/>
  </r>
  <r>
    <n v="249"/>
    <s v="Piotr"/>
    <s v="Garncarz"/>
    <x v="4"/>
    <s v="Brzeg Dolny"/>
    <x v="3"/>
    <n v="863"/>
  </r>
  <r>
    <n v="252"/>
    <s v="Olgierd"/>
    <s v="Dudzinski"/>
    <x v="4"/>
    <s v="Poznan"/>
    <x v="2"/>
    <n v="3136"/>
  </r>
  <r>
    <n v="254"/>
    <s v="Paulina"/>
    <s v="Raszczyk"/>
    <x v="4"/>
    <s v="Deblin"/>
    <x v="2"/>
    <n v="2678"/>
  </r>
  <r>
    <n v="256"/>
    <s v="Mieszko"/>
    <s v="Cisna"/>
    <x v="4"/>
    <s v="Sosnowiec"/>
    <x v="0"/>
    <n v="3313"/>
  </r>
  <r>
    <n v="259"/>
    <s v="Marcin"/>
    <s v="Slomczynski"/>
    <x v="4"/>
    <s v="Sosnicowice"/>
    <x v="0"/>
    <n v="1869"/>
  </r>
  <r>
    <n v="260"/>
    <s v="Franciszek"/>
    <s v="Laczynski"/>
    <x v="4"/>
    <s v="Wadowice"/>
    <x v="1"/>
    <n v="2881"/>
  </r>
  <r>
    <n v="263"/>
    <s v="Pawel"/>
    <s v="Wojcicki"/>
    <x v="4"/>
    <s v="Rajcza"/>
    <x v="1"/>
    <n v="1981"/>
  </r>
  <r>
    <n v="264"/>
    <s v="Klemens"/>
    <s v="Radzik"/>
    <x v="4"/>
    <s v="Lublin"/>
    <x v="0"/>
    <n v="672"/>
  </r>
  <r>
    <n v="265"/>
    <s v="Karol"/>
    <s v="Mazurowski"/>
    <x v="4"/>
    <s v="Wojkowice"/>
    <x v="4"/>
    <n v="719"/>
  </r>
  <r>
    <n v="273"/>
    <s v="Ewa"/>
    <s v="Berak"/>
    <x v="4"/>
    <s v="Gorki Male"/>
    <x v="2"/>
    <n v="2110"/>
  </r>
  <r>
    <n v="277"/>
    <s v="Lukasz"/>
    <s v="Klos"/>
    <x v="4"/>
    <s v="Mikolajki"/>
    <x v="3"/>
    <n v="2482"/>
  </r>
  <r>
    <n v="288"/>
    <s v="Daria"/>
    <s v="Dyrbusz"/>
    <x v="4"/>
    <s v="Alwernia"/>
    <x v="2"/>
    <n v="1779"/>
  </r>
  <r>
    <n v="289"/>
    <s v="Olga"/>
    <s v="Gonerska"/>
    <x v="4"/>
    <s v="Ledziny"/>
    <x v="2"/>
    <n v="1990"/>
  </r>
  <r>
    <n v="293"/>
    <s v="Slawomir"/>
    <s v="Rojek"/>
    <x v="4"/>
    <s v="Plock"/>
    <x v="3"/>
    <n v="1093"/>
  </r>
  <r>
    <n v="297"/>
    <s v="Tomasz"/>
    <s v="Wan"/>
    <x v="4"/>
    <s v="Bochnia"/>
    <x v="0"/>
    <n v="1258"/>
  </r>
  <r>
    <n v="303"/>
    <s v="Boleslawa"/>
    <s v="Kucharska"/>
    <x v="4"/>
    <s v="Gliwice"/>
    <x v="1"/>
    <n v="1291"/>
  </r>
  <r>
    <n v="306"/>
    <s v="Maria"/>
    <s v="Zwojec"/>
    <x v="4"/>
    <s v="Sosnowiec"/>
    <x v="2"/>
    <n v="2155"/>
  </r>
  <r>
    <n v="307"/>
    <s v="Mateusz"/>
    <s v="Kandora"/>
    <x v="4"/>
    <s v="Bedzin"/>
    <x v="2"/>
    <n v="3218"/>
  </r>
  <r>
    <n v="308"/>
    <s v="Daniel"/>
    <s v="Barszcz"/>
    <x v="4"/>
    <s v="Sanok"/>
    <x v="2"/>
    <n v="2273"/>
  </r>
  <r>
    <n v="309"/>
    <s v="Teresa"/>
    <s v="Grudzinska"/>
    <x v="4"/>
    <s v="Swietochlowice"/>
    <x v="0"/>
    <n v="1283"/>
  </r>
  <r>
    <n v="310"/>
    <s v="Franciszka"/>
    <s v="Nowicka"/>
    <x v="4"/>
    <s v="Bytom"/>
    <x v="0"/>
    <n v="1863"/>
  </r>
  <r>
    <n v="311"/>
    <s v="Karolina"/>
    <s v="Bajerowicz"/>
    <x v="4"/>
    <s v="Naleczow"/>
    <x v="2"/>
    <n v="1965"/>
  </r>
  <r>
    <n v="315"/>
    <s v="Piotr"/>
    <s v="Kacprzak"/>
    <x v="4"/>
    <s v="Bielsko - Biala"/>
    <x v="2"/>
    <n v="983"/>
  </r>
  <r>
    <n v="321"/>
    <s v="Milosz"/>
    <s v="Ostrowski"/>
    <x v="4"/>
    <s v="Limanowa"/>
    <x v="2"/>
    <n v="978"/>
  </r>
  <r>
    <n v="326"/>
    <s v="Piotr"/>
    <s v="Tyborowski"/>
    <x v="4"/>
    <s v="Katowice"/>
    <x v="3"/>
    <n v="2325"/>
  </r>
  <r>
    <n v="329"/>
    <s v="Michal"/>
    <s v="Antkowicz"/>
    <x v="4"/>
    <s v="Gliwice"/>
    <x v="2"/>
    <n v="2265"/>
  </r>
  <r>
    <n v="335"/>
    <s v="Dominik"/>
    <s v="Kondratowicz"/>
    <x v="4"/>
    <s v="Pszczyna"/>
    <x v="1"/>
    <n v="2209"/>
  </r>
  <r>
    <n v="338"/>
    <s v="Gabriela"/>
    <s v="Mroz"/>
    <x v="4"/>
    <s v="Siemianowice Slaskie"/>
    <x v="2"/>
    <n v="1033"/>
  </r>
  <r>
    <n v="339"/>
    <s v="Mateusz"/>
    <s v="Bernacki"/>
    <x v="4"/>
    <s v="Wroclaw"/>
    <x v="3"/>
    <n v="846"/>
  </r>
  <r>
    <n v="341"/>
    <s v="Ewa"/>
    <s v="Seweryn"/>
    <x v="4"/>
    <s v="Raciborz"/>
    <x v="2"/>
    <n v="1206"/>
  </r>
  <r>
    <n v="357"/>
    <s v="Bartlomiej"/>
    <s v="Kardys"/>
    <x v="4"/>
    <s v="Izbica Kujawska"/>
    <x v="2"/>
    <n v="1646"/>
  </r>
  <r>
    <n v="358"/>
    <s v="Katarzyna"/>
    <s v="Pakulska"/>
    <x v="4"/>
    <s v="Jaworzynka"/>
    <x v="2"/>
    <n v="767"/>
  </r>
  <r>
    <n v="372"/>
    <s v="Andrzej"/>
    <s v="Smietanka"/>
    <x v="4"/>
    <s v="Szczekociny"/>
    <x v="2"/>
    <n v="1447"/>
  </r>
  <r>
    <n v="373"/>
    <s v="Eustachy"/>
    <s v="Banaszek"/>
    <x v="4"/>
    <s v="Siemianowice Slaskie"/>
    <x v="2"/>
    <n v="2407"/>
  </r>
  <r>
    <n v="378"/>
    <s v="Weronika"/>
    <s v="Zawadzka"/>
    <x v="4"/>
    <s v="Ciechanow"/>
    <x v="2"/>
    <n v="1859"/>
  </r>
  <r>
    <n v="383"/>
    <s v="Slawomira"/>
    <s v="Czerwiec"/>
    <x v="4"/>
    <s v="Chelm"/>
    <x v="1"/>
    <n v="2207"/>
  </r>
  <r>
    <n v="385"/>
    <s v="Martyna"/>
    <s v="Piotrkowska"/>
    <x v="4"/>
    <s v="Myszkow"/>
    <x v="2"/>
    <n v="1137"/>
  </r>
  <r>
    <n v="387"/>
    <s v="Kamil"/>
    <s v="Kildarewicz"/>
    <x v="4"/>
    <s v="Tomaszow Lubelski"/>
    <x v="2"/>
    <n v="1834"/>
  </r>
  <r>
    <n v="389"/>
    <s v="Bartlomiej"/>
    <s v="Wrzesien"/>
    <x v="4"/>
    <s v="Swietochlowice"/>
    <x v="4"/>
    <n v="2639"/>
  </r>
  <r>
    <n v="392"/>
    <s v="Krzysztof"/>
    <s v="Nisiewicz"/>
    <x v="4"/>
    <s v="Oborniki"/>
    <x v="2"/>
    <n v="1280"/>
  </r>
  <r>
    <n v="405"/>
    <s v="Urszula"/>
    <s v="Sielecka"/>
    <x v="4"/>
    <s v="Bozewo"/>
    <x v="0"/>
    <n v="435"/>
  </r>
  <r>
    <n v="415"/>
    <s v="Roman"/>
    <s v="Hajtowicz"/>
    <x v="4"/>
    <s v="Myszkow"/>
    <x v="3"/>
    <n v="751"/>
  </r>
  <r>
    <n v="416"/>
    <s v="Ewelia"/>
    <s v="Kolanko"/>
    <x v="4"/>
    <s v="Dabrowa Gornicza"/>
    <x v="2"/>
    <n v="3336"/>
  </r>
  <r>
    <n v="423"/>
    <s v="Gracja"/>
    <s v="Kozlowska"/>
    <x v="4"/>
    <s v="Limanowa"/>
    <x v="2"/>
    <n v="3330"/>
  </r>
  <r>
    <n v="425"/>
    <s v="Andrzej"/>
    <s v="Latacki"/>
    <x v="4"/>
    <s v="Pilica"/>
    <x v="0"/>
    <n v="1518"/>
  </r>
  <r>
    <n v="432"/>
    <s v="Jadwiga"/>
    <s v="Wawer"/>
    <x v="4"/>
    <s v="Sosnicowice"/>
    <x v="0"/>
    <n v="2672"/>
  </r>
  <r>
    <n v="439"/>
    <s v="Emila"/>
    <s v="Nikiel"/>
    <x v="4"/>
    <s v="Rajcza"/>
    <x v="2"/>
    <n v="1849"/>
  </r>
  <r>
    <n v="441"/>
    <s v="Halina"/>
    <s v="Lakomska"/>
    <x v="4"/>
    <s v="Brzesko"/>
    <x v="2"/>
    <n v="863"/>
  </r>
  <r>
    <n v="455"/>
    <s v="Szymon"/>
    <s v="Wawron"/>
    <x v="4"/>
    <s v="Katowice"/>
    <x v="0"/>
    <n v="3312"/>
  </r>
  <r>
    <n v="459"/>
    <s v="Wieslawa"/>
    <s v="Bedynska"/>
    <x v="4"/>
    <s v="Koniakow"/>
    <x v="0"/>
    <n v="593"/>
  </r>
  <r>
    <n v="463"/>
    <s v="Kinga"/>
    <s v="Kawka"/>
    <x v="4"/>
    <s v="Olkusz"/>
    <x v="2"/>
    <n v="2512"/>
  </r>
  <r>
    <n v="468"/>
    <s v="Barbara"/>
    <s v="Olszewska"/>
    <x v="4"/>
    <s v="Baborow"/>
    <x v="4"/>
    <n v="1528"/>
  </r>
  <r>
    <n v="470"/>
    <s v="Pawel"/>
    <s v="Kowal"/>
    <x v="4"/>
    <s v="Wadowice"/>
    <x v="1"/>
    <n v="3125"/>
  </r>
  <r>
    <n v="479"/>
    <s v="Zbigniew"/>
    <s v="Zajac"/>
    <x v="4"/>
    <s v="Wadowice"/>
    <x v="1"/>
    <n v="1589"/>
  </r>
  <r>
    <n v="481"/>
    <s v="Celina"/>
    <s v="Krotoszyn"/>
    <x v="4"/>
    <s v="Bedzin"/>
    <x v="3"/>
    <n v="3139"/>
  </r>
  <r>
    <n v="492"/>
    <s v="Marek"/>
    <s v="Piec"/>
    <x v="4"/>
    <s v="Kruszwica"/>
    <x v="1"/>
    <n v="3259"/>
  </r>
  <r>
    <n v="493"/>
    <s v="Marek"/>
    <s v="Grzeszczak"/>
    <x v="4"/>
    <s v="Mikolow"/>
    <x v="2"/>
    <n v="508"/>
  </r>
  <r>
    <n v="497"/>
    <s v="Sabina"/>
    <s v="Balcerek"/>
    <x v="4"/>
    <s v="Jaslo"/>
    <x v="0"/>
    <n v="1840"/>
  </r>
  <r>
    <n v="499"/>
    <s v="Kinga"/>
    <s v="Mlynarczyk"/>
    <x v="4"/>
    <s v="Sosnowiec"/>
    <x v="0"/>
    <n v="2543"/>
  </r>
  <r>
    <n v="500"/>
    <s v="Witold"/>
    <s v="Kupis"/>
    <x v="4"/>
    <s v="Slawkow"/>
    <x v="0"/>
    <n v="1760"/>
  </r>
  <r>
    <n v="503"/>
    <s v="Marzena"/>
    <s v="Por"/>
    <x v="4"/>
    <s v="Rajcza"/>
    <x v="0"/>
    <n v="2715"/>
  </r>
  <r>
    <n v="513"/>
    <s v="Edyta"/>
    <s v="Styczen"/>
    <x v="4"/>
    <s v="Bydgoszcz"/>
    <x v="1"/>
    <n v="3105"/>
  </r>
  <r>
    <n v="514"/>
    <s v="Iwona"/>
    <s v="Andrzejewska"/>
    <x v="4"/>
    <s v="Ruda Slaska"/>
    <x v="2"/>
    <n v="2241"/>
  </r>
  <r>
    <n v="516"/>
    <s v="Ruta"/>
    <s v="Sawa"/>
    <x v="4"/>
    <s v="Myslowice"/>
    <x v="0"/>
    <n v="2726"/>
  </r>
  <r>
    <n v="520"/>
    <s v="Witold"/>
    <s v="Halama"/>
    <x v="4"/>
    <s v="Gryfice"/>
    <x v="0"/>
    <n v="1557"/>
  </r>
  <r>
    <n v="523"/>
    <s v="Kamil"/>
    <s v="Gruca"/>
    <x v="4"/>
    <s v="Karniewo"/>
    <x v="2"/>
    <n v="3300"/>
  </r>
  <r>
    <n v="526"/>
    <s v="Krzysztof"/>
    <s v="Cebula"/>
    <x v="4"/>
    <s v="Olkusz"/>
    <x v="2"/>
    <n v="3155"/>
  </r>
  <r>
    <n v="528"/>
    <s v="Krzysztof"/>
    <s v="Barski"/>
    <x v="4"/>
    <s v="Ogrodzieniec"/>
    <x v="2"/>
    <n v="1047"/>
  </r>
  <r>
    <n v="530"/>
    <s v="Ewa"/>
    <s v="Barwicka"/>
    <x v="4"/>
    <s v="Nowy Sacz"/>
    <x v="2"/>
    <n v="600"/>
  </r>
  <r>
    <n v="534"/>
    <s v="Katarzyna"/>
    <s v="Ochocka"/>
    <x v="4"/>
    <s v="Siewierz"/>
    <x v="2"/>
    <n v="750"/>
  </r>
  <r>
    <n v="537"/>
    <s v="Maria"/>
    <s v="Krasiczynska"/>
    <x v="4"/>
    <s v="Tarnobrzeg"/>
    <x v="2"/>
    <n v="1623"/>
  </r>
  <r>
    <n v="538"/>
    <s v="Katarzyna"/>
    <s v="Budziak"/>
    <x v="4"/>
    <s v="Nowy Targ"/>
    <x v="0"/>
    <n v="1153"/>
  </r>
  <r>
    <n v="541"/>
    <s v="Zbigniew"/>
    <s v="Jaworski"/>
    <x v="4"/>
    <s v="Myslowice"/>
    <x v="3"/>
    <n v="3238"/>
  </r>
  <r>
    <n v="549"/>
    <s v="Piotr"/>
    <s v="Szczerek"/>
    <x v="4"/>
    <s v="Rajcza"/>
    <x v="3"/>
    <n v="2896"/>
  </r>
  <r>
    <n v="550"/>
    <s v="Edward"/>
    <s v="Bebanek"/>
    <x v="4"/>
    <s v="Bielsko - Biala"/>
    <x v="2"/>
    <n v="1580"/>
  </r>
  <r>
    <n v="560"/>
    <s v="Feliks"/>
    <s v="Bawarski"/>
    <x v="4"/>
    <s v="Katowice"/>
    <x v="2"/>
    <n v="433"/>
  </r>
  <r>
    <n v="565"/>
    <s v="Zofia"/>
    <s v="Ciechowska"/>
    <x v="4"/>
    <s v="Szczyrk"/>
    <x v="0"/>
    <n v="2652"/>
  </r>
  <r>
    <n v="568"/>
    <s v="Felicja"/>
    <s v="Latas"/>
    <x v="4"/>
    <s v="Myslowice"/>
    <x v="0"/>
    <n v="592"/>
  </r>
  <r>
    <n v="571"/>
    <s v="Krzysztof"/>
    <s v="Kryszkiewicz"/>
    <x v="4"/>
    <s v="Istebna"/>
    <x v="3"/>
    <n v="390"/>
  </r>
  <r>
    <n v="573"/>
    <s v="Zachariasz"/>
    <s v="Msciwujewski"/>
    <x v="4"/>
    <s v="Zyrardow"/>
    <x v="0"/>
    <n v="3044"/>
  </r>
  <r>
    <n v="574"/>
    <s v="Jakub"/>
    <s v="Dukowski"/>
    <x v="4"/>
    <s v="Chorzow"/>
    <x v="2"/>
    <n v="2983"/>
  </r>
  <r>
    <n v="576"/>
    <s v="Tomasz"/>
    <s v="Gronus"/>
    <x v="4"/>
    <s v="Terespol"/>
    <x v="1"/>
    <n v="389"/>
  </r>
  <r>
    <n v="577"/>
    <s v="Zofia"/>
    <s v="Adamowicz"/>
    <x v="4"/>
    <s v="Klomnice"/>
    <x v="0"/>
    <n v="439"/>
  </r>
  <r>
    <n v="579"/>
    <s v="Konstantyn"/>
    <s v="Piatek"/>
    <x v="4"/>
    <s v="Legnica"/>
    <x v="2"/>
    <n v="350"/>
  </r>
  <r>
    <n v="583"/>
    <s v="Barbara"/>
    <s v="Balwierz"/>
    <x v="4"/>
    <s v="Krzeszowice"/>
    <x v="1"/>
    <n v="2746"/>
  </r>
  <r>
    <n v="585"/>
    <s v="Sara"/>
    <s v="Koterba"/>
    <x v="4"/>
    <s v="Zawiercie"/>
    <x v="2"/>
    <n v="1389"/>
  </r>
  <r>
    <n v="587"/>
    <s v="Patrycja"/>
    <s v="Kochanska"/>
    <x v="4"/>
    <s v="Nowy Sacz"/>
    <x v="2"/>
    <n v="1111"/>
  </r>
  <r>
    <n v="588"/>
    <s v="Tomasz"/>
    <s v="Ichniowski"/>
    <x v="4"/>
    <s v="Krapkowice"/>
    <x v="0"/>
    <n v="783"/>
  </r>
  <r>
    <n v="590"/>
    <s v="Piotr"/>
    <s v="Kalicinski"/>
    <x v="4"/>
    <s v="Mikolow"/>
    <x v="3"/>
    <n v="1155"/>
  </r>
  <r>
    <n v="595"/>
    <s v="Bartosz"/>
    <s v="Grzesik"/>
    <x v="4"/>
    <s v="Nysa"/>
    <x v="2"/>
    <n v="725"/>
  </r>
  <r>
    <n v="598"/>
    <s v="Marcin"/>
    <s v="Bielak"/>
    <x v="4"/>
    <s v="Siemianowice Slaskie"/>
    <x v="2"/>
    <n v="1164"/>
  </r>
  <r>
    <n v="599"/>
    <s v="Henryk"/>
    <s v="Chlopicki"/>
    <x v="4"/>
    <s v="Mikolow"/>
    <x v="2"/>
    <n v="951"/>
  </r>
  <r>
    <n v="606"/>
    <s v="Piotr"/>
    <s v="Jedruszczak"/>
    <x v="4"/>
    <s v="Tychy"/>
    <x v="2"/>
    <n v="2995"/>
  </r>
  <r>
    <n v="607"/>
    <s v="Zofia"/>
    <s v="Boska"/>
    <x v="4"/>
    <s v="Tomaszow Lubelski"/>
    <x v="0"/>
    <n v="3037"/>
  </r>
  <r>
    <n v="611"/>
    <s v="Marek"/>
    <s v="Wypchlo"/>
    <x v="4"/>
    <s v="Sanok"/>
    <x v="2"/>
    <n v="1041"/>
  </r>
  <r>
    <n v="612"/>
    <s v="Michal"/>
    <s v="Lowik"/>
    <x v="4"/>
    <s v="Ilawa"/>
    <x v="3"/>
    <n v="1437"/>
  </r>
  <r>
    <n v="615"/>
    <s v="Klaudiusz"/>
    <s v="Ostrowski"/>
    <x v="4"/>
    <s v="Nowy Targ"/>
    <x v="3"/>
    <n v="1555"/>
  </r>
  <r>
    <n v="624"/>
    <s v="Katarzyna"/>
    <s v="Oleksy"/>
    <x v="4"/>
    <s v="Zywiec"/>
    <x v="2"/>
    <n v="2117"/>
  </r>
  <r>
    <n v="626"/>
    <s v="Helena"/>
    <s v="Gawlicz"/>
    <x v="4"/>
    <s v="Aleksandrow Kujawski"/>
    <x v="2"/>
    <n v="2349"/>
  </r>
  <r>
    <n v="628"/>
    <s v="Roch"/>
    <s v="Lechowicz"/>
    <x v="4"/>
    <s v="Mikolow"/>
    <x v="0"/>
    <n v="2674"/>
  </r>
  <r>
    <n v="634"/>
    <s v="Wojciech"/>
    <s v="Musiol"/>
    <x v="4"/>
    <s v="Mikolow"/>
    <x v="3"/>
    <n v="2972"/>
  </r>
  <r>
    <n v="638"/>
    <s v="Iwona"/>
    <s v="Kromolowska"/>
    <x v="4"/>
    <s v="Klomnice"/>
    <x v="2"/>
    <n v="2387"/>
  </r>
  <r>
    <n v="649"/>
    <s v="Lucyna"/>
    <s v="Trzopek"/>
    <x v="4"/>
    <s v="Slawkow"/>
    <x v="1"/>
    <n v="2758"/>
  </r>
  <r>
    <n v="651"/>
    <s v="Czeslawa"/>
    <s v="Kalinowska"/>
    <x v="4"/>
    <s v="Brzesko"/>
    <x v="1"/>
    <n v="2752"/>
  </r>
  <r>
    <n v="654"/>
    <s v="Dariusz"/>
    <s v="Hentelski"/>
    <x v="4"/>
    <s v="Siewierz"/>
    <x v="2"/>
    <n v="1750"/>
  </r>
  <r>
    <n v="659"/>
    <s v="Felicja"/>
    <s v="Adamkowska"/>
    <x v="4"/>
    <s v="Nowy Sacz"/>
    <x v="2"/>
    <n v="617"/>
  </r>
  <r>
    <n v="661"/>
    <s v="Aleksandra"/>
    <s v="Wybraniec"/>
    <x v="4"/>
    <s v="Koszalin"/>
    <x v="2"/>
    <n v="764"/>
  </r>
  <r>
    <n v="662"/>
    <s v="Michal"/>
    <s v="Otwinowski"/>
    <x v="4"/>
    <s v="Ustron"/>
    <x v="2"/>
    <n v="2659"/>
  </r>
  <r>
    <n v="665"/>
    <s v="Kacper"/>
    <s v="Luty"/>
    <x v="4"/>
    <s v="Wodzislaw Slaski"/>
    <x v="3"/>
    <n v="3201"/>
  </r>
  <r>
    <n v="666"/>
    <s v="Wioletta"/>
    <s v="Pacula"/>
    <x v="4"/>
    <s v="Pila"/>
    <x v="1"/>
    <n v="2742"/>
  </r>
  <r>
    <n v="667"/>
    <s v="Szczepan"/>
    <s v="Sobczak"/>
    <x v="4"/>
    <s v="Myslowice"/>
    <x v="1"/>
    <n v="902"/>
  </r>
  <r>
    <n v="668"/>
    <s v="Kacper"/>
    <s v="Babinski"/>
    <x v="4"/>
    <s v="Wadowice"/>
    <x v="2"/>
    <n v="831"/>
  </r>
  <r>
    <n v="669"/>
    <s v="Alicja"/>
    <s v="Barczynska"/>
    <x v="4"/>
    <s v="Bezledy"/>
    <x v="2"/>
    <n v="2679"/>
  </r>
  <r>
    <n v="671"/>
    <s v="Agnieszka"/>
    <s v="Lencznarowicz"/>
    <x v="4"/>
    <s v="Myszkow"/>
    <x v="3"/>
    <n v="478"/>
  </r>
  <r>
    <n v="678"/>
    <s v="Bogumila"/>
    <s v="Grubba"/>
    <x v="4"/>
    <s v="Sosnicowice"/>
    <x v="1"/>
    <n v="858"/>
  </r>
  <r>
    <n v="681"/>
    <s v="Maryla"/>
    <s v="Ciechowicz"/>
    <x v="4"/>
    <s v="Pszczyna"/>
    <x v="2"/>
    <n v="2219"/>
  </r>
  <r>
    <n v="682"/>
    <s v="Katarzyna"/>
    <s v="Garbacz"/>
    <x v="4"/>
    <s v="Wadowice"/>
    <x v="2"/>
    <n v="2010"/>
  </r>
  <r>
    <n v="684"/>
    <s v="Amadeusz"/>
    <s v="Bartosik"/>
    <x v="4"/>
    <s v="Zawiercie"/>
    <x v="2"/>
    <n v="607"/>
  </r>
  <r>
    <n v="687"/>
    <s v="Jan"/>
    <s v="Barbucha"/>
    <x v="4"/>
    <s v="Ruda Slaska"/>
    <x v="2"/>
    <n v="3276"/>
  </r>
  <r>
    <n v="694"/>
    <s v="Irena"/>
    <s v="Ignaszewska"/>
    <x v="4"/>
    <s v="Tarnow"/>
    <x v="2"/>
    <n v="1160"/>
  </r>
  <r>
    <n v="695"/>
    <s v="Miroslawa"/>
    <s v="Grzesik"/>
    <x v="4"/>
    <s v="Nowy Targ"/>
    <x v="2"/>
    <n v="788"/>
  </r>
  <r>
    <n v="698"/>
    <s v="Kamil"/>
    <s v="Wieczorek"/>
    <x v="4"/>
    <s v="Tarnow"/>
    <x v="4"/>
    <n v="2065"/>
  </r>
  <r>
    <n v="700"/>
    <s v="Zyta"/>
    <s v="Bugala"/>
    <x v="4"/>
    <s v="Pszczyna"/>
    <x v="0"/>
    <n v="1958"/>
  </r>
  <r>
    <n v="707"/>
    <s v="Lukasz"/>
    <s v="Kostosz"/>
    <x v="4"/>
    <s v="Tarnowskie Gory"/>
    <x v="4"/>
    <n v="1060"/>
  </r>
  <r>
    <n v="708"/>
    <s v="Pawel"/>
    <s v="Orczyk"/>
    <x v="4"/>
    <s v="Ruda Slaska"/>
    <x v="2"/>
    <n v="627"/>
  </r>
  <r>
    <n v="710"/>
    <s v="Alicja"/>
    <s v="Cygan"/>
    <x v="4"/>
    <s v="Zielona Gora"/>
    <x v="2"/>
    <n v="2578"/>
  </r>
  <r>
    <n v="713"/>
    <s v="Jan"/>
    <s v="Matczak"/>
    <x v="4"/>
    <s v="Kielce"/>
    <x v="2"/>
    <n v="2042"/>
  </r>
  <r>
    <n v="714"/>
    <s v="Michal"/>
    <s v="Kopernik"/>
    <x v="4"/>
    <s v="Mikolow"/>
    <x v="2"/>
    <n v="499"/>
  </r>
  <r>
    <n v="715"/>
    <s v="Andrzej"/>
    <s v="Kozlowski"/>
    <x v="4"/>
    <s v="Szczyrk"/>
    <x v="2"/>
    <n v="2133"/>
  </r>
  <r>
    <n v="716"/>
    <s v="Adam"/>
    <s v="Jasiewicz"/>
    <x v="4"/>
    <s v="Rogoznik"/>
    <x v="2"/>
    <n v="1554"/>
  </r>
  <r>
    <n v="717"/>
    <s v="Jan"/>
    <s v="Janosik"/>
    <x v="4"/>
    <s v="Julianka"/>
    <x v="3"/>
    <n v="736"/>
  </r>
  <r>
    <n v="727"/>
    <s v="Wiktoria"/>
    <s v="Dobosz"/>
    <x v="4"/>
    <s v="Glubczyce"/>
    <x v="1"/>
    <n v="2498"/>
  </r>
  <r>
    <n v="728"/>
    <s v="Izabella"/>
    <s v="Bluza"/>
    <x v="4"/>
    <s v="Zabrodzie"/>
    <x v="3"/>
    <n v="3258"/>
  </r>
  <r>
    <n v="730"/>
    <s v="Ksenia"/>
    <s v="Kadziola"/>
    <x v="4"/>
    <s v="Skierniewice"/>
    <x v="1"/>
    <n v="2742"/>
  </r>
  <r>
    <n v="731"/>
    <s v="Lechoslaw"/>
    <s v="Nowakowicz"/>
    <x v="4"/>
    <s v="Jezewo"/>
    <x v="0"/>
    <n v="1084"/>
  </r>
  <r>
    <n v="733"/>
    <s v="Marta"/>
    <s v="Czerny"/>
    <x v="4"/>
    <s v="Tarnowskie Gory"/>
    <x v="2"/>
    <n v="394"/>
  </r>
  <r>
    <n v="737"/>
    <s v="Karol"/>
    <s v="Boran"/>
    <x v="4"/>
    <s v="Sucha Beskidzka"/>
    <x v="2"/>
    <n v="2190"/>
  </r>
  <r>
    <n v="739"/>
    <s v="Tomasz"/>
    <s v="Suder"/>
    <x v="4"/>
    <s v="Kielce"/>
    <x v="2"/>
    <n v="2998"/>
  </r>
  <r>
    <n v="740"/>
    <s v="Stefan"/>
    <s v="Polanicki"/>
    <x v="4"/>
    <s v="Wodzislaw Slaski"/>
    <x v="0"/>
    <n v="770"/>
  </r>
  <r>
    <n v="744"/>
    <s v="Natasza"/>
    <s v="Rudnicka"/>
    <x v="4"/>
    <s v="Biala Podlaska"/>
    <x v="3"/>
    <n v="1178"/>
  </r>
  <r>
    <n v="745"/>
    <s v="Wojciech"/>
    <s v="Kwiecien"/>
    <x v="4"/>
    <s v="Jelenia Gora"/>
    <x v="0"/>
    <n v="956"/>
  </r>
  <r>
    <n v="759"/>
    <s v="Jowita"/>
    <s v="Farcik"/>
    <x v="4"/>
    <s v="Koniakow"/>
    <x v="4"/>
    <n v="2443"/>
  </r>
  <r>
    <n v="761"/>
    <s v="Artur"/>
    <s v="Chodyrak"/>
    <x v="4"/>
    <s v="Kety"/>
    <x v="2"/>
    <n v="2338"/>
  </r>
  <r>
    <n v="762"/>
    <s v="Piotr"/>
    <s v="Wojcik"/>
    <x v="4"/>
    <s v="Przemysl"/>
    <x v="0"/>
    <n v="1625"/>
  </r>
  <r>
    <n v="763"/>
    <s v="Janusz"/>
    <s v="Gajda"/>
    <x v="4"/>
    <s v="Pilica"/>
    <x v="1"/>
    <n v="2262"/>
  </r>
  <r>
    <n v="766"/>
    <s v="Dariusz"/>
    <s v="Chrascik"/>
    <x v="4"/>
    <s v="Kuznia Raciborska"/>
    <x v="4"/>
    <n v="3152"/>
  </r>
  <r>
    <n v="768"/>
    <s v="Roman"/>
    <s v="Listopad"/>
    <x v="4"/>
    <s v="Rogoznik"/>
    <x v="4"/>
    <n v="2018"/>
  </r>
  <r>
    <n v="771"/>
    <s v="Tomasz"/>
    <s v="Mieta"/>
    <x v="4"/>
    <s v="Lubliniec"/>
    <x v="0"/>
    <n v="3329"/>
  </r>
  <r>
    <n v="789"/>
    <s v="Andrzej"/>
    <s v="Malek"/>
    <x v="4"/>
    <s v="Myszkow"/>
    <x v="4"/>
    <n v="451"/>
  </r>
  <r>
    <n v="793"/>
    <s v="Marlena"/>
    <s v="Warszawska"/>
    <x v="4"/>
    <s v="Bransk"/>
    <x v="2"/>
    <n v="570"/>
  </r>
  <r>
    <n v="796"/>
    <s v="Grzegorz"/>
    <s v="Sawicki"/>
    <x v="4"/>
    <s v="Mikolajki"/>
    <x v="3"/>
    <n v="2857"/>
  </r>
  <r>
    <n v="797"/>
    <s v="Maciej"/>
    <s v="Boni"/>
    <x v="4"/>
    <s v="Wodzislaw Slaski"/>
    <x v="4"/>
    <n v="2667"/>
  </r>
  <r>
    <n v="802"/>
    <s v="Andrzej"/>
    <s v="Stefanczyk"/>
    <x v="4"/>
    <s v="Rajcza"/>
    <x v="1"/>
    <n v="1992"/>
  </r>
  <r>
    <n v="806"/>
    <s v="Maksym"/>
    <s v="Znojek"/>
    <x v="4"/>
    <s v="Swietochlowice"/>
    <x v="0"/>
    <n v="1934"/>
  </r>
  <r>
    <n v="807"/>
    <s v="Przemyslaw"/>
    <s v="Kaczmarek"/>
    <x v="4"/>
    <s v="Wodzislaw Slaski"/>
    <x v="3"/>
    <n v="1140"/>
  </r>
  <r>
    <n v="812"/>
    <s v="Mariusz"/>
    <s v="Garlowski"/>
    <x v="4"/>
    <s v="Katowice"/>
    <x v="0"/>
    <n v="2438"/>
  </r>
  <r>
    <n v="821"/>
    <s v="Joanna"/>
    <s v="Bycz"/>
    <x v="4"/>
    <s v="Baborow"/>
    <x v="3"/>
    <n v="1555"/>
  </r>
  <r>
    <n v="822"/>
    <s v="Marek"/>
    <s v="Walbiner"/>
    <x v="4"/>
    <s v="Sanok"/>
    <x v="1"/>
    <n v="2479"/>
  </r>
  <r>
    <n v="827"/>
    <s v="Iwona"/>
    <s v="Bardzio"/>
    <x v="4"/>
    <s v="Jaworzno"/>
    <x v="2"/>
    <n v="3124"/>
  </r>
  <r>
    <n v="829"/>
    <s v="Adam"/>
    <s v="Krakowski"/>
    <x v="4"/>
    <s v="Zakopane"/>
    <x v="2"/>
    <n v="2391"/>
  </r>
  <r>
    <n v="834"/>
    <s v="Joanna"/>
    <s v="Andrychowicz"/>
    <x v="4"/>
    <s v="Lublin"/>
    <x v="2"/>
    <n v="1032"/>
  </r>
  <r>
    <n v="843"/>
    <s v="Brygida"/>
    <s v="Jakobik"/>
    <x v="4"/>
    <s v="Olkusz"/>
    <x v="1"/>
    <n v="2648"/>
  </r>
  <r>
    <n v="844"/>
    <s v="Paulina"/>
    <s v="Szeruga"/>
    <x v="4"/>
    <s v="Olkusz"/>
    <x v="2"/>
    <n v="2077"/>
  </r>
  <r>
    <n v="845"/>
    <s v="Jadwiga"/>
    <s v="Loch"/>
    <x v="4"/>
    <s v="Myslowice"/>
    <x v="2"/>
    <n v="1676"/>
  </r>
  <r>
    <n v="848"/>
    <s v="Jaroslaw"/>
    <s v="Szczepanski"/>
    <x v="4"/>
    <s v="Nowy Targ"/>
    <x v="0"/>
    <n v="2180"/>
  </r>
  <r>
    <n v="856"/>
    <s v="Jadwiga"/>
    <s v="Chodorowska"/>
    <x v="4"/>
    <s v="Naleczow"/>
    <x v="2"/>
    <n v="2763"/>
  </r>
  <r>
    <n v="858"/>
    <s v="Eustachy"/>
    <s v="Kendziora"/>
    <x v="4"/>
    <s v="Bielsko - Biala"/>
    <x v="4"/>
    <n v="2414"/>
  </r>
  <r>
    <n v="864"/>
    <s v="Elzbieta"/>
    <s v="Makalu"/>
    <x v="4"/>
    <s v="Brzesko"/>
    <x v="1"/>
    <n v="2964"/>
  </r>
  <r>
    <n v="865"/>
    <s v="Beata"/>
    <s v="Nowakowska"/>
    <x v="4"/>
    <s v="Myszkow"/>
    <x v="3"/>
    <n v="3044"/>
  </r>
  <r>
    <n v="866"/>
    <s v="Anna"/>
    <s v="Sawicka"/>
    <x v="4"/>
    <s v="Nowy Targ"/>
    <x v="1"/>
    <n v="1134"/>
  </r>
  <r>
    <n v="871"/>
    <s v="Magdalena"/>
    <s v="Jackowska"/>
    <x v="4"/>
    <s v="Wodzislaw Slaski"/>
    <x v="2"/>
    <n v="3178"/>
  </r>
  <r>
    <n v="873"/>
    <s v="Aleksandra"/>
    <s v="Paluch"/>
    <x v="4"/>
    <s v="Ustron"/>
    <x v="2"/>
    <n v="2456"/>
  </r>
  <r>
    <n v="875"/>
    <s v="Roman"/>
    <s v="Arecki"/>
    <x v="4"/>
    <s v="Siemianowice Slaskie"/>
    <x v="2"/>
    <n v="2086"/>
  </r>
  <r>
    <n v="876"/>
    <s v="Mikolaj"/>
    <s v="Lisinski"/>
    <x v="4"/>
    <s v="Szczecin"/>
    <x v="2"/>
    <n v="930"/>
  </r>
  <r>
    <n v="877"/>
    <s v="Maria"/>
    <s v="Baron"/>
    <x v="4"/>
    <s v="Bedzin"/>
    <x v="2"/>
    <n v="1112"/>
  </r>
  <r>
    <n v="880"/>
    <s v="Dominik"/>
    <s v="Marek"/>
    <x v="4"/>
    <s v="Gliwice"/>
    <x v="4"/>
    <n v="519"/>
  </r>
  <r>
    <n v="882"/>
    <s v="Urszula"/>
    <s v="Czajka"/>
    <x v="4"/>
    <s v="Katowice"/>
    <x v="0"/>
    <n v="1846"/>
  </r>
  <r>
    <n v="892"/>
    <s v="Zofia"/>
    <s v="Chalupka"/>
    <x v="4"/>
    <s v="Kudowa-Slone"/>
    <x v="0"/>
    <n v="3255"/>
  </r>
  <r>
    <n v="896"/>
    <s v="Elzbieta"/>
    <s v="Kwiatkowska"/>
    <x v="4"/>
    <s v="Kalisz"/>
    <x v="3"/>
    <n v="1590"/>
  </r>
  <r>
    <n v="900"/>
    <s v="Patrycja"/>
    <s v="Metz"/>
    <x v="4"/>
    <s v="Tychy"/>
    <x v="2"/>
    <n v="1547"/>
  </r>
  <r>
    <n v="901"/>
    <s v="Zachariasz"/>
    <s v="Jakimow"/>
    <x v="4"/>
    <s v="Rybnik"/>
    <x v="4"/>
    <n v="527"/>
  </r>
  <r>
    <n v="903"/>
    <s v="Oskar"/>
    <s v="Rakowski"/>
    <x v="4"/>
    <s v="Dabrowa Gornicza"/>
    <x v="2"/>
    <n v="475"/>
  </r>
  <r>
    <n v="906"/>
    <s v="Krzysztof"/>
    <s v="Linus"/>
    <x v="4"/>
    <s v="Rzeszow"/>
    <x v="2"/>
    <n v="2232"/>
  </r>
  <r>
    <n v="907"/>
    <s v="Andrzej"/>
    <s v="Inny"/>
    <x v="4"/>
    <s v="Zambrow"/>
    <x v="2"/>
    <n v="1525"/>
  </r>
  <r>
    <n v="912"/>
    <s v="Kacper"/>
    <s v="Kita"/>
    <x v="4"/>
    <s v="Slawkow"/>
    <x v="2"/>
    <n v="2006"/>
  </r>
  <r>
    <n v="914"/>
    <s v="Radzimierz"/>
    <s v="Wojciechowski"/>
    <x v="4"/>
    <s v="Rzeszow"/>
    <x v="3"/>
    <n v="555"/>
  </r>
  <r>
    <n v="916"/>
    <s v="Barbara"/>
    <s v="Chudzik"/>
    <x v="4"/>
    <s v="Katowice"/>
    <x v="3"/>
    <n v="3011"/>
  </r>
  <r>
    <n v="917"/>
    <s v="Wojtek"/>
    <s v="Trzconka"/>
    <x v="4"/>
    <s v="Miechow"/>
    <x v="1"/>
    <n v="1913"/>
  </r>
  <r>
    <n v="921"/>
    <s v="Hanna"/>
    <s v="Pietrzyk"/>
    <x v="4"/>
    <s v="Nowy Targ"/>
    <x v="2"/>
    <n v="2589"/>
  </r>
  <r>
    <n v="926"/>
    <s v="Fryderyka"/>
    <s v="Krzyskow"/>
    <x v="4"/>
    <s v="Tworog"/>
    <x v="4"/>
    <n v="2117"/>
  </r>
  <r>
    <n v="937"/>
    <s v="Sobieslaw"/>
    <s v="Symanski"/>
    <x v="4"/>
    <s v="Ogrodzieniec"/>
    <x v="0"/>
    <n v="983"/>
  </r>
  <r>
    <n v="938"/>
    <s v="Dariusz"/>
    <s v="Kowalczyk"/>
    <x v="4"/>
    <s v="Nowy Targ"/>
    <x v="3"/>
    <n v="2441"/>
  </r>
  <r>
    <n v="944"/>
    <s v="Patrycja"/>
    <s v="Roman"/>
    <x v="4"/>
    <s v="Torun"/>
    <x v="2"/>
    <n v="3345"/>
  </r>
  <r>
    <n v="945"/>
    <s v="Jolanta"/>
    <s v="Chmiel"/>
    <x v="4"/>
    <s v="Poraj"/>
    <x v="2"/>
    <n v="1300"/>
  </r>
  <r>
    <n v="948"/>
    <s v="Bronislawa"/>
    <s v="Ludwig"/>
    <x v="4"/>
    <s v="Warszawa"/>
    <x v="3"/>
    <n v="1400"/>
  </r>
  <r>
    <n v="963"/>
    <s v="Teresa"/>
    <s v="Wozniak"/>
    <x v="4"/>
    <s v="Tarnow"/>
    <x v="0"/>
    <n v="3094"/>
  </r>
  <r>
    <n v="967"/>
    <s v="Eustachy"/>
    <s v="Pustulka"/>
    <x v="4"/>
    <s v="Dabrowa Gornicza"/>
    <x v="3"/>
    <n v="1080"/>
  </r>
  <r>
    <n v="970"/>
    <s v="Agnieszka"/>
    <s v="Baranowska"/>
    <x v="4"/>
    <s v="Pszczyna"/>
    <x v="2"/>
    <n v="772"/>
  </r>
  <r>
    <n v="976"/>
    <s v="Filip"/>
    <s v="Harazim"/>
    <x v="4"/>
    <s v="Zawiercie"/>
    <x v="2"/>
    <n v="883"/>
  </r>
  <r>
    <n v="977"/>
    <s v="Maria"/>
    <s v="Bakala"/>
    <x v="4"/>
    <s v="Jastrzebie-Zdroj"/>
    <x v="2"/>
    <n v="2293"/>
  </r>
  <r>
    <n v="979"/>
    <s v="Michal"/>
    <s v="Powietrzynski"/>
    <x v="4"/>
    <s v="Radom"/>
    <x v="2"/>
    <n v="2260"/>
  </r>
  <r>
    <n v="982"/>
    <s v="Marek"/>
    <s v="Marciniak"/>
    <x v="4"/>
    <s v="Rabka"/>
    <x v="2"/>
    <n v="827"/>
  </r>
  <r>
    <n v="985"/>
    <s v="Tomasz"/>
    <s v="Kania"/>
    <x v="4"/>
    <s v="Strzelce Opolskie"/>
    <x v="2"/>
    <n v="2458"/>
  </r>
  <r>
    <n v="989"/>
    <s v="Henryk"/>
    <s v="Walczak"/>
    <x v="4"/>
    <s v="Bedzin"/>
    <x v="0"/>
    <n v="923"/>
  </r>
  <r>
    <n v="990"/>
    <s v="Kuba"/>
    <s v="Kaminska"/>
    <x v="4"/>
    <s v="Bytom"/>
    <x v="0"/>
    <n v="1274"/>
  </r>
  <r>
    <n v="994"/>
    <s v="Roman"/>
    <s v="Buszek"/>
    <x v="4"/>
    <s v="Bezledy"/>
    <x v="0"/>
    <n v="771"/>
  </r>
  <r>
    <n v="997"/>
    <s v="Aleksandra"/>
    <s v="Pietak"/>
    <x v="4"/>
    <s v="Ciechanow"/>
    <x v="2"/>
    <n v="2499"/>
  </r>
  <r>
    <n v="1003"/>
    <s v="Celina"/>
    <s v="Kubera"/>
    <x v="4"/>
    <s v="Brzesko"/>
    <x v="4"/>
    <n v="729"/>
  </r>
  <r>
    <n v="1010"/>
    <s v="Lucja"/>
    <s v="Wicinska"/>
    <x v="4"/>
    <s v="Katowice"/>
    <x v="2"/>
    <n v="2180"/>
  </r>
  <r>
    <n v="1011"/>
    <s v="Jerzy"/>
    <s v="Gibki"/>
    <x v="4"/>
    <s v="Mikolow"/>
    <x v="3"/>
    <n v="1770"/>
  </r>
  <r>
    <n v="1015"/>
    <s v="Tomasz"/>
    <s v="Bansik"/>
    <x v="4"/>
    <s v="Naleczow"/>
    <x v="0"/>
    <n v="2355"/>
  </r>
  <r>
    <n v="1018"/>
    <s v="Anna"/>
    <s v="Ludwin"/>
    <x v="4"/>
    <s v="Barwinek"/>
    <x v="4"/>
    <n v="2514"/>
  </r>
  <r>
    <n v="1022"/>
    <s v="Paulina"/>
    <s v="Barcik"/>
    <x v="4"/>
    <s v="Zakopane"/>
    <x v="2"/>
    <n v="821"/>
  </r>
  <r>
    <n v="1035"/>
    <s v="Antoni"/>
    <s v="Borowicz"/>
    <x v="4"/>
    <s v="Olkusz"/>
    <x v="4"/>
    <n v="2699"/>
  </r>
  <r>
    <n v="1039"/>
    <s v="Wincenty"/>
    <s v="Klimkiewicz"/>
    <x v="4"/>
    <s v="Raciborz"/>
    <x v="2"/>
    <n v="1416"/>
  </r>
  <r>
    <n v="1041"/>
    <s v="Franciszek"/>
    <s v="Leszczynski"/>
    <x v="4"/>
    <s v="Myslowice"/>
    <x v="4"/>
    <n v="2676"/>
  </r>
  <r>
    <n v="1049"/>
    <s v="Alina"/>
    <s v="Literacka"/>
    <x v="4"/>
    <s v="Kielce"/>
    <x v="2"/>
    <n v="576"/>
  </r>
  <r>
    <n v="1050"/>
    <s v="Karol"/>
    <s v="Medrzec"/>
    <x v="4"/>
    <s v="Malbork"/>
    <x v="0"/>
    <n v="1603"/>
  </r>
  <r>
    <n v="1058"/>
    <s v="Julita"/>
    <s v="Ciecierska"/>
    <x v="4"/>
    <s v="Kuznia Raciborska"/>
    <x v="2"/>
    <n v="1273"/>
  </r>
  <r>
    <n v="1059"/>
    <s v="Natalia"/>
    <s v="Kosciuszko"/>
    <x v="4"/>
    <s v="Zawiercie"/>
    <x v="2"/>
    <n v="1628"/>
  </r>
  <r>
    <n v="1063"/>
    <s v="Damian"/>
    <s v="Wanad"/>
    <x v="4"/>
    <s v="Tarnowskie Gory"/>
    <x v="2"/>
    <n v="1651"/>
  </r>
  <r>
    <n v="1066"/>
    <s v="Artur"/>
    <s v="Wolicz"/>
    <x v="4"/>
    <s v="Tarnobrzeg"/>
    <x v="2"/>
    <n v="2893"/>
  </r>
  <r>
    <n v="1069"/>
    <s v="Patryk"/>
    <s v="Sowa"/>
    <x v="4"/>
    <s v="Katowice"/>
    <x v="4"/>
    <n v="2922"/>
  </r>
  <r>
    <n v="1075"/>
    <s v="Rafal"/>
    <s v="Turowski"/>
    <x v="4"/>
    <s v="Pszczyna"/>
    <x v="3"/>
    <n v="1908"/>
  </r>
  <r>
    <n v="1079"/>
    <s v="Dariusz"/>
    <s v="Barcinski"/>
    <x v="4"/>
    <s v="Konin"/>
    <x v="0"/>
    <n v="1115"/>
  </r>
  <r>
    <n v="1082"/>
    <s v="Grzegorz"/>
    <s v="Wroclawski"/>
    <x v="4"/>
    <s v="Ogrodzieniec"/>
    <x v="4"/>
    <n v="1899"/>
  </r>
  <r>
    <n v="1097"/>
    <s v="Juliusz"/>
    <s v="Piechocki"/>
    <x v="4"/>
    <s v="Glubczyce"/>
    <x v="4"/>
    <n v="3134"/>
  </r>
  <r>
    <n v="1098"/>
    <s v="Zbigniew"/>
    <s v="Stypula"/>
    <x v="4"/>
    <s v="Elk"/>
    <x v="2"/>
    <n v="1878"/>
  </r>
  <r>
    <n v="1101"/>
    <s v="Barbara"/>
    <s v="Swiegoda"/>
    <x v="4"/>
    <s v="Katowice"/>
    <x v="2"/>
    <n v="2919"/>
  </r>
  <r>
    <n v="1106"/>
    <s v="Marta"/>
    <s v="Arast"/>
    <x v="4"/>
    <s v="Zory"/>
    <x v="2"/>
    <n v="1470"/>
  </r>
  <r>
    <n v="1110"/>
    <s v="Bronislaw"/>
    <s v="Wozniak"/>
    <x v="4"/>
    <s v="Strzelce Opolskie"/>
    <x v="2"/>
    <n v="2796"/>
  </r>
  <r>
    <n v="1114"/>
    <s v="Aneta"/>
    <s v="Basista"/>
    <x v="4"/>
    <s v="Piotrkow Trybunalski"/>
    <x v="2"/>
    <n v="2579"/>
  </r>
  <r>
    <n v="1115"/>
    <s v="Agata"/>
    <s v="Altman"/>
    <x v="4"/>
    <s v="Jaslo"/>
    <x v="2"/>
    <n v="2584"/>
  </r>
  <r>
    <n v="1117"/>
    <s v="Witold"/>
    <s v="Mus"/>
    <x v="4"/>
    <s v="Deblin"/>
    <x v="1"/>
    <n v="1912"/>
  </r>
  <r>
    <n v="1122"/>
    <s v="Aleksy"/>
    <s v="Rebacz"/>
    <x v="4"/>
    <s v="Bialystok"/>
    <x v="2"/>
    <n v="2784"/>
  </r>
  <r>
    <n v="1123"/>
    <s v="Zygfryd"/>
    <s v="Klimczyk"/>
    <x v="4"/>
    <s v="Olkusz"/>
    <x v="2"/>
    <n v="1955"/>
  </r>
  <r>
    <n v="1124"/>
    <s v="Boguslawa"/>
    <s v="Ostrowska"/>
    <x v="4"/>
    <s v="Tarnowskie Gory"/>
    <x v="1"/>
    <n v="2466"/>
  </r>
  <r>
    <n v="1133"/>
    <s v="Antoni"/>
    <s v="Kaber"/>
    <x v="4"/>
    <s v="Ogrodzieniec"/>
    <x v="2"/>
    <n v="2522"/>
  </r>
  <r>
    <n v="1141"/>
    <s v="Danuta"/>
    <s v="Jachimowicz"/>
    <x v="4"/>
    <s v="Gorzow Wielkopolski"/>
    <x v="2"/>
    <n v="705"/>
  </r>
  <r>
    <n v="1143"/>
    <s v="Magdalena"/>
    <s v="Klekowska"/>
    <x v="4"/>
    <s v="Zakopane"/>
    <x v="2"/>
    <n v="2511"/>
  </r>
  <r>
    <n v="1144"/>
    <s v="Anna"/>
    <s v="Michajlow"/>
    <x v="4"/>
    <s v="Krasnik"/>
    <x v="2"/>
    <n v="2312"/>
  </r>
  <r>
    <n v="1151"/>
    <s v="Kacper"/>
    <s v="Sokolowski"/>
    <x v="4"/>
    <s v="Lublin"/>
    <x v="0"/>
    <n v="1241"/>
  </r>
  <r>
    <n v="1153"/>
    <s v="Zofia"/>
    <s v="Glapa"/>
    <x v="4"/>
    <s v="Zawiercie"/>
    <x v="2"/>
    <n v="600"/>
  </r>
  <r>
    <n v="1154"/>
    <s v="Aleksandra"/>
    <s v="Koszewska"/>
    <x v="4"/>
    <s v="Katowice"/>
    <x v="2"/>
    <n v="700"/>
  </r>
  <r>
    <n v="1157"/>
    <s v="Wiktoria"/>
    <s v="Wieczorek"/>
    <x v="4"/>
    <s v="Tychy"/>
    <x v="1"/>
    <n v="2186"/>
  </r>
  <r>
    <n v="1158"/>
    <s v="Patrycja"/>
    <s v="Borna"/>
    <x v="4"/>
    <s v="Zambrow"/>
    <x v="0"/>
    <n v="1500"/>
  </r>
  <r>
    <n v="1160"/>
    <s v="Michal"/>
    <s v="Zwierzynski"/>
    <x v="4"/>
    <s v="Inowroclaw"/>
    <x v="2"/>
    <n v="1370"/>
  </r>
  <r>
    <n v="1162"/>
    <s v="Anna"/>
    <s v="Sabat"/>
    <x v="4"/>
    <s v="Sosnicowice"/>
    <x v="2"/>
    <n v="1223"/>
  </r>
  <r>
    <n v="1163"/>
    <s v="Beata"/>
    <s v="Gajewska"/>
    <x v="4"/>
    <s v="Jejkowice"/>
    <x v="2"/>
    <n v="455"/>
  </r>
  <r>
    <n v="1164"/>
    <s v="Michal"/>
    <s v="Kupiec"/>
    <x v="4"/>
    <s v="Alwernia"/>
    <x v="0"/>
    <n v="936"/>
  </r>
  <r>
    <n v="1167"/>
    <s v="Stefan"/>
    <s v="Blazejczyk"/>
    <x v="4"/>
    <s v="Jaworzynka"/>
    <x v="0"/>
    <n v="1799"/>
  </r>
  <r>
    <n v="1168"/>
    <s v="Malgorzata"/>
    <s v="Zielinska"/>
    <x v="4"/>
    <s v="Oswiecim"/>
    <x v="1"/>
    <n v="1345"/>
  </r>
  <r>
    <n v="1170"/>
    <s v="Michal"/>
    <s v="Bujak"/>
    <x v="4"/>
    <s v="Tarnow"/>
    <x v="2"/>
    <n v="1454"/>
  </r>
  <r>
    <n v="1171"/>
    <s v="Stefan"/>
    <s v="Lipski"/>
    <x v="4"/>
    <s v="Oswiecim"/>
    <x v="0"/>
    <n v="2529"/>
  </r>
  <r>
    <n v="1174"/>
    <s v="Kamil"/>
    <s v="Wojcicki"/>
    <x v="4"/>
    <s v="Deblin"/>
    <x v="3"/>
    <n v="1354"/>
  </r>
  <r>
    <n v="1176"/>
    <s v="Judyta"/>
    <s v="Krawiec"/>
    <x v="4"/>
    <s v="Rogoznik"/>
    <x v="1"/>
    <n v="2911"/>
  </r>
  <r>
    <n v="1182"/>
    <s v="Borys"/>
    <s v="Krolikiewicz"/>
    <x v="4"/>
    <s v="Przemysl"/>
    <x v="2"/>
    <n v="2506"/>
  </r>
  <r>
    <n v="1192"/>
    <s v="Wojciech"/>
    <s v="Jagodzinski"/>
    <x v="4"/>
    <s v="Limanowa"/>
    <x v="1"/>
    <n v="818"/>
  </r>
  <r>
    <n v="1193"/>
    <s v="Marcin"/>
    <s v="Cwikowski"/>
    <x v="4"/>
    <s v="Tarnow"/>
    <x v="3"/>
    <n v="1144"/>
  </r>
  <r>
    <n v="1196"/>
    <s v="Celina"/>
    <s v="Tomaszewska"/>
    <x v="4"/>
    <s v="Tarnowskie Gory"/>
    <x v="1"/>
    <n v="872"/>
  </r>
  <r>
    <n v="1197"/>
    <s v="Robert"/>
    <s v="Oleszko"/>
    <x v="4"/>
    <s v="Chelm"/>
    <x v="3"/>
    <n v="1922"/>
  </r>
  <r>
    <n v="1200"/>
    <s v="Jakub"/>
    <s v="Szczepanski"/>
    <x v="4"/>
    <s v="Klomnice"/>
    <x v="2"/>
    <n v="1120"/>
  </r>
  <r>
    <n v="1201"/>
    <s v="Julita"/>
    <s v="Burza"/>
    <x v="4"/>
    <s v="Katowice"/>
    <x v="0"/>
    <n v="882"/>
  </r>
  <r>
    <n v="1203"/>
    <s v="Grzegorz"/>
    <s v="Misiek"/>
    <x v="4"/>
    <s v="Gieraltowice"/>
    <x v="3"/>
    <n v="3156"/>
  </r>
  <r>
    <n v="1209"/>
    <s v="Tomasz"/>
    <s v="Szymik"/>
    <x v="4"/>
    <s v="Jejkowice"/>
    <x v="1"/>
    <n v="2629"/>
  </r>
  <r>
    <n v="1210"/>
    <s v="Anastazja"/>
    <s v="Haszczyc"/>
    <x v="4"/>
    <s v="Jaslo"/>
    <x v="4"/>
    <n v="2724"/>
  </r>
  <r>
    <n v="1212"/>
    <s v="Dorota"/>
    <s v="Szymanek"/>
    <x v="4"/>
    <s v="Ogrodzieniec"/>
    <x v="2"/>
    <n v="1364"/>
  </r>
  <r>
    <n v="1215"/>
    <s v="Dominik"/>
    <s v="Rolla"/>
    <x v="4"/>
    <s v="Gryfice"/>
    <x v="2"/>
    <n v="3078"/>
  </r>
  <r>
    <n v="1220"/>
    <s v="Jadwiga"/>
    <s v="Przybylska"/>
    <x v="4"/>
    <s v="Sosnicowice"/>
    <x v="2"/>
    <n v="2199"/>
  </r>
  <r>
    <n v="1221"/>
    <s v="Adrian"/>
    <s v="Banaszczyk"/>
    <x v="4"/>
    <s v="Julianka"/>
    <x v="2"/>
    <n v="697"/>
  </r>
  <r>
    <n v="1231"/>
    <s v="Zofia"/>
    <s v="Sikora"/>
    <x v="4"/>
    <s v="Glucholazy"/>
    <x v="0"/>
    <n v="1866"/>
  </r>
  <r>
    <n v="1238"/>
    <s v="Marcin"/>
    <s v="Kowalski"/>
    <x v="4"/>
    <s v="Szczyrk"/>
    <x v="1"/>
    <n v="3197"/>
  </r>
  <r>
    <n v="1239"/>
    <s v="Izaak"/>
    <s v="Gawron"/>
    <x v="4"/>
    <s v="Tworog"/>
    <x v="2"/>
    <n v="1231"/>
  </r>
  <r>
    <n v="1240"/>
    <s v="Michal"/>
    <s v="Piwonski"/>
    <x v="4"/>
    <s v="Lubliniec"/>
    <x v="2"/>
    <n v="2417"/>
  </r>
  <r>
    <n v="1242"/>
    <s v="Ewa"/>
    <s v="Niewiarowska"/>
    <x v="4"/>
    <s v="Rzeszow"/>
    <x v="2"/>
    <n v="2722"/>
  </r>
  <r>
    <n v="1243"/>
    <s v="Walenty"/>
    <s v="Rutkowski"/>
    <x v="4"/>
    <s v="Wadowice"/>
    <x v="4"/>
    <n v="890"/>
  </r>
  <r>
    <n v="1246"/>
    <s v="Bartlomiej"/>
    <s v="Konny"/>
    <x v="4"/>
    <s v="Chelm"/>
    <x v="4"/>
    <n v="2964"/>
  </r>
  <r>
    <n v="1252"/>
    <s v="Stefan"/>
    <s v="Tomkow"/>
    <x v="4"/>
    <s v="Rybnik"/>
    <x v="0"/>
    <n v="3197"/>
  </r>
  <r>
    <n v="1256"/>
    <s v="Franciszek"/>
    <s v="Kosiorowski"/>
    <x v="4"/>
    <s v="Nowy Sacz"/>
    <x v="3"/>
    <n v="1470"/>
  </r>
  <r>
    <n v="1261"/>
    <s v="Wladyslaw"/>
    <s v="Olcha"/>
    <x v="4"/>
    <s v="Torun"/>
    <x v="3"/>
    <n v="1117"/>
  </r>
  <r>
    <n v="1263"/>
    <s v="Jan"/>
    <s v="Kowalewicz"/>
    <x v="4"/>
    <s v="Zabrodzie"/>
    <x v="2"/>
    <n v="2283"/>
  </r>
  <r>
    <n v="1277"/>
    <s v="Karolina"/>
    <s v="Michalec"/>
    <x v="4"/>
    <s v="Jaslo"/>
    <x v="2"/>
    <n v="2797"/>
  </r>
  <r>
    <n v="1281"/>
    <s v="Michal"/>
    <s v="Krzysztofinski"/>
    <x v="4"/>
    <s v="Slawkow"/>
    <x v="1"/>
    <n v="2642"/>
  </r>
  <r>
    <n v="1283"/>
    <s v="Tadeusz"/>
    <s v="Sadowski"/>
    <x v="4"/>
    <s v="Cieszyn"/>
    <x v="0"/>
    <n v="1003"/>
  </r>
  <r>
    <n v="1287"/>
    <s v="Jedrzej"/>
    <s v="Kurzawinskai"/>
    <x v="4"/>
    <s v="Jaslo"/>
    <x v="1"/>
    <n v="3296"/>
  </r>
  <r>
    <n v="1289"/>
    <s v="Malgorzata"/>
    <s v="Albert"/>
    <x v="4"/>
    <s v="Szczekociny"/>
    <x v="2"/>
    <n v="440"/>
  </r>
  <r>
    <n v="1290"/>
    <s v="Sabina"/>
    <s v="Krakowiak"/>
    <x v="4"/>
    <s v="Lazy"/>
    <x v="0"/>
    <n v="2800"/>
  </r>
  <r>
    <n v="1291"/>
    <s v="Tadeusz"/>
    <s v="Terlecki"/>
    <x v="4"/>
    <s v="Tarnobrzeg"/>
    <x v="0"/>
    <n v="546"/>
  </r>
  <r>
    <n v="1292"/>
    <s v="Lech"/>
    <s v="Smolarz"/>
    <x v="4"/>
    <s v="Oborniki"/>
    <x v="2"/>
    <n v="1255"/>
  </r>
  <r>
    <n v="1297"/>
    <s v="Ewelina"/>
    <s v="Korczak"/>
    <x v="4"/>
    <s v="Wodzislaw Slaski"/>
    <x v="2"/>
    <n v="2906"/>
  </r>
  <r>
    <n v="1299"/>
    <s v="Dorota"/>
    <s v="Boszcz"/>
    <x v="4"/>
    <s v="Bielsko - Biala"/>
    <x v="2"/>
    <n v="2162"/>
  </r>
  <r>
    <n v="1303"/>
    <s v="Gorzegorz"/>
    <s v="Turek"/>
    <x v="4"/>
    <s v="Czestochowa"/>
    <x v="2"/>
    <n v="2498"/>
  </r>
  <r>
    <n v="1306"/>
    <s v="Matylda"/>
    <s v="Marzec"/>
    <x v="4"/>
    <s v="Kuznia Raciborska"/>
    <x v="0"/>
    <n v="2995"/>
  </r>
  <r>
    <n v="1309"/>
    <s v="Kamil"/>
    <s v="Sokolowski"/>
    <x v="4"/>
    <s v="Cieszyn"/>
    <x v="1"/>
    <n v="1845"/>
  </r>
  <r>
    <n v="1312"/>
    <s v="Edmund"/>
    <s v="Salezy"/>
    <x v="4"/>
    <s v="Rajcza"/>
    <x v="2"/>
    <n v="990"/>
  </r>
  <r>
    <n v="1313"/>
    <s v="Ryszard"/>
    <s v="Baranek"/>
    <x v="4"/>
    <s v="Ogrodniki"/>
    <x v="2"/>
    <n v="1047"/>
  </r>
  <r>
    <n v="1318"/>
    <s v="Kamil"/>
    <s v="Klimintowicz"/>
    <x v="4"/>
    <s v="Chyzne"/>
    <x v="3"/>
    <n v="2101"/>
  </r>
  <r>
    <n v="1321"/>
    <s v="Adrian"/>
    <s v="Misztal"/>
    <x v="4"/>
    <s v="Oswiecim"/>
    <x v="2"/>
    <n v="3349"/>
  </r>
  <r>
    <n v="1322"/>
    <s v="Maciej"/>
    <s v="Babicz"/>
    <x v="4"/>
    <s v="Ustron"/>
    <x v="4"/>
    <n v="1645"/>
  </r>
  <r>
    <n v="1323"/>
    <s v="Barbara"/>
    <s v="Barska"/>
    <x v="4"/>
    <s v="Ogrodzieniec"/>
    <x v="4"/>
    <n v="1047"/>
  </r>
  <r>
    <n v="1324"/>
    <s v="Krystyna"/>
    <s v="Boss"/>
    <x v="4"/>
    <s v="Brzesko"/>
    <x v="2"/>
    <n v="3040"/>
  </r>
  <r>
    <n v="1325"/>
    <s v="Tomasz"/>
    <s v="Hubisz"/>
    <x v="4"/>
    <s v="Pyrzowice"/>
    <x v="2"/>
    <n v="1470"/>
  </r>
  <r>
    <n v="1326"/>
    <s v="Eleonora"/>
    <s v="Gregoruk"/>
    <x v="4"/>
    <s v="Rybnik"/>
    <x v="2"/>
    <n v="1150"/>
  </r>
  <r>
    <n v="1330"/>
    <s v="Zofia"/>
    <s v="Nowak "/>
    <x v="4"/>
    <s v="Pyrzowice"/>
    <x v="2"/>
    <n v="434"/>
  </r>
  <r>
    <n v="1331"/>
    <s v="Karol"/>
    <s v="Banach"/>
    <x v="4"/>
    <s v="Wojkowice"/>
    <x v="2"/>
    <n v="2840"/>
  </r>
  <r>
    <n v="1332"/>
    <s v="Franciszek"/>
    <s v="Dziedzic"/>
    <x v="4"/>
    <s v="Walce"/>
    <x v="2"/>
    <n v="2312"/>
  </r>
  <r>
    <n v="1333"/>
    <s v="Mariola"/>
    <s v="Kucharska"/>
    <x v="4"/>
    <s v="Mikolow"/>
    <x v="2"/>
    <n v="373"/>
  </r>
  <r>
    <n v="1339"/>
    <s v="Edward"/>
    <s v="Balowski"/>
    <x v="4"/>
    <s v="Rabka"/>
    <x v="2"/>
    <n v="1187"/>
  </r>
  <r>
    <n v="1345"/>
    <s v="Grzegorz"/>
    <s v="Kalamar"/>
    <x v="4"/>
    <s v="Miechow"/>
    <x v="0"/>
    <n v="412"/>
  </r>
  <r>
    <n v="1346"/>
    <s v="Jan"/>
    <s v="Witaj"/>
    <x v="4"/>
    <s v="Aleksandrow Kujawski"/>
    <x v="2"/>
    <n v="400"/>
  </r>
  <r>
    <n v="1348"/>
    <s v="Joanna"/>
    <s v="Wasowicz"/>
    <x v="4"/>
    <s v="Bialaszewo"/>
    <x v="2"/>
    <n v="757"/>
  </r>
  <r>
    <n v="1353"/>
    <s v="Bartosz"/>
    <s v="Bek"/>
    <x v="4"/>
    <s v="Tarnow"/>
    <x v="2"/>
    <n v="669"/>
  </r>
  <r>
    <n v="1354"/>
    <s v="Piotr"/>
    <s v="Bentkowski"/>
    <x v="4"/>
    <s v="Siewierz"/>
    <x v="2"/>
    <n v="2587"/>
  </r>
  <r>
    <n v="1356"/>
    <s v="Malgorzata"/>
    <s v="Cichawa"/>
    <x v="4"/>
    <s v="Dlugopole-Zdroj"/>
    <x v="0"/>
    <n v="1949"/>
  </r>
  <r>
    <n v="1359"/>
    <s v="Zofia"/>
    <s v="Bakus"/>
    <x v="4"/>
    <s v="Kielce"/>
    <x v="0"/>
    <n v="945"/>
  </r>
  <r>
    <n v="1363"/>
    <s v="Marcin"/>
    <s v="Walczak"/>
    <x v="4"/>
    <s v="Wadowice"/>
    <x v="1"/>
    <n v="2063"/>
  </r>
  <r>
    <n v="1378"/>
    <s v="Wojciech"/>
    <s v="Kaminski"/>
    <x v="4"/>
    <s v="Trzebinia"/>
    <x v="1"/>
    <n v="587"/>
  </r>
  <r>
    <n v="1384"/>
    <s v="Janusz"/>
    <s v="Wrobel"/>
    <x v="4"/>
    <s v="Swietochlowice"/>
    <x v="1"/>
    <n v="3234"/>
  </r>
  <r>
    <n v="1386"/>
    <s v="Hanna"/>
    <s v="Karska"/>
    <x v="4"/>
    <s v="Pulawy"/>
    <x v="2"/>
    <n v="1912"/>
  </r>
  <r>
    <n v="1389"/>
    <s v="Sonia"/>
    <s v="Kozubik"/>
    <x v="4"/>
    <s v="Ustron"/>
    <x v="2"/>
    <n v="768"/>
  </r>
  <r>
    <n v="1390"/>
    <s v="Mikolaj"/>
    <s v="Mela"/>
    <x v="4"/>
    <s v="Limanowa"/>
    <x v="3"/>
    <n v="2192"/>
  </r>
  <r>
    <n v="1392"/>
    <s v="Jedrzej"/>
    <s v="Banas"/>
    <x v="4"/>
    <s v="Krzeszowice"/>
    <x v="1"/>
    <n v="2002"/>
  </r>
  <r>
    <n v="1393"/>
    <s v="Beata"/>
    <s v="Myrcik"/>
    <x v="4"/>
    <s v="Sosnowiec"/>
    <x v="3"/>
    <n v="2330"/>
  </r>
  <r>
    <n v="1394"/>
    <s v="Anna"/>
    <s v="Ostrowska"/>
    <x v="4"/>
    <s v="Kielce"/>
    <x v="2"/>
    <n v="622"/>
  </r>
  <r>
    <n v="1397"/>
    <s v="Piotr"/>
    <s v="Siudut"/>
    <x v="4"/>
    <s v="Ledziny"/>
    <x v="2"/>
    <n v="2195"/>
  </r>
  <r>
    <n v="1402"/>
    <s v="Grzegorz"/>
    <s v="Zaba"/>
    <x v="4"/>
    <s v="Opole"/>
    <x v="3"/>
    <n v="1006"/>
  </r>
  <r>
    <n v="1412"/>
    <s v="Adam"/>
    <s v="Cichowas"/>
    <x v="4"/>
    <s v="Karniewo"/>
    <x v="2"/>
    <n v="2865"/>
  </r>
  <r>
    <n v="1415"/>
    <s v="Michal"/>
    <s v="Szmigin"/>
    <x v="4"/>
    <s v="Swietochlowice"/>
    <x v="3"/>
    <n v="3126"/>
  </r>
  <r>
    <n v="1421"/>
    <s v="Marta"/>
    <s v="Bajerka"/>
    <x v="4"/>
    <s v="Slawkow"/>
    <x v="2"/>
    <n v="2757"/>
  </r>
  <r>
    <n v="1422"/>
    <s v="Karolina"/>
    <s v="Krynicka"/>
    <x v="4"/>
    <s v="Raciborz"/>
    <x v="2"/>
    <n v="962"/>
  </r>
  <r>
    <n v="1424"/>
    <s v="Kacper"/>
    <s v="Gajdemski"/>
    <x v="4"/>
    <s v="Przemysl"/>
    <x v="3"/>
    <n v="2793"/>
  </r>
  <r>
    <n v="1426"/>
    <s v="Kleopatra"/>
    <s v="Janska"/>
    <x v="4"/>
    <s v="Tarnobrzeg"/>
    <x v="2"/>
    <n v="724"/>
  </r>
  <r>
    <n v="1427"/>
    <s v="Jadwiga"/>
    <s v="Balcerowska"/>
    <x v="4"/>
    <s v="Szczyrk"/>
    <x v="2"/>
    <n v="1158"/>
  </r>
  <r>
    <n v="1429"/>
    <s v="Hanna"/>
    <s v="Cabaj"/>
    <x v="4"/>
    <s v="Katowice"/>
    <x v="1"/>
    <n v="2281"/>
  </r>
  <r>
    <n v="1430"/>
    <s v="Katarzyna"/>
    <s v="Komar"/>
    <x v="4"/>
    <s v="Oswiecim"/>
    <x v="2"/>
    <n v="2969"/>
  </r>
  <r>
    <n v="1435"/>
    <s v="Adelajda"/>
    <s v="Czerwinska"/>
    <x v="4"/>
    <s v="Tarnobrzeg"/>
    <x v="3"/>
    <n v="2940"/>
  </r>
  <r>
    <n v="1438"/>
    <s v="Alicja"/>
    <s v="Danek"/>
    <x v="4"/>
    <s v="Tarnow"/>
    <x v="2"/>
    <n v="787"/>
  </r>
  <r>
    <n v="1439"/>
    <s v="Danuta"/>
    <s v="Muniak"/>
    <x v="4"/>
    <s v="Myslowice"/>
    <x v="2"/>
    <n v="1924"/>
  </r>
  <r>
    <n v="1441"/>
    <s v="Emila"/>
    <s v="Florek"/>
    <x v="4"/>
    <s v="Piwniczna-Zdroj"/>
    <x v="2"/>
    <n v="2316"/>
  </r>
  <r>
    <n v="1445"/>
    <s v="Jan"/>
    <s v="Witaszczyk"/>
    <x v="4"/>
    <s v="Zory"/>
    <x v="1"/>
    <n v="973"/>
  </r>
  <r>
    <n v="1446"/>
    <s v="Michal"/>
    <s v="Katon"/>
    <x v="4"/>
    <s v="Sosnicowice"/>
    <x v="4"/>
    <n v="689"/>
  </r>
  <r>
    <n v="1452"/>
    <s v="Oskar"/>
    <s v="Ploszaj"/>
    <x v="4"/>
    <s v="Kleszczow"/>
    <x v="0"/>
    <n v="1257"/>
  </r>
  <r>
    <n v="1453"/>
    <s v="Anna"/>
    <s v="Marciniak"/>
    <x v="4"/>
    <s v="Jedrzejow"/>
    <x v="1"/>
    <n v="3038"/>
  </r>
  <r>
    <n v="1454"/>
    <s v="Arkadiusz"/>
    <s v="Pyzikowski"/>
    <x v="4"/>
    <s v="Slawkow"/>
    <x v="3"/>
    <n v="2036"/>
  </r>
  <r>
    <n v="1456"/>
    <s v="Anastazja"/>
    <s v="Czarnecka"/>
    <x v="4"/>
    <s v="Katowice"/>
    <x v="0"/>
    <n v="1700"/>
  </r>
  <r>
    <n v="1463"/>
    <s v="Kinga"/>
    <s v="Winkler"/>
    <x v="4"/>
    <s v="Tworog"/>
    <x v="2"/>
    <n v="2655"/>
  </r>
  <r>
    <n v="1469"/>
    <s v="Janusz"/>
    <s v="Tkaczyk"/>
    <x v="4"/>
    <s v="Myslowice"/>
    <x v="2"/>
    <n v="633"/>
  </r>
  <r>
    <n v="1476"/>
    <s v="Anna"/>
    <s v="Marchlewska"/>
    <x v="4"/>
    <s v="Mikolow"/>
    <x v="2"/>
    <n v="385"/>
  </r>
  <r>
    <n v="1477"/>
    <s v="Kamil"/>
    <s v="Tusinski"/>
    <x v="4"/>
    <s v="Olszyna"/>
    <x v="4"/>
    <n v="1663"/>
  </r>
  <r>
    <n v="1478"/>
    <s v="Mateusz"/>
    <s v="Pyla"/>
    <x v="4"/>
    <s v="Chalupki"/>
    <x v="3"/>
    <n v="2902"/>
  </r>
  <r>
    <n v="1484"/>
    <s v="Andrzej"/>
    <s v="Bawar"/>
    <x v="4"/>
    <s v="Tworog"/>
    <x v="2"/>
    <n v="1189"/>
  </r>
  <r>
    <n v="1487"/>
    <s v="Laura"/>
    <s v="Ochota"/>
    <x v="4"/>
    <s v="Wodzislaw Slaski"/>
    <x v="2"/>
    <n v="1622"/>
  </r>
  <r>
    <n v="1492"/>
    <s v="Malgorzata"/>
    <s v="Bronicz"/>
    <x v="4"/>
    <s v="Elk"/>
    <x v="2"/>
    <n v="2290"/>
  </r>
  <r>
    <n v="1502"/>
    <s v="Artur"/>
    <s v="Biankowski"/>
    <x v="4"/>
    <s v="Radom"/>
    <x v="2"/>
    <n v="577"/>
  </r>
  <r>
    <n v="1504"/>
    <s v="Wioletta"/>
    <s v="Oliwa"/>
    <x v="4"/>
    <s v="Gubin"/>
    <x v="3"/>
    <n v="762"/>
  </r>
  <r>
    <n v="1507"/>
    <s v="Antoni"/>
    <s v="Rutkowski"/>
    <x v="4"/>
    <s v="Trzebinia"/>
    <x v="2"/>
    <n v="3173"/>
  </r>
  <r>
    <n v="1514"/>
    <s v="Bronislaw"/>
    <s v="Chwala"/>
    <x v="4"/>
    <s v="Trzebinia"/>
    <x v="2"/>
    <n v="1032"/>
  </r>
  <r>
    <n v="1516"/>
    <s v="Miron"/>
    <s v="Mewa"/>
    <x v="4"/>
    <s v="Klomnice"/>
    <x v="1"/>
    <n v="2311"/>
  </r>
  <r>
    <n v="1522"/>
    <s v="Sergiusz"/>
    <s v="Migdalowski"/>
    <x v="4"/>
    <s v="Katowice"/>
    <x v="4"/>
    <n v="2008"/>
  </r>
  <r>
    <n v="1527"/>
    <s v="Jakub"/>
    <s v="Hajdukiewicz"/>
    <x v="4"/>
    <s v="Sosnowiec"/>
    <x v="2"/>
    <n v="1627"/>
  </r>
  <r>
    <n v="1528"/>
    <s v="Ilona"/>
    <s v="Banasiewicz"/>
    <x v="4"/>
    <s v="Ogrodzieniec"/>
    <x v="2"/>
    <n v="2796"/>
  </r>
  <r>
    <n v="1531"/>
    <s v="Slawomir"/>
    <s v="Kominiarz"/>
    <x v="4"/>
    <s v="Tarnow"/>
    <x v="1"/>
    <n v="1882"/>
  </r>
  <r>
    <n v="1534"/>
    <s v="Agata"/>
    <s v="Najowicz"/>
    <x v="4"/>
    <s v="Prudnik"/>
    <x v="2"/>
    <n v="2951"/>
  </r>
  <r>
    <n v="1535"/>
    <s v="Agata"/>
    <s v="Rakulska"/>
    <x v="4"/>
    <s v="Naleczow"/>
    <x v="2"/>
    <n v="1824"/>
  </r>
  <r>
    <n v="1536"/>
    <s v="Wiktor"/>
    <s v="Buczkowski"/>
    <x v="4"/>
    <s v="Bielsko - Biala"/>
    <x v="0"/>
    <n v="1267"/>
  </r>
  <r>
    <n v="1541"/>
    <s v="Adelajda"/>
    <s v="Klimczyk"/>
    <x v="4"/>
    <s v="Siemianowice Slaskie"/>
    <x v="0"/>
    <n v="1932"/>
  </r>
  <r>
    <n v="1544"/>
    <s v="Anna"/>
    <s v="Kowalska"/>
    <x v="4"/>
    <s v="Nysa"/>
    <x v="2"/>
    <n v="1612"/>
  </r>
  <r>
    <n v="1549"/>
    <s v="Barbara"/>
    <s v="Josiak"/>
    <x v="4"/>
    <s v="Jaworzynka"/>
    <x v="2"/>
    <n v="3281"/>
  </r>
  <r>
    <n v="1550"/>
    <s v="Beata"/>
    <s v="Walczak"/>
    <x v="4"/>
    <s v="Swietochlowice"/>
    <x v="4"/>
    <n v="986"/>
  </r>
  <r>
    <n v="1551"/>
    <s v="Beata"/>
    <s v="Rompalska"/>
    <x v="4"/>
    <s v="Katowice"/>
    <x v="2"/>
    <n v="2272"/>
  </r>
  <r>
    <n v="1553"/>
    <s v="Anna"/>
    <s v="Rozalska"/>
    <x v="4"/>
    <s v="Nysa"/>
    <x v="2"/>
    <n v="471"/>
  </r>
  <r>
    <n v="1559"/>
    <s v="Halina"/>
    <s v="Malewska"/>
    <x v="4"/>
    <s v="Warszawa"/>
    <x v="1"/>
    <n v="2999"/>
  </r>
  <r>
    <n v="1562"/>
    <s v="Rafal"/>
    <s v="Wozny"/>
    <x v="4"/>
    <s v="Sobotka"/>
    <x v="0"/>
    <n v="1187"/>
  </r>
  <r>
    <n v="1565"/>
    <s v="Anna"/>
    <s v="Pankiewicz"/>
    <x v="4"/>
    <s v="Nowy Sacz"/>
    <x v="2"/>
    <n v="2463"/>
  </r>
  <r>
    <n v="1567"/>
    <s v="Daria"/>
    <s v="Antonkiewicz"/>
    <x v="4"/>
    <s v="Strzelce Opolskie"/>
    <x v="2"/>
    <n v="848"/>
  </r>
  <r>
    <n v="1569"/>
    <s v="Karina"/>
    <s v="Urban"/>
    <x v="4"/>
    <s v="Alwernia"/>
    <x v="0"/>
    <n v="1392"/>
  </r>
  <r>
    <n v="1573"/>
    <s v="Irena"/>
    <s v="Calka"/>
    <x v="4"/>
    <s v="Bielsk Podlaski"/>
    <x v="2"/>
    <n v="3103"/>
  </r>
  <r>
    <n v="1575"/>
    <s v="Tomasz"/>
    <s v="Cwierz"/>
    <x v="4"/>
    <s v="Debrzno"/>
    <x v="4"/>
    <n v="666"/>
  </r>
  <r>
    <n v="1577"/>
    <s v="Beata"/>
    <s v="Tyliba"/>
    <x v="4"/>
    <s v="Torun"/>
    <x v="4"/>
    <n v="3223"/>
  </r>
  <r>
    <n v="1592"/>
    <s v="Adam"/>
    <s v="Nieweglowski"/>
    <x v="4"/>
    <s v="Slawkow"/>
    <x v="2"/>
    <n v="2497"/>
  </r>
  <r>
    <n v="1593"/>
    <s v="Leszek"/>
    <s v="Kieslowski"/>
    <x v="4"/>
    <s v="Ciechanow"/>
    <x v="2"/>
    <n v="1190"/>
  </r>
  <r>
    <n v="1596"/>
    <s v="Lech"/>
    <s v="Balickiewicz"/>
    <x v="4"/>
    <s v="Kielce"/>
    <x v="2"/>
    <n v="2987"/>
  </r>
  <r>
    <n v="1600"/>
    <s v="Laura"/>
    <s v="Cedro"/>
    <x v="4"/>
    <s v="Przemysl"/>
    <x v="2"/>
    <n v="2764"/>
  </r>
  <r>
    <n v="1610"/>
    <s v="Mateusz"/>
    <s v="Felerski"/>
    <x v="4"/>
    <s v="Gubin"/>
    <x v="2"/>
    <n v="2355"/>
  </r>
  <r>
    <n v="1613"/>
    <s v="Bozena"/>
    <s v="Chechelska"/>
    <x v="4"/>
    <s v="Katowice"/>
    <x v="2"/>
    <n v="870"/>
  </r>
  <r>
    <n v="1616"/>
    <s v="Krzysztof"/>
    <s v="Chojnacki"/>
    <x v="4"/>
    <s v="Trzebinia"/>
    <x v="2"/>
    <n v="2422"/>
  </r>
  <r>
    <n v="26"/>
    <s v="Sylwester"/>
    <s v="Jarecki"/>
    <x v="5"/>
    <s v="Sanok"/>
    <x v="4"/>
    <n v="3222"/>
  </r>
  <r>
    <n v="39"/>
    <s v="Henryk"/>
    <s v="Klosinski"/>
    <x v="5"/>
    <s v="Rabka"/>
    <x v="2"/>
    <n v="1611"/>
  </r>
  <r>
    <n v="221"/>
    <s v="Beata"/>
    <s v="Mikolajczyk"/>
    <x v="5"/>
    <s v="Otmuchow"/>
    <x v="2"/>
    <n v="2862"/>
  </r>
  <r>
    <n v="450"/>
    <s v="Krzysztof"/>
    <s v="Lipinski"/>
    <x v="5"/>
    <s v="Naleczow"/>
    <x v="2"/>
    <n v="2635"/>
  </r>
  <r>
    <n v="927"/>
    <s v="Ewa"/>
    <s v="Sochacka"/>
    <x v="5"/>
    <s v="Nowy Targ"/>
    <x v="2"/>
    <n v="2333"/>
  </r>
  <r>
    <n v="983"/>
    <s v="Slawomir"/>
    <s v="Afganski"/>
    <x v="5"/>
    <s v="Wolbrom"/>
    <x v="0"/>
    <n v="1583"/>
  </r>
  <r>
    <n v="998"/>
    <s v="Kacper"/>
    <s v="Berkowski"/>
    <x v="5"/>
    <s v="Otmuchow"/>
    <x v="2"/>
    <n v="1127"/>
  </r>
  <r>
    <n v="1380"/>
    <s v="Wincenty"/>
    <s v="Pohorecki"/>
    <x v="5"/>
    <s v="Pyrzowice"/>
    <x v="0"/>
    <n v="1619"/>
  </r>
  <r>
    <n v="30"/>
    <s v="Karol"/>
    <s v="Krol"/>
    <x v="6"/>
    <s v="Brzesko"/>
    <x v="2"/>
    <n v="365"/>
  </r>
  <r>
    <n v="51"/>
    <s v="Gerard"/>
    <s v="Graczynski"/>
    <x v="6"/>
    <s v="Rogoznik"/>
    <x v="2"/>
    <n v="1573"/>
  </r>
  <r>
    <n v="73"/>
    <s v="Katarzyna"/>
    <s v="Kausek"/>
    <x v="6"/>
    <s v="Strzelce Opolskie"/>
    <x v="2"/>
    <n v="847"/>
  </r>
  <r>
    <n v="77"/>
    <s v="Mariola"/>
    <s v="Barszczon"/>
    <x v="6"/>
    <s v="Oswiecim"/>
    <x v="2"/>
    <n v="2664"/>
  </r>
  <r>
    <n v="107"/>
    <s v="Marcin"/>
    <s v="Bacz"/>
    <x v="6"/>
    <s v="Gorzow Wielkopolski"/>
    <x v="2"/>
    <n v="2973"/>
  </r>
  <r>
    <n v="172"/>
    <s v="Anna"/>
    <s v="Bialowas"/>
    <x v="6"/>
    <s v="Szczekociny"/>
    <x v="2"/>
    <n v="1544"/>
  </r>
  <r>
    <n v="185"/>
    <s v="Walery"/>
    <s v="Szurkowski"/>
    <x v="6"/>
    <s v="Brzeg Dolny"/>
    <x v="4"/>
    <n v="352"/>
  </r>
  <r>
    <n v="269"/>
    <s v="Adam"/>
    <s v="Michalak"/>
    <x v="6"/>
    <s v="Sosnicowice"/>
    <x v="2"/>
    <n v="1259"/>
  </r>
  <r>
    <n v="276"/>
    <s v="Franciszek"/>
    <s v="Kusch"/>
    <x v="6"/>
    <s v="Deblin"/>
    <x v="1"/>
    <n v="1802"/>
  </r>
  <r>
    <n v="312"/>
    <s v="Barbara"/>
    <s v="Wszedobyl"/>
    <x v="6"/>
    <s v="Chalupki"/>
    <x v="2"/>
    <n v="1182"/>
  </r>
  <r>
    <n v="324"/>
    <s v="Andrzej"/>
    <s v="Knot"/>
    <x v="6"/>
    <s v="Jastrzebie-Zdroj"/>
    <x v="2"/>
    <n v="356"/>
  </r>
  <r>
    <n v="336"/>
    <s v="Kacper"/>
    <s v="Wozniak"/>
    <x v="6"/>
    <s v="Lublin"/>
    <x v="1"/>
    <n v="1897"/>
  </r>
  <r>
    <n v="340"/>
    <s v="Anna"/>
    <s v="Cender"/>
    <x v="6"/>
    <s v="Miechow"/>
    <x v="2"/>
    <n v="2190"/>
  </r>
  <r>
    <n v="473"/>
    <s v="Jan"/>
    <s v="Kozak"/>
    <x v="6"/>
    <s v="Elk"/>
    <x v="3"/>
    <n v="3021"/>
  </r>
  <r>
    <n v="485"/>
    <s v="Irena"/>
    <s v="Tarnowska"/>
    <x v="6"/>
    <s v="Suwalki"/>
    <x v="2"/>
    <n v="2158"/>
  </r>
  <r>
    <n v="501"/>
    <s v="Janusz"/>
    <s v="Bokowski"/>
    <x v="6"/>
    <s v="Bielsko - Biala"/>
    <x v="2"/>
    <n v="2891"/>
  </r>
  <r>
    <n v="556"/>
    <s v="Piotr"/>
    <s v="Cholewa"/>
    <x v="6"/>
    <s v="Hrebenne"/>
    <x v="0"/>
    <n v="2318"/>
  </r>
  <r>
    <n v="569"/>
    <s v="Aleksy"/>
    <s v="Dudek"/>
    <x v="6"/>
    <s v="Tychy"/>
    <x v="0"/>
    <n v="2544"/>
  </r>
  <r>
    <n v="584"/>
    <s v="Anna"/>
    <s v="Antosiewicz"/>
    <x v="6"/>
    <s v="Siemianowice Slaskie"/>
    <x v="2"/>
    <n v="569"/>
  </r>
  <r>
    <n v="613"/>
    <s v="Wojciech"/>
    <s v="Janocha"/>
    <x v="6"/>
    <s v="Piwniczna-Zdroj"/>
    <x v="0"/>
    <n v="3289"/>
  </r>
  <r>
    <n v="664"/>
    <s v="Bozena"/>
    <s v="Sowa"/>
    <x v="6"/>
    <s v="Siewierz"/>
    <x v="2"/>
    <n v="691"/>
  </r>
  <r>
    <n v="690"/>
    <s v="Wanda"/>
    <s v="Rossudowska"/>
    <x v="6"/>
    <s v="Tychy"/>
    <x v="0"/>
    <n v="2554"/>
  </r>
  <r>
    <n v="702"/>
    <s v="Juliusz"/>
    <s v="Wozniak"/>
    <x v="6"/>
    <s v="Koniakow"/>
    <x v="2"/>
    <n v="1523"/>
  </r>
  <r>
    <n v="772"/>
    <s v="Miroslawa"/>
    <s v="Czarnoleska"/>
    <x v="6"/>
    <s v="Elk"/>
    <x v="2"/>
    <n v="466"/>
  </r>
  <r>
    <n v="847"/>
    <s v="Roman"/>
    <s v="Aronowski"/>
    <x v="6"/>
    <s v="Swietochlowice"/>
    <x v="2"/>
    <n v="1576"/>
  </r>
  <r>
    <n v="869"/>
    <s v="Alicja"/>
    <s v="Cichocka"/>
    <x v="6"/>
    <s v="Sosnowiec"/>
    <x v="2"/>
    <n v="780"/>
  </r>
  <r>
    <n v="931"/>
    <s v="Roza"/>
    <s v="Labaziewicz"/>
    <x v="6"/>
    <s v="Dlugopole-Zdroj"/>
    <x v="0"/>
    <n v="2958"/>
  </r>
  <r>
    <n v="947"/>
    <s v="Agnieszka"/>
    <s v="Stachowiak"/>
    <x v="6"/>
    <s v="Katowice"/>
    <x v="2"/>
    <n v="3199"/>
  </r>
  <r>
    <n v="949"/>
    <s v="Wojciech"/>
    <s v="Iwanski"/>
    <x v="6"/>
    <s v="Bezledy"/>
    <x v="0"/>
    <n v="2580"/>
  </r>
  <r>
    <n v="993"/>
    <s v="Bronislaw"/>
    <s v="Hubertus"/>
    <x v="6"/>
    <s v="Gieraltowice"/>
    <x v="2"/>
    <n v="2912"/>
  </r>
  <r>
    <n v="1013"/>
    <s v="Mateusz"/>
    <s v="Wolny"/>
    <x v="6"/>
    <s v="Wlodowice"/>
    <x v="1"/>
    <n v="1240"/>
  </r>
  <r>
    <n v="1020"/>
    <s v="Kamil"/>
    <s v="Kozlowski"/>
    <x v="6"/>
    <s v="Wolbrom"/>
    <x v="1"/>
    <n v="843"/>
  </r>
  <r>
    <n v="1093"/>
    <s v="Martyna"/>
    <s v="Lamorska"/>
    <x v="6"/>
    <s v="Wisla"/>
    <x v="2"/>
    <n v="740"/>
  </r>
  <r>
    <n v="1131"/>
    <s v="Aniela"/>
    <s v="Dymek"/>
    <x v="6"/>
    <s v="Trzebinia"/>
    <x v="4"/>
    <n v="2207"/>
  </r>
  <r>
    <n v="1136"/>
    <s v="Tomasz"/>
    <s v="Janowski"/>
    <x v="6"/>
    <s v="Trzebinia"/>
    <x v="0"/>
    <n v="2163"/>
  </r>
  <r>
    <n v="1175"/>
    <s v="Tomasz"/>
    <s v="Aniol"/>
    <x v="6"/>
    <s v="Siemianowice Slaskie"/>
    <x v="0"/>
    <n v="1824"/>
  </r>
  <r>
    <n v="1185"/>
    <s v="Jolanta"/>
    <s v="Dworek"/>
    <x v="6"/>
    <s v="Pulawy"/>
    <x v="2"/>
    <n v="2126"/>
  </r>
  <r>
    <n v="1219"/>
    <s v="Anna"/>
    <s v="Konieczna"/>
    <x v="6"/>
    <s v="Wroclaw"/>
    <x v="3"/>
    <n v="992"/>
  </r>
  <r>
    <n v="1327"/>
    <s v="Zbigniew"/>
    <s v="Rodek"/>
    <x v="6"/>
    <s v="Ruda Slaska"/>
    <x v="0"/>
    <n v="1357"/>
  </r>
  <r>
    <n v="1341"/>
    <s v="Krystian"/>
    <s v="Szatylowicz"/>
    <x v="6"/>
    <s v="Radom"/>
    <x v="1"/>
    <n v="2564"/>
  </r>
  <r>
    <n v="1349"/>
    <s v="Przemyslaw"/>
    <s v="Dobrzynski"/>
    <x v="6"/>
    <s v="Jedrzejow"/>
    <x v="2"/>
    <n v="2648"/>
  </r>
  <r>
    <n v="1367"/>
    <s v="Dominik"/>
    <s v="Zelechowski"/>
    <x v="6"/>
    <s v="Pilica"/>
    <x v="2"/>
    <n v="2926"/>
  </r>
  <r>
    <n v="1395"/>
    <s v="Henryka"/>
    <s v="Blizna"/>
    <x v="6"/>
    <s v="Swietochlowice"/>
    <x v="0"/>
    <n v="3006"/>
  </r>
  <r>
    <n v="1411"/>
    <s v="Patrycja"/>
    <s v="Fleisch"/>
    <x v="6"/>
    <s v="Bytom"/>
    <x v="2"/>
    <n v="585"/>
  </r>
  <r>
    <n v="1434"/>
    <s v="Adrian"/>
    <s v="Badera"/>
    <x v="6"/>
    <s v="Slawkow"/>
    <x v="2"/>
    <n v="2481"/>
  </r>
  <r>
    <n v="1451"/>
    <s v="Karolina"/>
    <s v="Rogowska"/>
    <x v="6"/>
    <s v="Oborniki"/>
    <x v="2"/>
    <n v="3050"/>
  </r>
  <r>
    <n v="1488"/>
    <s v="Ewelina"/>
    <s v="Chojna"/>
    <x v="6"/>
    <s v="Alwernia"/>
    <x v="2"/>
    <n v="355"/>
  </r>
  <r>
    <n v="1512"/>
    <s v="Katarzyna"/>
    <s v="Ogrodniczak"/>
    <x v="6"/>
    <s v="Warszawa"/>
    <x v="3"/>
    <n v="1421"/>
  </r>
  <r>
    <n v="1518"/>
    <s v="Jakub"/>
    <s v="Grzybowski"/>
    <x v="6"/>
    <s v="Kielce"/>
    <x v="2"/>
    <n v="2915"/>
  </r>
  <r>
    <n v="1519"/>
    <s v="Janusz"/>
    <s v="Kowalonek"/>
    <x v="6"/>
    <s v="Gliwice"/>
    <x v="0"/>
    <n v="1974"/>
  </r>
  <r>
    <n v="1547"/>
    <s v="Edyta"/>
    <s v="Rebajn"/>
    <x v="6"/>
    <s v="Rybnik"/>
    <x v="2"/>
    <n v="801"/>
  </r>
  <r>
    <n v="1611"/>
    <s v="Roza"/>
    <s v="Zawodna"/>
    <x v="6"/>
    <s v="Gostyn"/>
    <x v="3"/>
    <n v="2291"/>
  </r>
  <r>
    <n v="1614"/>
    <s v="Adam"/>
    <s v="Sasimski"/>
    <x v="6"/>
    <s v="Siewierz"/>
    <x v="2"/>
    <n v="2957"/>
  </r>
  <r>
    <n v="83"/>
    <s v="Jaroslaw"/>
    <s v="Firek"/>
    <x v="7"/>
    <s v="Jaslo"/>
    <x v="4"/>
    <n v="2697"/>
  </r>
  <r>
    <n v="106"/>
    <s v="Kazimierz"/>
    <s v="Sycowski"/>
    <x v="7"/>
    <s v="Nowy Targ"/>
    <x v="2"/>
    <n v="2331"/>
  </r>
  <r>
    <n v="118"/>
    <s v="Jakub"/>
    <s v="Socha"/>
    <x v="7"/>
    <s v="Kielce"/>
    <x v="2"/>
    <n v="2025"/>
  </r>
  <r>
    <n v="135"/>
    <s v="Krzysztof"/>
    <s v="Krzesinski"/>
    <x v="7"/>
    <s v="Kety"/>
    <x v="2"/>
    <n v="2586"/>
  </r>
  <r>
    <n v="169"/>
    <s v="Janusz"/>
    <s v="Wysocki"/>
    <x v="7"/>
    <s v="Chorzow"/>
    <x v="2"/>
    <n v="1191"/>
  </r>
  <r>
    <n v="189"/>
    <s v="Kacper"/>
    <s v="Slawinski"/>
    <x v="7"/>
    <s v="Kedzierzyn-Kozle"/>
    <x v="3"/>
    <n v="1901"/>
  </r>
  <r>
    <n v="193"/>
    <s v="Alina"/>
    <s v="Batorek"/>
    <x v="7"/>
    <s v="Pszczyna"/>
    <x v="2"/>
    <n v="1309"/>
  </r>
  <r>
    <n v="209"/>
    <s v="Zofia"/>
    <s v="Bujak"/>
    <x v="7"/>
    <s v="Ogrodzieniec"/>
    <x v="0"/>
    <n v="2484"/>
  </r>
  <r>
    <n v="218"/>
    <s v="Maciej"/>
    <s v="Mijak"/>
    <x v="7"/>
    <s v="Katowice"/>
    <x v="1"/>
    <n v="2408"/>
  </r>
  <r>
    <n v="272"/>
    <s v="Renata"/>
    <s v="Kaluza"/>
    <x v="7"/>
    <s v="Kuznia Raciborska"/>
    <x v="0"/>
    <n v="2790"/>
  </r>
  <r>
    <n v="280"/>
    <s v="Beata"/>
    <s v="Jasinska"/>
    <x v="7"/>
    <s v="Siemianowice Slaskie"/>
    <x v="2"/>
    <n v="968"/>
  </r>
  <r>
    <n v="281"/>
    <s v="Aleksander"/>
    <s v="Ogonowski"/>
    <x v="7"/>
    <s v="Koniakow"/>
    <x v="2"/>
    <n v="1229"/>
  </r>
  <r>
    <n v="287"/>
    <s v="Bronislawa"/>
    <s v="Chmielewska"/>
    <x v="7"/>
    <s v="Glubczyce"/>
    <x v="4"/>
    <n v="2931"/>
  </r>
  <r>
    <n v="296"/>
    <s v="Mateusz"/>
    <s v="Swierszczynski"/>
    <x v="7"/>
    <s v="Ustron"/>
    <x v="1"/>
    <n v="3080"/>
  </r>
  <r>
    <n v="347"/>
    <s v="Jan"/>
    <s v="Krzyzewski"/>
    <x v="7"/>
    <s v="Ogrodzieniec"/>
    <x v="0"/>
    <n v="1379"/>
  </r>
  <r>
    <n v="349"/>
    <s v="Zofia"/>
    <s v="Kajzer"/>
    <x v="7"/>
    <s v="Debowiec"/>
    <x v="0"/>
    <n v="905"/>
  </r>
  <r>
    <n v="363"/>
    <s v="Kamil"/>
    <s v="Tokarz"/>
    <x v="7"/>
    <s v="Szczecinek"/>
    <x v="1"/>
    <n v="880"/>
  </r>
  <r>
    <n v="431"/>
    <s v="Justyna"/>
    <s v="Firlej"/>
    <x v="7"/>
    <s v="Prudnik"/>
    <x v="2"/>
    <n v="1919"/>
  </r>
  <r>
    <n v="462"/>
    <s v="Aleksander"/>
    <s v="Adamczyk"/>
    <x v="7"/>
    <s v="Mirow"/>
    <x v="1"/>
    <n v="1260"/>
  </r>
  <r>
    <n v="472"/>
    <s v="Adam"/>
    <s v="Grabczak"/>
    <x v="7"/>
    <s v="Limanowa"/>
    <x v="4"/>
    <n v="1116"/>
  </r>
  <r>
    <n v="529"/>
    <s v="Wanda"/>
    <s v="Pacula"/>
    <x v="7"/>
    <s v="Katowice"/>
    <x v="0"/>
    <n v="2350"/>
  </r>
  <r>
    <n v="546"/>
    <s v="Maria"/>
    <s v="Kolka"/>
    <x v="7"/>
    <s v="Sosnicowice"/>
    <x v="0"/>
    <n v="790"/>
  </r>
  <r>
    <n v="555"/>
    <s v="Tomasz"/>
    <s v="Muc"/>
    <x v="7"/>
    <s v="Cieszyn"/>
    <x v="4"/>
    <n v="1243"/>
  </r>
  <r>
    <n v="557"/>
    <s v="Antoni"/>
    <s v="Chmielacz"/>
    <x v="7"/>
    <s v="Strzelce Opolskie"/>
    <x v="2"/>
    <n v="2952"/>
  </r>
  <r>
    <n v="575"/>
    <s v="Anastazja"/>
    <s v="Litwin"/>
    <x v="7"/>
    <s v="Nowy Targ"/>
    <x v="2"/>
    <n v="889"/>
  </r>
  <r>
    <n v="591"/>
    <s v="Roman"/>
    <s v="Banasik"/>
    <x v="7"/>
    <s v="Sanok"/>
    <x v="2"/>
    <n v="2845"/>
  </r>
  <r>
    <n v="622"/>
    <s v="Celina"/>
    <s v="Dobrzanska"/>
    <x v="7"/>
    <s v="Siewierz"/>
    <x v="2"/>
    <n v="3324"/>
  </r>
  <r>
    <n v="646"/>
    <s v="Felicja"/>
    <s v="Ostrowska"/>
    <x v="7"/>
    <s v="Tarnowskie Gory"/>
    <x v="0"/>
    <n v="2466"/>
  </r>
  <r>
    <n v="663"/>
    <s v="Lechoslawa"/>
    <s v="Burcz"/>
    <x v="7"/>
    <s v="Kobylin-Borzymy"/>
    <x v="3"/>
    <n v="2874"/>
  </r>
  <r>
    <n v="680"/>
    <s v="Anna"/>
    <s v="Barciszewska"/>
    <x v="7"/>
    <s v="Rogoznik"/>
    <x v="2"/>
    <n v="709"/>
  </r>
  <r>
    <n v="692"/>
    <s v="Bartosz"/>
    <s v="Ziolkowski"/>
    <x v="7"/>
    <s v="Wodzislaw Slaski"/>
    <x v="2"/>
    <n v="3056"/>
  </r>
  <r>
    <n v="738"/>
    <s v="Agnieszka"/>
    <s v="Mordak"/>
    <x v="7"/>
    <s v="Tworog"/>
    <x v="0"/>
    <n v="3292"/>
  </r>
  <r>
    <n v="754"/>
    <s v="Alina"/>
    <s v="Wolowiec"/>
    <x v="7"/>
    <s v="Sucha Beskidzka"/>
    <x v="2"/>
    <n v="2760"/>
  </r>
  <r>
    <n v="795"/>
    <s v="Angelika"/>
    <s v="Bartusiak"/>
    <x v="7"/>
    <s v="Tarnobrzeg"/>
    <x v="3"/>
    <n v="365"/>
  </r>
  <r>
    <n v="804"/>
    <s v="Wislawa"/>
    <s v="Maciejewska"/>
    <x v="7"/>
    <s v="Jastrzebie-Zdroj"/>
    <x v="4"/>
    <n v="3031"/>
  </r>
  <r>
    <n v="811"/>
    <s v="Adam"/>
    <s v="Skalny"/>
    <x v="7"/>
    <s v="Myslowice"/>
    <x v="3"/>
    <n v="426"/>
  </r>
  <r>
    <n v="870"/>
    <s v="Jolanta"/>
    <s v="Kukulska"/>
    <x v="7"/>
    <s v="Wolbrom"/>
    <x v="2"/>
    <n v="2523"/>
  </r>
  <r>
    <n v="887"/>
    <s v="Stefan"/>
    <s v="Kalinowski"/>
    <x v="7"/>
    <s v="Myslowice"/>
    <x v="0"/>
    <n v="1932"/>
  </r>
  <r>
    <n v="932"/>
    <s v="Artur"/>
    <s v="Blotny"/>
    <x v="7"/>
    <s v="Raciborz"/>
    <x v="2"/>
    <n v="1641"/>
  </r>
  <r>
    <n v="936"/>
    <s v="Wiktor"/>
    <s v="Buchta"/>
    <x v="7"/>
    <s v="Krosno"/>
    <x v="3"/>
    <n v="1652"/>
  </r>
  <r>
    <n v="958"/>
    <s v="Jan"/>
    <s v="Kamyk"/>
    <x v="7"/>
    <s v="Bielsko - Biala"/>
    <x v="2"/>
    <n v="2899"/>
  </r>
  <r>
    <n v="996"/>
    <s v="Szymon"/>
    <s v="Wcislowski"/>
    <x v="7"/>
    <s v="Gryfice"/>
    <x v="0"/>
    <n v="1444"/>
  </r>
  <r>
    <n v="1068"/>
    <s v="Adam"/>
    <s v="Babecki"/>
    <x v="7"/>
    <s v="Strzelce Opolskie"/>
    <x v="2"/>
    <n v="2536"/>
  </r>
  <r>
    <n v="1092"/>
    <s v="Anna"/>
    <s v="Witek"/>
    <x v="7"/>
    <s v="Ruda Slaska"/>
    <x v="2"/>
    <n v="2729"/>
  </r>
  <r>
    <n v="1125"/>
    <s v="Celina"/>
    <s v="Bekasiewicz"/>
    <x v="7"/>
    <s v="Jaslo"/>
    <x v="2"/>
    <n v="1526"/>
  </r>
  <r>
    <n v="1156"/>
    <s v="Tomasz"/>
    <s v="Gates"/>
    <x v="7"/>
    <s v="Alwernia"/>
    <x v="0"/>
    <n v="1421"/>
  </r>
  <r>
    <n v="1173"/>
    <s v="Seweryn"/>
    <s v="Kubica"/>
    <x v="7"/>
    <s v="Zakopane"/>
    <x v="0"/>
    <n v="2831"/>
  </r>
  <r>
    <n v="1211"/>
    <s v="Klaudiusz"/>
    <s v="Sokolowski"/>
    <x v="7"/>
    <s v="Bytom"/>
    <x v="3"/>
    <n v="1207"/>
  </r>
  <r>
    <n v="1241"/>
    <s v="Joanna"/>
    <s v="Nowak"/>
    <x v="7"/>
    <s v="Dobre Miasto"/>
    <x v="2"/>
    <n v="2178"/>
  </r>
  <r>
    <n v="1244"/>
    <s v="Roman"/>
    <s v="Jarosz"/>
    <x v="7"/>
    <s v="Kepice"/>
    <x v="3"/>
    <n v="2129"/>
  </r>
  <r>
    <n v="1259"/>
    <s v="Karol"/>
    <s v="Furmanik"/>
    <x v="7"/>
    <s v="Rzeszow"/>
    <x v="2"/>
    <n v="2387"/>
  </r>
  <r>
    <n v="1286"/>
    <s v="Anna"/>
    <s v="Potocka"/>
    <x v="7"/>
    <s v="Zakopane"/>
    <x v="2"/>
    <n v="1593"/>
  </r>
  <r>
    <n v="1294"/>
    <s v="Izabella"/>
    <s v="Wreczycka"/>
    <x v="7"/>
    <s v="Nowy Sacz"/>
    <x v="1"/>
    <n v="1873"/>
  </r>
  <r>
    <n v="1300"/>
    <s v="Edmund"/>
    <s v="Malborski"/>
    <x v="7"/>
    <s v="Rzeszow"/>
    <x v="2"/>
    <n v="681"/>
  </r>
  <r>
    <n v="1385"/>
    <s v="Marek"/>
    <s v="Poludniak"/>
    <x v="7"/>
    <s v="Piechowice"/>
    <x v="1"/>
    <n v="1569"/>
  </r>
  <r>
    <n v="1398"/>
    <s v="Arnold"/>
    <s v="Bandera"/>
    <x v="7"/>
    <s v="Kielce"/>
    <x v="2"/>
    <n v="500"/>
  </r>
  <r>
    <n v="1460"/>
    <s v="Zofia"/>
    <s v="Mazowiecka"/>
    <x v="7"/>
    <s v="Ruda Slaska"/>
    <x v="0"/>
    <n v="1965"/>
  </r>
  <r>
    <n v="1483"/>
    <s v="Alicja"/>
    <s v="Chrzan"/>
    <x v="7"/>
    <s v="Halinow"/>
    <x v="2"/>
    <n v="1489"/>
  </r>
  <r>
    <n v="1495"/>
    <s v="Zbigniew"/>
    <s v="Milion"/>
    <x v="7"/>
    <s v="Bytom"/>
    <x v="0"/>
    <n v="545"/>
  </r>
  <r>
    <n v="15"/>
    <s v="Matylda"/>
    <s v="Zielinska"/>
    <x v="8"/>
    <s v="Wisla"/>
    <x v="2"/>
    <n v="2949"/>
  </r>
  <r>
    <n v="18"/>
    <s v="Alojzy"/>
    <s v="Wolak"/>
    <x v="8"/>
    <s v="Rybnik"/>
    <x v="4"/>
    <n v="1767"/>
  </r>
  <r>
    <n v="24"/>
    <s v="Augustyna"/>
    <s v="Swierkowska"/>
    <x v="8"/>
    <s v="Rajcza"/>
    <x v="4"/>
    <n v="1489"/>
  </r>
  <r>
    <n v="53"/>
    <s v="Gabriela"/>
    <s v="Kawka"/>
    <x v="8"/>
    <s v="Bezledy"/>
    <x v="0"/>
    <n v="2273"/>
  </r>
  <r>
    <n v="55"/>
    <s v="Artur"/>
    <s v="Bartoszewicz"/>
    <x v="8"/>
    <s v="Slawkow"/>
    <x v="2"/>
    <n v="2177"/>
  </r>
  <r>
    <n v="58"/>
    <s v="Radomila"/>
    <s v="Bojka"/>
    <x v="8"/>
    <s v="Ledziny"/>
    <x v="3"/>
    <n v="1403"/>
  </r>
  <r>
    <n v="60"/>
    <s v="Jerzy"/>
    <s v="Przybylski"/>
    <x v="8"/>
    <s v="Swietochlowice"/>
    <x v="2"/>
    <n v="979"/>
  </r>
  <r>
    <n v="62"/>
    <s v="Teresa"/>
    <s v="Bajerska"/>
    <x v="8"/>
    <s v="Tworog"/>
    <x v="0"/>
    <n v="3010"/>
  </r>
  <r>
    <n v="81"/>
    <s v="Nikodem"/>
    <s v="Nowicki"/>
    <x v="8"/>
    <s v="Jejkowice"/>
    <x v="1"/>
    <n v="1703"/>
  </r>
  <r>
    <n v="84"/>
    <s v="Grzegorz"/>
    <s v="Podsiadly"/>
    <x v="8"/>
    <s v="Swietochlowice"/>
    <x v="2"/>
    <n v="1454"/>
  </r>
  <r>
    <n v="195"/>
    <s v="Czeslaw"/>
    <s v="Kos"/>
    <x v="8"/>
    <s v="Ogrodzieniec"/>
    <x v="2"/>
    <n v="1980"/>
  </r>
  <r>
    <n v="208"/>
    <s v="Janusz"/>
    <s v="Chmielowski"/>
    <x v="8"/>
    <s v="Rybnik"/>
    <x v="2"/>
    <n v="2349"/>
  </r>
  <r>
    <n v="211"/>
    <s v="Bozena"/>
    <s v="Symanska"/>
    <x v="8"/>
    <s v="Zawiercie"/>
    <x v="3"/>
    <n v="873"/>
  </r>
  <r>
    <n v="227"/>
    <s v="Joanna"/>
    <s v="Dymna"/>
    <x v="8"/>
    <s v="Chorzow"/>
    <x v="2"/>
    <n v="2137"/>
  </r>
  <r>
    <n v="236"/>
    <s v="Walenty"/>
    <s v="Kaczor"/>
    <x v="8"/>
    <s v="Wisla"/>
    <x v="0"/>
    <n v="520"/>
  </r>
  <r>
    <n v="322"/>
    <s v="Marzena"/>
    <s v="Skrzypek"/>
    <x v="8"/>
    <s v="Lazy"/>
    <x v="1"/>
    <n v="2409"/>
  </r>
  <r>
    <n v="334"/>
    <s v="Barbara"/>
    <s v="Solska"/>
    <x v="8"/>
    <s v="Rogoznik"/>
    <x v="2"/>
    <n v="678"/>
  </r>
  <r>
    <n v="380"/>
    <s v="Piotr"/>
    <s v="Banalow"/>
    <x v="8"/>
    <s v="Zamosc"/>
    <x v="2"/>
    <n v="1025"/>
  </r>
  <r>
    <n v="384"/>
    <s v="Ewa"/>
    <s v="Skrzeliczka"/>
    <x v="8"/>
    <s v="Sosnowiec"/>
    <x v="2"/>
    <n v="2312"/>
  </r>
  <r>
    <n v="411"/>
    <s v="Barbara"/>
    <s v="Przybylek"/>
    <x v="8"/>
    <s v="Izbica Kujawska"/>
    <x v="3"/>
    <n v="2187"/>
  </r>
  <r>
    <n v="422"/>
    <s v="Jadwiga"/>
    <s v="Bober"/>
    <x v="8"/>
    <s v="Naleczow"/>
    <x v="4"/>
    <n v="3025"/>
  </r>
  <r>
    <n v="542"/>
    <s v="Marcin"/>
    <s v="Grabysz"/>
    <x v="8"/>
    <s v="Bielsko - Biala"/>
    <x v="2"/>
    <n v="2125"/>
  </r>
  <r>
    <n v="602"/>
    <s v="Ewa"/>
    <s v="Barek"/>
    <x v="8"/>
    <s v="Alwernia"/>
    <x v="2"/>
    <n v="2880"/>
  </r>
  <r>
    <n v="656"/>
    <s v="Krzysztof"/>
    <s v="Siemion"/>
    <x v="8"/>
    <s v="Radom"/>
    <x v="1"/>
    <n v="2344"/>
  </r>
  <r>
    <n v="679"/>
    <s v="Sandra"/>
    <s v="Swiatek"/>
    <x v="8"/>
    <s v="Ogrodzieniec"/>
    <x v="2"/>
    <n v="2456"/>
  </r>
  <r>
    <n v="792"/>
    <s v="Boleslawa"/>
    <s v="Sarna"/>
    <x v="8"/>
    <s v="Gryfice"/>
    <x v="1"/>
    <n v="1915"/>
  </r>
  <r>
    <n v="818"/>
    <s v="Pawel"/>
    <s v="Guzik"/>
    <x v="8"/>
    <s v="Jejkowice"/>
    <x v="0"/>
    <n v="596"/>
  </r>
  <r>
    <n v="878"/>
    <s v="Grzegorz"/>
    <s v="Jaworski"/>
    <x v="8"/>
    <s v="Tarnowskie Gory"/>
    <x v="2"/>
    <n v="2185"/>
  </r>
  <r>
    <n v="943"/>
    <s v="Frydryk"/>
    <s v="Alancki"/>
    <x v="8"/>
    <s v="Miedzyrzecze"/>
    <x v="3"/>
    <n v="2855"/>
  </r>
  <r>
    <n v="1048"/>
    <s v="Hanna"/>
    <s v="Aleksy"/>
    <x v="8"/>
    <s v="Ciechanow"/>
    <x v="2"/>
    <n v="3031"/>
  </r>
  <r>
    <n v="1054"/>
    <s v="Dorota"/>
    <s v="Roos"/>
    <x v="8"/>
    <s v="Ledziny"/>
    <x v="2"/>
    <n v="852"/>
  </r>
  <r>
    <n v="1087"/>
    <s v="Henryk"/>
    <s v="Macutkiewicz"/>
    <x v="8"/>
    <s v="Myslowice"/>
    <x v="3"/>
    <n v="2086"/>
  </r>
  <r>
    <n v="1100"/>
    <s v="Agnieszka"/>
    <s v="Kaczmarczyk"/>
    <x v="8"/>
    <s v="Sosnowiec"/>
    <x v="2"/>
    <n v="2348"/>
  </r>
  <r>
    <n v="1102"/>
    <s v="Natasza"/>
    <s v="Duda"/>
    <x v="8"/>
    <s v="Sopot"/>
    <x v="3"/>
    <n v="2125"/>
  </r>
  <r>
    <n v="1180"/>
    <s v="Izabella"/>
    <s v="Olszewska"/>
    <x v="8"/>
    <s v="Opole"/>
    <x v="2"/>
    <n v="2183"/>
  </r>
  <r>
    <n v="1191"/>
    <s v="Kinga"/>
    <s v="Pisarska"/>
    <x v="8"/>
    <s v="Jejkowice"/>
    <x v="2"/>
    <n v="2716"/>
  </r>
  <r>
    <n v="1253"/>
    <s v="Ireneusz"/>
    <s v="Banaszkiewicz"/>
    <x v="8"/>
    <s v="Gieraltowice"/>
    <x v="2"/>
    <n v="1251"/>
  </r>
  <r>
    <n v="1329"/>
    <s v="Marek"/>
    <s v="Liderski"/>
    <x v="8"/>
    <s v="Swietochlowice"/>
    <x v="2"/>
    <n v="2536"/>
  </r>
  <r>
    <n v="1343"/>
    <s v="Adam"/>
    <s v="Piotrowski"/>
    <x v="8"/>
    <s v="Bochnia"/>
    <x v="1"/>
    <n v="3121"/>
  </r>
  <r>
    <n v="1370"/>
    <s v="Patrycja"/>
    <s v="Majka"/>
    <x v="8"/>
    <s v="Swietochlowice"/>
    <x v="2"/>
    <n v="783"/>
  </r>
  <r>
    <n v="1405"/>
    <s v="Zygmunt"/>
    <s v="Augustyniak"/>
    <x v="8"/>
    <s v="Deblin"/>
    <x v="0"/>
    <n v="2006"/>
  </r>
  <r>
    <n v="1571"/>
    <s v="Piotr"/>
    <s v="Chwalek"/>
    <x v="8"/>
    <s v="Rajcza"/>
    <x v="2"/>
    <n v="982"/>
  </r>
  <r>
    <n v="1587"/>
    <s v="Mateusz"/>
    <s v="Szwaja"/>
    <x v="8"/>
    <s v="Glubczyce"/>
    <x v="2"/>
    <n v="649"/>
  </r>
  <r>
    <n v="17"/>
    <s v="Natalia"/>
    <s v="Barton"/>
    <x v="9"/>
    <s v="Sosnowiec"/>
    <x v="2"/>
    <n v="409"/>
  </r>
  <r>
    <n v="261"/>
    <s v="Korneliusz"/>
    <s v="Adamecki"/>
    <x v="9"/>
    <s v="Sucha Beskidzka"/>
    <x v="3"/>
    <n v="1726"/>
  </r>
  <r>
    <n v="408"/>
    <s v="Ewa"/>
    <s v="Gruszczynska"/>
    <x v="9"/>
    <s v="Olkusz"/>
    <x v="2"/>
    <n v="3337"/>
  </r>
  <r>
    <n v="409"/>
    <s v="Jan"/>
    <s v="Urbanski"/>
    <x v="9"/>
    <s v="Czestochowa"/>
    <x v="2"/>
    <n v="2124"/>
  </r>
  <r>
    <n v="633"/>
    <s v="Pawel"/>
    <s v="Jasiak"/>
    <x v="9"/>
    <s v="Wloclawek"/>
    <x v="2"/>
    <n v="3277"/>
  </r>
  <r>
    <n v="709"/>
    <s v="Natasza"/>
    <s v="Konewka"/>
    <x v="9"/>
    <s v="Szczekociny"/>
    <x v="1"/>
    <n v="2056"/>
  </r>
  <r>
    <n v="823"/>
    <s v="Robert"/>
    <s v="Kasa"/>
    <x v="9"/>
    <s v="Kedzierzyn-Kozle"/>
    <x v="2"/>
    <n v="2535"/>
  </r>
  <r>
    <n v="849"/>
    <s v="Andrzej"/>
    <s v="Bilinski"/>
    <x v="9"/>
    <s v="Dobre Miasto"/>
    <x v="2"/>
    <n v="1048"/>
  </r>
  <r>
    <n v="1047"/>
    <s v="Danuta"/>
    <s v="Kowalczyk"/>
    <x v="9"/>
    <s v="Wroclaw"/>
    <x v="1"/>
    <n v="2844"/>
  </r>
  <r>
    <n v="1224"/>
    <s v="Anna"/>
    <s v="Miecznikowska"/>
    <x v="9"/>
    <s v="Rzeszow"/>
    <x v="1"/>
    <n v="955"/>
  </r>
  <r>
    <n v="1271"/>
    <s v="Rafal"/>
    <s v="Kucharski"/>
    <x v="9"/>
    <s v="Tychy"/>
    <x v="0"/>
    <n v="1345"/>
  </r>
  <r>
    <n v="1293"/>
    <s v="Jacek"/>
    <s v="Huzar"/>
    <x v="9"/>
    <s v="Chorzow"/>
    <x v="1"/>
    <n v="1559"/>
  </r>
  <r>
    <n v="1336"/>
    <s v="Jaroslaw"/>
    <s v="Matusz"/>
    <x v="9"/>
    <s v="Rybnik"/>
    <x v="1"/>
    <n v="2156"/>
  </r>
  <r>
    <n v="1400"/>
    <s v="Alicja"/>
    <s v="Gorniak"/>
    <x v="9"/>
    <s v="Gorki Male"/>
    <x v="2"/>
    <n v="658"/>
  </r>
  <r>
    <n v="1493"/>
    <s v="Paulina"/>
    <s v="Malecka"/>
    <x v="9"/>
    <s v="Gieraltowice"/>
    <x v="2"/>
    <n v="2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czelnie">
  <location ref="S2:Y14" firstHeaderRow="1" firstDataRow="2" firstDataCol="1"/>
  <pivotFields count="7"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2"/>
        <item x="0"/>
        <item x="3"/>
        <item x="4"/>
        <item x="1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studenc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7"/>
  <sheetViews>
    <sheetView tabSelected="1" topLeftCell="I1" zoomScaleNormal="100" workbookViewId="0">
      <selection activeCell="S4" sqref="S4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customWidth="1"/>
    <col min="5" max="5" width="21.140625" bestFit="1" customWidth="1"/>
    <col min="6" max="6" width="12.42578125" customWidth="1"/>
    <col min="7" max="7" width="17.5703125" bestFit="1" customWidth="1"/>
    <col min="8" max="8" width="36.140625" bestFit="1" customWidth="1"/>
    <col min="11" max="11" width="38.7109375" bestFit="1" customWidth="1"/>
    <col min="15" max="15" width="20.5703125" bestFit="1" customWidth="1"/>
    <col min="16" max="16" width="38.7109375" bestFit="1" customWidth="1"/>
    <col min="19" max="19" width="38.7109375" bestFit="1" customWidth="1"/>
    <col min="20" max="20" width="5.42578125" customWidth="1"/>
    <col min="21" max="24" width="4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1996</v>
      </c>
      <c r="I1" t="s">
        <v>1997</v>
      </c>
      <c r="K1" t="s">
        <v>1987</v>
      </c>
      <c r="M1" t="s">
        <v>1988</v>
      </c>
      <c r="N1" t="s">
        <v>1989</v>
      </c>
      <c r="O1" t="s">
        <v>1990</v>
      </c>
      <c r="P1" t="s">
        <v>1991</v>
      </c>
      <c r="S1" t="s">
        <v>1992</v>
      </c>
    </row>
    <row r="2" spans="1:25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  <c r="H2" t="str">
        <f>CONCATENATE(MID(C2, 1, LEN(C2) - 1), E2, G2)</f>
        <v>ChorzowskPulawy1549</v>
      </c>
      <c r="I2">
        <f>IF(COUNTIF(H$2:H$1617, H2) &gt; 1, 1, 0)</f>
        <v>0</v>
      </c>
      <c r="K2" t="str">
        <f>INDEX(E2:E1617, MODE(MATCH(E2:E1217, E2:E1617, 0)))</f>
        <v>Katowice</v>
      </c>
      <c r="M2">
        <f>1000 - COUNTIF(G2:G1617, "&lt;=2000")</f>
        <v>143</v>
      </c>
      <c r="N2">
        <v>1000</v>
      </c>
      <c r="O2">
        <f>COUNTIF(G$2:G$1617, "&lt;=" &amp; N2)</f>
        <v>334</v>
      </c>
      <c r="P2" t="s">
        <v>14</v>
      </c>
      <c r="Q2" s="2">
        <f>SUMIF(D$2:D$1617, P2, G$2:G$1617) / COUNTIF(D$2:D$1617, P2)</f>
        <v>1985.98</v>
      </c>
      <c r="S2" s="3" t="s">
        <v>1995</v>
      </c>
      <c r="T2" s="3" t="s">
        <v>1994</v>
      </c>
    </row>
    <row r="3" spans="1:25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  <c r="H3" t="str">
        <f t="shared" ref="H3:H66" si="0">CONCATENATE(MID(C3, 1, LEN(C3) - 1), E3, G3)</f>
        <v>PlanetBedzin444</v>
      </c>
      <c r="I3">
        <f t="shared" ref="I3:I66" si="1">IF(COUNTIF(H$2:H$1617, H3) &gt; 1, 1, 0)</f>
        <v>0</v>
      </c>
      <c r="K3">
        <f>COUNTIF(E2:E1617, K2)</f>
        <v>57</v>
      </c>
      <c r="M3" s="1">
        <v>2256</v>
      </c>
      <c r="N3">
        <v>1001</v>
      </c>
      <c r="O3">
        <f>COUNTIF(G$2:G$1617, "&lt;=" &amp; N3)</f>
        <v>334</v>
      </c>
      <c r="P3" t="s">
        <v>26</v>
      </c>
      <c r="Q3" s="2">
        <f>SUMIF(D$2:D$1617, P3, G$2:G$1617) / COUNTIF(D$2:D$1617, P3)</f>
        <v>1814.2</v>
      </c>
      <c r="S3" s="3" t="s">
        <v>1998</v>
      </c>
      <c r="T3" t="s">
        <v>11</v>
      </c>
      <c r="U3" t="s">
        <v>16</v>
      </c>
      <c r="V3" t="s">
        <v>100</v>
      </c>
      <c r="W3" t="s">
        <v>28</v>
      </c>
      <c r="X3" t="s">
        <v>35</v>
      </c>
      <c r="Y3" t="s">
        <v>1993</v>
      </c>
    </row>
    <row r="4" spans="1:25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  <c r="H4" t="str">
        <f t="shared" si="0"/>
        <v>BoronowskKielce874</v>
      </c>
      <c r="I4">
        <f t="shared" si="1"/>
        <v>0</v>
      </c>
      <c r="K4" s="4" t="s">
        <v>14</v>
      </c>
      <c r="L4">
        <f>COUNTIFS(D$2:D$1617, K4, E$2:E$1617, K$2)</f>
        <v>2</v>
      </c>
      <c r="N4">
        <v>1002</v>
      </c>
      <c r="O4">
        <f>COUNTIF(G$2:G$1617, "&lt;=" &amp; N4)</f>
        <v>334</v>
      </c>
      <c r="P4" t="s">
        <v>22</v>
      </c>
      <c r="Q4" s="2">
        <f>SUMIF(D$2:D$1617, P4, G$2:G$1617) / COUNTIF(D$2:D$1617, P4)</f>
        <v>1947.34</v>
      </c>
      <c r="S4" s="4" t="s">
        <v>14</v>
      </c>
      <c r="T4" s="5">
        <v>32</v>
      </c>
      <c r="U4" s="5">
        <v>10</v>
      </c>
      <c r="V4" s="5">
        <v>6</v>
      </c>
      <c r="W4" s="5">
        <v>2</v>
      </c>
      <c r="X4" s="5">
        <v>5</v>
      </c>
      <c r="Y4" s="5">
        <v>55</v>
      </c>
    </row>
    <row r="5" spans="1:25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  <c r="H5" t="str">
        <f t="shared" si="0"/>
        <v>BakuchSzczyrk3313</v>
      </c>
      <c r="I5">
        <f t="shared" si="1"/>
        <v>0</v>
      </c>
      <c r="K5" s="4" t="s">
        <v>26</v>
      </c>
      <c r="L5">
        <f t="shared" ref="L5:L14" si="2">COUNTIFS(D$2:D$1617, K5, E$2:E$1617, K$2)</f>
        <v>20</v>
      </c>
      <c r="N5">
        <v>1003</v>
      </c>
      <c r="O5">
        <f>COUNTIF(G$2:G$1617, "&lt;=" &amp; N5)</f>
        <v>336</v>
      </c>
      <c r="P5" t="s">
        <v>133</v>
      </c>
      <c r="Q5" s="2">
        <f>SUMIF(D$2:D$1617, P5, G$2:G$1617) / COUNTIF(D$2:D$1617, P5)</f>
        <v>1921.06</v>
      </c>
      <c r="S5" s="4" t="s">
        <v>26</v>
      </c>
      <c r="T5" s="5">
        <v>299</v>
      </c>
      <c r="U5" s="5">
        <v>108</v>
      </c>
      <c r="V5" s="5">
        <v>48</v>
      </c>
      <c r="W5" s="5">
        <v>54</v>
      </c>
      <c r="X5" s="5">
        <v>54</v>
      </c>
      <c r="Y5" s="5">
        <v>563</v>
      </c>
    </row>
    <row r="6" spans="1:25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  <c r="H6" t="str">
        <f t="shared" si="0"/>
        <v>SzombierskWolbrom698</v>
      </c>
      <c r="I6">
        <f t="shared" si="1"/>
        <v>0</v>
      </c>
      <c r="K6" s="4" t="s">
        <v>22</v>
      </c>
      <c r="L6">
        <f t="shared" si="2"/>
        <v>9</v>
      </c>
      <c r="N6">
        <v>1004</v>
      </c>
      <c r="O6">
        <f>COUNTIF(G$2:G$1617, "&lt;=" &amp; N6)</f>
        <v>339</v>
      </c>
      <c r="P6" t="s">
        <v>9</v>
      </c>
      <c r="Q6" s="2">
        <f>SUMIF(D$2:D$1617, P6, G$2:G$1617) / COUNTIF(D$2:D$1617, P6)</f>
        <v>1832.22</v>
      </c>
      <c r="S6" s="4" t="s">
        <v>22</v>
      </c>
      <c r="T6" s="5">
        <v>168</v>
      </c>
      <c r="U6" s="5">
        <v>59</v>
      </c>
      <c r="V6" s="5">
        <v>28</v>
      </c>
      <c r="W6" s="5">
        <v>31</v>
      </c>
      <c r="X6" s="5">
        <v>25</v>
      </c>
      <c r="Y6" s="5">
        <v>311</v>
      </c>
    </row>
    <row r="7" spans="1:25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  <c r="H7" t="str">
        <f t="shared" si="0"/>
        <v>StojeckBedzin2932</v>
      </c>
      <c r="I7">
        <f t="shared" si="1"/>
        <v>0</v>
      </c>
      <c r="K7" s="4" t="s">
        <v>133</v>
      </c>
      <c r="L7">
        <f t="shared" si="2"/>
        <v>5</v>
      </c>
      <c r="N7">
        <v>1005</v>
      </c>
      <c r="O7">
        <f>COUNTIF(G$2:G$1617, "&lt;=" &amp; N7)</f>
        <v>340</v>
      </c>
      <c r="P7" t="s">
        <v>106</v>
      </c>
      <c r="Q7" s="2">
        <f>SUMIF(D$2:D$1617, P7, G$2:G$1617) / COUNTIF(D$2:D$1617, P7)</f>
        <v>1858.47</v>
      </c>
      <c r="S7" s="4" t="s">
        <v>133</v>
      </c>
      <c r="T7" s="5">
        <v>32</v>
      </c>
      <c r="U7" s="5">
        <v>9</v>
      </c>
      <c r="V7" s="5">
        <v>3</v>
      </c>
      <c r="W7" s="5">
        <v>2</v>
      </c>
      <c r="X7" s="5">
        <v>7</v>
      </c>
      <c r="Y7" s="5">
        <v>53</v>
      </c>
    </row>
    <row r="8" spans="1:25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  <c r="H8" t="str">
        <f t="shared" si="0"/>
        <v>TrzebnickOlkusz1151</v>
      </c>
      <c r="I8">
        <f t="shared" si="1"/>
        <v>0</v>
      </c>
      <c r="K8" s="4" t="s">
        <v>9</v>
      </c>
      <c r="L8">
        <f t="shared" si="2"/>
        <v>18</v>
      </c>
      <c r="N8">
        <v>1006</v>
      </c>
      <c r="O8">
        <f>COUNTIF(G$2:G$1617, "&lt;=" &amp; N8)</f>
        <v>341</v>
      </c>
      <c r="P8" t="s">
        <v>236</v>
      </c>
      <c r="Q8" s="2">
        <f>SUMIF(D$2:D$1617, P8, G$2:G$1617) / COUNTIF(D$2:D$1617, P8)</f>
        <v>1898.49</v>
      </c>
      <c r="S8" s="4" t="s">
        <v>9</v>
      </c>
      <c r="T8" s="5">
        <v>233</v>
      </c>
      <c r="U8" s="5">
        <v>77</v>
      </c>
      <c r="V8" s="5">
        <v>53</v>
      </c>
      <c r="W8" s="5">
        <v>32</v>
      </c>
      <c r="X8" s="5">
        <v>61</v>
      </c>
      <c r="Y8" s="5">
        <v>456</v>
      </c>
    </row>
    <row r="9" spans="1:25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  <c r="H9" t="str">
        <f t="shared" si="0"/>
        <v>AdalewskChalupki2821</v>
      </c>
      <c r="I9">
        <f t="shared" si="1"/>
        <v>0</v>
      </c>
      <c r="K9" s="4" t="s">
        <v>93</v>
      </c>
      <c r="L9">
        <f t="shared" si="2"/>
        <v>0</v>
      </c>
      <c r="N9">
        <v>1007</v>
      </c>
      <c r="O9">
        <f>COUNTIF(G$2:G$1617, "&lt;=" &amp; N9)</f>
        <v>341</v>
      </c>
      <c r="P9" t="s">
        <v>59</v>
      </c>
      <c r="Q9" s="2">
        <f>SUMIF(D$2:D$1617, P9, G$2:G$1617) / COUNTIF(D$2:D$1617, P9)</f>
        <v>1923.81</v>
      </c>
      <c r="S9" s="4" t="s">
        <v>93</v>
      </c>
      <c r="T9" s="5">
        <v>5</v>
      </c>
      <c r="U9" s="5">
        <v>2</v>
      </c>
      <c r="V9" s="5"/>
      <c r="W9" s="5">
        <v>1</v>
      </c>
      <c r="X9" s="5"/>
      <c r="Y9" s="5">
        <v>8</v>
      </c>
    </row>
    <row r="10" spans="1:25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  <c r="H10" t="str">
        <f t="shared" si="0"/>
        <v>BylskDzierzoniow1822</v>
      </c>
      <c r="I10">
        <f t="shared" si="1"/>
        <v>0</v>
      </c>
      <c r="K10" s="4" t="s">
        <v>106</v>
      </c>
      <c r="L10">
        <f t="shared" si="2"/>
        <v>1</v>
      </c>
      <c r="N10">
        <v>1008</v>
      </c>
      <c r="O10">
        <f>COUNTIF(G$2:G$1617, "&lt;=" &amp; N10)</f>
        <v>343</v>
      </c>
      <c r="P10" t="s">
        <v>66</v>
      </c>
      <c r="Q10" s="2">
        <f>SUMIF(D$2:D$1617, P10, G$2:G$1617) / COUNTIF(D$2:D$1617, P10)</f>
        <v>1871.07</v>
      </c>
      <c r="S10" s="4" t="s">
        <v>106</v>
      </c>
      <c r="T10" s="5">
        <v>31</v>
      </c>
      <c r="U10" s="5">
        <v>11</v>
      </c>
      <c r="V10" s="5">
        <v>4</v>
      </c>
      <c r="W10" s="5">
        <v>2</v>
      </c>
      <c r="X10" s="5">
        <v>5</v>
      </c>
      <c r="Y10" s="5">
        <v>53</v>
      </c>
    </row>
    <row r="11" spans="1:25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  <c r="H11" t="str">
        <f t="shared" si="0"/>
        <v>KadeOgrodniki2668</v>
      </c>
      <c r="I11">
        <f t="shared" si="1"/>
        <v>0</v>
      </c>
      <c r="K11" s="4" t="s">
        <v>236</v>
      </c>
      <c r="L11">
        <f t="shared" si="2"/>
        <v>2</v>
      </c>
      <c r="N11">
        <v>1009</v>
      </c>
      <c r="O11">
        <f>COUNTIF(G$2:G$1617, "&lt;=" &amp; N11)</f>
        <v>343</v>
      </c>
      <c r="P11" t="s">
        <v>93</v>
      </c>
      <c r="Q11" s="2">
        <f>SUMIF(D$2:D$1617, P11, G$2:G$1617) / COUNTIF(D$2:D$1617, P11)</f>
        <v>2124</v>
      </c>
      <c r="S11" s="4" t="s">
        <v>236</v>
      </c>
      <c r="T11" s="5">
        <v>27</v>
      </c>
      <c r="U11" s="5">
        <v>14</v>
      </c>
      <c r="V11" s="5">
        <v>7</v>
      </c>
      <c r="W11" s="5">
        <v>5</v>
      </c>
      <c r="X11" s="5">
        <v>6</v>
      </c>
      <c r="Y11" s="5">
        <v>59</v>
      </c>
    </row>
    <row r="12" spans="1:25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  <c r="H12" t="str">
        <f t="shared" si="0"/>
        <v>GrodeckChelm1713</v>
      </c>
      <c r="I12">
        <f t="shared" si="1"/>
        <v>0</v>
      </c>
      <c r="K12" s="4" t="s">
        <v>59</v>
      </c>
      <c r="L12">
        <f t="shared" si="2"/>
        <v>0</v>
      </c>
      <c r="N12">
        <v>1010</v>
      </c>
      <c r="O12">
        <f>COUNTIF(G$2:G$1617, "&lt;=" &amp; N12)</f>
        <v>343</v>
      </c>
      <c r="S12" s="4" t="s">
        <v>59</v>
      </c>
      <c r="T12" s="5">
        <v>24</v>
      </c>
      <c r="U12" s="5">
        <v>5</v>
      </c>
      <c r="V12" s="5">
        <v>6</v>
      </c>
      <c r="W12" s="5">
        <v>3</v>
      </c>
      <c r="X12" s="5">
        <v>5</v>
      </c>
      <c r="Y12" s="5">
        <v>43</v>
      </c>
    </row>
    <row r="13" spans="1:25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  <c r="H13" t="str">
        <f t="shared" si="0"/>
        <v>WiejskKatowice1787</v>
      </c>
      <c r="I13">
        <f t="shared" si="1"/>
        <v>0</v>
      </c>
      <c r="K13" s="4" t="s">
        <v>66</v>
      </c>
      <c r="L13">
        <f t="shared" si="2"/>
        <v>0</v>
      </c>
      <c r="N13">
        <v>1011</v>
      </c>
      <c r="O13">
        <f>COUNTIF(G$2:G$1617, "&lt;=" &amp; N13)</f>
        <v>343</v>
      </c>
      <c r="S13" s="4" t="s">
        <v>66</v>
      </c>
      <c r="T13" s="5">
        <v>8</v>
      </c>
      <c r="U13" s="5">
        <v>1</v>
      </c>
      <c r="V13" s="5">
        <v>1</v>
      </c>
      <c r="W13" s="5"/>
      <c r="X13" s="5">
        <v>5</v>
      </c>
      <c r="Y13" s="5">
        <v>15</v>
      </c>
    </row>
    <row r="14" spans="1:25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  <c r="H14" t="str">
        <f t="shared" si="0"/>
        <v>ChochowskTarnobrzeg2625</v>
      </c>
      <c r="I14">
        <f t="shared" si="1"/>
        <v>0</v>
      </c>
      <c r="K14" t="s">
        <v>93</v>
      </c>
      <c r="L14">
        <f t="shared" si="2"/>
        <v>0</v>
      </c>
      <c r="N14">
        <v>1012</v>
      </c>
      <c r="O14">
        <f>COUNTIF(G$2:G$1617, "&lt;=" &amp; N14)</f>
        <v>343</v>
      </c>
      <c r="S14" s="4" t="s">
        <v>1993</v>
      </c>
      <c r="T14" s="5">
        <v>859</v>
      </c>
      <c r="U14" s="5">
        <v>296</v>
      </c>
      <c r="V14" s="5">
        <v>156</v>
      </c>
      <c r="W14" s="5">
        <v>132</v>
      </c>
      <c r="X14" s="5">
        <v>173</v>
      </c>
      <c r="Y14" s="5">
        <v>1616</v>
      </c>
    </row>
    <row r="15" spans="1:25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  <c r="H15" t="str">
        <f t="shared" si="0"/>
        <v>JaworskGlucholazy804</v>
      </c>
      <c r="I15">
        <f t="shared" si="1"/>
        <v>0</v>
      </c>
      <c r="N15">
        <v>1013</v>
      </c>
      <c r="O15">
        <f>COUNTIF(G$2:G$1617, "&lt;=" &amp; N15)</f>
        <v>343</v>
      </c>
    </row>
    <row r="16" spans="1:25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  <c r="H16" t="str">
        <f t="shared" si="0"/>
        <v>BaczeTychy459</v>
      </c>
      <c r="I16">
        <f t="shared" si="1"/>
        <v>0</v>
      </c>
      <c r="N16">
        <v>1014</v>
      </c>
      <c r="O16">
        <f>COUNTIF(G$2:G$1617, "&lt;=" &amp; N16)</f>
        <v>343</v>
      </c>
    </row>
    <row r="17" spans="1:15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  <c r="H17" t="str">
        <f t="shared" si="0"/>
        <v>KuraKolbaskowo838</v>
      </c>
      <c r="I17">
        <f t="shared" si="1"/>
        <v>0</v>
      </c>
      <c r="N17">
        <v>1015</v>
      </c>
      <c r="O17">
        <f>COUNTIF(G$2:G$1617, "&lt;=" &amp; N17)</f>
        <v>343</v>
      </c>
    </row>
    <row r="18" spans="1:15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  <c r="H18" t="str">
        <f t="shared" si="0"/>
        <v>JaneckJejkowice1257</v>
      </c>
      <c r="I18">
        <f t="shared" si="1"/>
        <v>0</v>
      </c>
      <c r="N18">
        <v>1016</v>
      </c>
      <c r="O18">
        <f>COUNTIF(G$2:G$1617, "&lt;=" &amp; N18)</f>
        <v>343</v>
      </c>
    </row>
    <row r="19" spans="1:15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  <c r="H19" t="str">
        <f t="shared" si="0"/>
        <v>RaznTworog1732</v>
      </c>
      <c r="I19">
        <f t="shared" si="1"/>
        <v>0</v>
      </c>
      <c r="N19">
        <v>1017</v>
      </c>
      <c r="O19">
        <f>COUNTIF(G$2:G$1617, "&lt;=" &amp; N19)</f>
        <v>343</v>
      </c>
    </row>
    <row r="20" spans="1:15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  <c r="H20" t="str">
        <f t="shared" si="0"/>
        <v>JokieOgrodzieniec847</v>
      </c>
      <c r="I20">
        <f t="shared" si="1"/>
        <v>0</v>
      </c>
      <c r="N20">
        <v>1018</v>
      </c>
      <c r="O20">
        <f>COUNTIF(G$2:G$1617, "&lt;=" &amp; N20)</f>
        <v>343</v>
      </c>
    </row>
    <row r="21" spans="1:15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  <c r="H21" t="str">
        <f t="shared" si="0"/>
        <v>RzasowskWagrowiec2877</v>
      </c>
      <c r="I21">
        <f t="shared" si="1"/>
        <v>0</v>
      </c>
      <c r="N21">
        <v>1019</v>
      </c>
      <c r="O21">
        <f>COUNTIF(G$2:G$1617, "&lt;=" &amp; N21)</f>
        <v>344</v>
      </c>
    </row>
    <row r="22" spans="1:15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  <c r="H22" t="str">
        <f t="shared" si="0"/>
        <v>BorutNowy Sacz945</v>
      </c>
      <c r="I22">
        <f t="shared" si="1"/>
        <v>0</v>
      </c>
      <c r="N22">
        <v>1020</v>
      </c>
      <c r="O22">
        <f>COUNTIF(G$2:G$1617, "&lt;=" &amp; N22)</f>
        <v>344</v>
      </c>
    </row>
    <row r="23" spans="1:15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  <c r="H23" t="str">
        <f t="shared" si="0"/>
        <v>BogdaJaworzno2021</v>
      </c>
      <c r="I23">
        <f t="shared" si="1"/>
        <v>0</v>
      </c>
      <c r="N23">
        <v>1021</v>
      </c>
      <c r="O23">
        <f>COUNTIF(G$2:G$1617, "&lt;=" &amp; N23)</f>
        <v>345</v>
      </c>
    </row>
    <row r="24" spans="1:15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  <c r="H24" t="str">
        <f t="shared" si="0"/>
        <v>AdamskTarnowskie Gory1316</v>
      </c>
      <c r="I24">
        <f t="shared" si="1"/>
        <v>0</v>
      </c>
      <c r="N24">
        <v>1022</v>
      </c>
      <c r="O24">
        <f>COUNTIF(G$2:G$1617, "&lt;=" &amp; N24)</f>
        <v>345</v>
      </c>
    </row>
    <row r="25" spans="1:15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  <c r="H25" t="str">
        <f t="shared" si="0"/>
        <v>BenedykSwinoujscie2228</v>
      </c>
      <c r="I25">
        <f t="shared" si="1"/>
        <v>0</v>
      </c>
      <c r="N25">
        <v>1023</v>
      </c>
      <c r="O25">
        <f>COUNTIF(G$2:G$1617, "&lt;=" &amp; N25)</f>
        <v>345</v>
      </c>
    </row>
    <row r="26" spans="1:15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  <c r="H26" t="str">
        <f t="shared" si="0"/>
        <v>MarchewkWisla1632</v>
      </c>
      <c r="I26">
        <f t="shared" si="1"/>
        <v>0</v>
      </c>
      <c r="N26">
        <v>1024</v>
      </c>
      <c r="O26">
        <f>COUNTIF(G$2:G$1617, "&lt;=" &amp; N26)</f>
        <v>345</v>
      </c>
    </row>
    <row r="27" spans="1:15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  <c r="H27" t="str">
        <f t="shared" si="0"/>
        <v>BatorBochnia1442</v>
      </c>
      <c r="I27">
        <f t="shared" si="1"/>
        <v>0</v>
      </c>
      <c r="N27">
        <v>1025</v>
      </c>
      <c r="O27">
        <f>COUNTIF(G$2:G$1617, "&lt;=" &amp; N27)</f>
        <v>346</v>
      </c>
    </row>
    <row r="28" spans="1:15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  <c r="H28" t="str">
        <f t="shared" si="0"/>
        <v>SikorskSwietochlowice2452</v>
      </c>
      <c r="I28">
        <f t="shared" si="1"/>
        <v>0</v>
      </c>
      <c r="N28">
        <v>1026</v>
      </c>
      <c r="O28">
        <f>COUNTIF(G$2:G$1617, "&lt;=" &amp; N28)</f>
        <v>346</v>
      </c>
    </row>
    <row r="29" spans="1:15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  <c r="H29" t="str">
        <f t="shared" si="0"/>
        <v>BakowskSlawkow1410</v>
      </c>
      <c r="I29">
        <f t="shared" si="1"/>
        <v>0</v>
      </c>
      <c r="N29">
        <v>1027</v>
      </c>
      <c r="O29">
        <f>COUNTIF(G$2:G$1617, "&lt;=" &amp; N29)</f>
        <v>346</v>
      </c>
    </row>
    <row r="30" spans="1:15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  <c r="H30" t="str">
        <f t="shared" si="0"/>
        <v>KochmaSkorogoszcz2854</v>
      </c>
      <c r="I30">
        <f t="shared" si="1"/>
        <v>0</v>
      </c>
      <c r="N30">
        <v>1028</v>
      </c>
      <c r="O30">
        <f>COUNTIF(G$2:G$1617, "&lt;=" &amp; N30)</f>
        <v>346</v>
      </c>
    </row>
    <row r="31" spans="1:15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  <c r="H31" t="str">
        <f t="shared" si="0"/>
        <v>MiejskPrzemysl3283</v>
      </c>
      <c r="I31">
        <f t="shared" si="1"/>
        <v>0</v>
      </c>
      <c r="N31">
        <v>1029</v>
      </c>
      <c r="O31">
        <f>COUNTIF(G$2:G$1617, "&lt;=" &amp; N31)</f>
        <v>346</v>
      </c>
    </row>
    <row r="32" spans="1:15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  <c r="H32" t="str">
        <f t="shared" si="0"/>
        <v>BajeNysa3074</v>
      </c>
      <c r="I32">
        <f t="shared" si="1"/>
        <v>0</v>
      </c>
      <c r="N32">
        <v>1030</v>
      </c>
      <c r="O32">
        <f>COUNTIF(G$2:G$1617, "&lt;=" &amp; N32)</f>
        <v>346</v>
      </c>
    </row>
    <row r="33" spans="1:15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  <c r="H33" t="str">
        <f t="shared" si="0"/>
        <v>WierzbickKatowice2823</v>
      </c>
      <c r="I33">
        <f t="shared" si="1"/>
        <v>0</v>
      </c>
      <c r="N33">
        <v>1031</v>
      </c>
      <c r="O33">
        <f>COUNTIF(G$2:G$1617, "&lt;=" &amp; N33)</f>
        <v>346</v>
      </c>
    </row>
    <row r="34" spans="1:15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  <c r="H34" t="str">
        <f t="shared" si="0"/>
        <v>SokolowskTworog2832</v>
      </c>
      <c r="I34">
        <f t="shared" si="1"/>
        <v>0</v>
      </c>
      <c r="N34">
        <v>1032</v>
      </c>
      <c r="O34">
        <f>COUNTIF(G$2:G$1617, "&lt;=" &amp; N34)</f>
        <v>351</v>
      </c>
    </row>
    <row r="35" spans="1:15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  <c r="H35" t="str">
        <f t="shared" si="0"/>
        <v>LubanskLubaczow2715</v>
      </c>
      <c r="I35">
        <f t="shared" si="1"/>
        <v>0</v>
      </c>
      <c r="N35">
        <v>1033</v>
      </c>
      <c r="O35">
        <f>COUNTIF(G$2:G$1617, "&lt;=" &amp; N35)</f>
        <v>352</v>
      </c>
    </row>
    <row r="36" spans="1:15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  <c r="H36" t="str">
        <f t="shared" si="0"/>
        <v>PawluWalbrzych3218</v>
      </c>
      <c r="I36">
        <f t="shared" si="1"/>
        <v>0</v>
      </c>
      <c r="N36">
        <v>1034</v>
      </c>
      <c r="O36">
        <f>COUNTIF(G$2:G$1617, "&lt;=" &amp; N36)</f>
        <v>352</v>
      </c>
    </row>
    <row r="37" spans="1:15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  <c r="H37" t="str">
        <f t="shared" si="0"/>
        <v>CzarneckKedzierzyn-Kozle3010</v>
      </c>
      <c r="I37">
        <f t="shared" si="1"/>
        <v>0</v>
      </c>
      <c r="N37">
        <v>1035</v>
      </c>
      <c r="O37">
        <f>COUNTIF(G$2:G$1617, "&lt;=" &amp; N37)</f>
        <v>356</v>
      </c>
    </row>
    <row r="38" spans="1:15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  <c r="H38" t="str">
        <f t="shared" si="0"/>
        <v>AdamieckGlucholazy661</v>
      </c>
      <c r="I38">
        <f t="shared" si="1"/>
        <v>0</v>
      </c>
      <c r="N38">
        <v>1036</v>
      </c>
      <c r="O38">
        <f>COUNTIF(G$2:G$1617, "&lt;=" &amp; N38)</f>
        <v>356</v>
      </c>
    </row>
    <row r="39" spans="1:15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  <c r="H39" t="str">
        <f t="shared" si="0"/>
        <v>TomczaStrzelce Opolskie3335</v>
      </c>
      <c r="I39">
        <f t="shared" si="1"/>
        <v>0</v>
      </c>
      <c r="N39">
        <v>1037</v>
      </c>
      <c r="O39">
        <f>COUNTIF(G$2:G$1617, "&lt;=" &amp; N39)</f>
        <v>357</v>
      </c>
    </row>
    <row r="40" spans="1:15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  <c r="H40" t="str">
        <f t="shared" si="0"/>
        <v>SzalTarnobrzeg2325</v>
      </c>
      <c r="I40">
        <f t="shared" si="1"/>
        <v>0</v>
      </c>
      <c r="N40">
        <v>1038</v>
      </c>
      <c r="O40">
        <f>COUNTIF(G$2:G$1617, "&lt;=" &amp; N40)</f>
        <v>357</v>
      </c>
    </row>
    <row r="41" spans="1:15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  <c r="H41" t="str">
        <f t="shared" si="0"/>
        <v>GrochalskTarnobrzeg1047</v>
      </c>
      <c r="I41">
        <f t="shared" si="1"/>
        <v>0</v>
      </c>
      <c r="N41">
        <v>1039</v>
      </c>
      <c r="O41">
        <f>COUNTIF(G$2:G$1617, "&lt;=" &amp; N41)</f>
        <v>357</v>
      </c>
    </row>
    <row r="42" spans="1:15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  <c r="H42" t="str">
        <f t="shared" si="0"/>
        <v>PustelniTrzebinia1449</v>
      </c>
      <c r="I42">
        <f t="shared" si="1"/>
        <v>0</v>
      </c>
      <c r="N42">
        <v>1040</v>
      </c>
      <c r="O42">
        <f>COUNTIF(G$2:G$1617, "&lt;=" &amp; N42)</f>
        <v>357</v>
      </c>
    </row>
    <row r="43" spans="1:15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  <c r="H43" t="str">
        <f t="shared" si="0"/>
        <v>KuliBochnia834</v>
      </c>
      <c r="I43">
        <f t="shared" si="1"/>
        <v>0</v>
      </c>
      <c r="N43">
        <v>1041</v>
      </c>
      <c r="O43">
        <f>COUNTIF(G$2:G$1617, "&lt;=" &amp; N43)</f>
        <v>358</v>
      </c>
    </row>
    <row r="44" spans="1:15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  <c r="H44" t="str">
        <f t="shared" si="0"/>
        <v>JaskolskKoscian3050</v>
      </c>
      <c r="I44">
        <f t="shared" si="1"/>
        <v>0</v>
      </c>
      <c r="N44">
        <v>1042</v>
      </c>
      <c r="O44">
        <f>COUNTIF(G$2:G$1617, "&lt;=" &amp; N44)</f>
        <v>358</v>
      </c>
    </row>
    <row r="45" spans="1:15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  <c r="H45" t="str">
        <f t="shared" si="0"/>
        <v>WitareMiedzyrzecz1863</v>
      </c>
      <c r="I45">
        <f t="shared" si="1"/>
        <v>0</v>
      </c>
      <c r="N45">
        <v>1043</v>
      </c>
      <c r="O45">
        <f>COUNTIF(G$2:G$1617, "&lt;=" &amp; N45)</f>
        <v>358</v>
      </c>
    </row>
    <row r="46" spans="1:15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  <c r="H46" t="str">
        <f t="shared" si="0"/>
        <v>BareczeNowy Targ2922</v>
      </c>
      <c r="I46">
        <f t="shared" si="1"/>
        <v>0</v>
      </c>
      <c r="N46">
        <v>1044</v>
      </c>
      <c r="O46">
        <f>COUNTIF(G$2:G$1617, "&lt;=" &amp; N46)</f>
        <v>358</v>
      </c>
    </row>
    <row r="47" spans="1:15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  <c r="H47" t="str">
        <f t="shared" si="0"/>
        <v>PogonskKobylin-Borzymy2983</v>
      </c>
      <c r="I47">
        <f t="shared" si="1"/>
        <v>0</v>
      </c>
      <c r="N47">
        <v>1045</v>
      </c>
      <c r="O47">
        <f>COUNTIF(G$2:G$1617, "&lt;=" &amp; N47)</f>
        <v>358</v>
      </c>
    </row>
    <row r="48" spans="1:15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  <c r="H48" t="str">
        <f t="shared" si="0"/>
        <v>BalcereTychy1624</v>
      </c>
      <c r="I48">
        <f t="shared" si="1"/>
        <v>0</v>
      </c>
      <c r="N48">
        <v>1046</v>
      </c>
      <c r="O48">
        <f>COUNTIF(G$2:G$1617, "&lt;=" &amp; N48)</f>
        <v>358</v>
      </c>
    </row>
    <row r="49" spans="1:15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  <c r="H49" t="str">
        <f t="shared" si="0"/>
        <v>PiwowarczyNysa1206</v>
      </c>
      <c r="I49">
        <f t="shared" si="1"/>
        <v>0</v>
      </c>
      <c r="N49">
        <v>1047</v>
      </c>
      <c r="O49">
        <f>COUNTIF(G$2:G$1617, "&lt;=" &amp; N49)</f>
        <v>363</v>
      </c>
    </row>
    <row r="50" spans="1:15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  <c r="H50" t="str">
        <f t="shared" si="0"/>
        <v>KozlowskGorki Male3332</v>
      </c>
      <c r="I50">
        <f t="shared" si="1"/>
        <v>0</v>
      </c>
      <c r="N50">
        <v>1048</v>
      </c>
      <c r="O50">
        <f>COUNTIF(G$2:G$1617, "&lt;=" &amp; N50)</f>
        <v>366</v>
      </c>
    </row>
    <row r="51" spans="1:15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  <c r="H51" t="str">
        <f t="shared" si="0"/>
        <v>PawliZakopane2115</v>
      </c>
      <c r="I51">
        <f t="shared" si="1"/>
        <v>0</v>
      </c>
      <c r="N51">
        <v>1049</v>
      </c>
      <c r="O51">
        <f>COUNTIF(G$2:G$1617, "&lt;=" &amp; N51)</f>
        <v>367</v>
      </c>
    </row>
    <row r="52" spans="1:15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  <c r="H52" t="str">
        <f t="shared" si="0"/>
        <v>SzczepanskZywiec1834</v>
      </c>
      <c r="I52">
        <f t="shared" si="1"/>
        <v>0</v>
      </c>
      <c r="N52">
        <v>1050</v>
      </c>
      <c r="O52">
        <f>COUNTIF(G$2:G$1617, "&lt;=" &amp; N52)</f>
        <v>367</v>
      </c>
    </row>
    <row r="53" spans="1:15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  <c r="H53" t="str">
        <f t="shared" si="0"/>
        <v>DudeZywiec3196</v>
      </c>
      <c r="I53">
        <f t="shared" si="1"/>
        <v>0</v>
      </c>
      <c r="N53">
        <v>1051</v>
      </c>
      <c r="O53">
        <f>COUNTIF(G$2:G$1617, "&lt;=" &amp; N53)</f>
        <v>368</v>
      </c>
    </row>
    <row r="54" spans="1:15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  <c r="H54" t="str">
        <f t="shared" si="0"/>
        <v>BartosRaciborz2717</v>
      </c>
      <c r="I54">
        <f t="shared" si="1"/>
        <v>0</v>
      </c>
      <c r="N54">
        <v>1052</v>
      </c>
      <c r="O54">
        <f>COUNTIF(G$2:G$1617, "&lt;=" &amp; N54)</f>
        <v>368</v>
      </c>
    </row>
    <row r="55" spans="1:15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  <c r="H55" t="str">
        <f t="shared" si="0"/>
        <v>BitwWojkowice1641</v>
      </c>
      <c r="I55">
        <f t="shared" si="1"/>
        <v>0</v>
      </c>
      <c r="N55">
        <v>1053</v>
      </c>
      <c r="O55">
        <f>COUNTIF(G$2:G$1617, "&lt;=" &amp; N55)</f>
        <v>368</v>
      </c>
    </row>
    <row r="56" spans="1:15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  <c r="H56" t="str">
        <f t="shared" si="0"/>
        <v>BalonskMikolow629</v>
      </c>
      <c r="I56">
        <f t="shared" si="1"/>
        <v>0</v>
      </c>
      <c r="N56">
        <v>1054</v>
      </c>
      <c r="O56">
        <f>COUNTIF(G$2:G$1617, "&lt;=" &amp; N56)</f>
        <v>368</v>
      </c>
    </row>
    <row r="57" spans="1:15" x14ac:dyDescent="0.25">
      <c r="A57">
        <v>5</v>
      </c>
      <c r="B57" t="s">
        <v>24</v>
      </c>
      <c r="C57" t="s">
        <v>25</v>
      </c>
      <c r="D57" t="s">
        <v>26</v>
      </c>
      <c r="E57" t="s">
        <v>27</v>
      </c>
      <c r="F57" t="s">
        <v>28</v>
      </c>
      <c r="G57">
        <v>1459</v>
      </c>
      <c r="H57" t="str">
        <f t="shared" si="0"/>
        <v>MileKoniakow1459</v>
      </c>
      <c r="I57">
        <f t="shared" si="1"/>
        <v>0</v>
      </c>
      <c r="N57">
        <v>1055</v>
      </c>
      <c r="O57">
        <f>COUNTIF(G$2:G$1617, "&lt;=" &amp; N57)</f>
        <v>368</v>
      </c>
    </row>
    <row r="58" spans="1:15" x14ac:dyDescent="0.25">
      <c r="A58">
        <v>7</v>
      </c>
      <c r="B58" t="s">
        <v>32</v>
      </c>
      <c r="C58" t="s">
        <v>33</v>
      </c>
      <c r="D58" t="s">
        <v>26</v>
      </c>
      <c r="E58" t="s">
        <v>34</v>
      </c>
      <c r="F58" t="s">
        <v>35</v>
      </c>
      <c r="G58">
        <v>1482</v>
      </c>
      <c r="H58" t="str">
        <f t="shared" si="0"/>
        <v>BijakowskRaciborz1482</v>
      </c>
      <c r="I58">
        <f t="shared" si="1"/>
        <v>0</v>
      </c>
      <c r="N58">
        <v>1056</v>
      </c>
      <c r="O58">
        <f>COUNTIF(G$2:G$1617, "&lt;=" &amp; N58)</f>
        <v>369</v>
      </c>
    </row>
    <row r="59" spans="1:15" x14ac:dyDescent="0.25">
      <c r="A59">
        <v>13</v>
      </c>
      <c r="B59" t="s">
        <v>51</v>
      </c>
      <c r="C59" t="s">
        <v>52</v>
      </c>
      <c r="D59" t="s">
        <v>26</v>
      </c>
      <c r="E59" t="s">
        <v>53</v>
      </c>
      <c r="F59" t="s">
        <v>11</v>
      </c>
      <c r="G59">
        <v>1765</v>
      </c>
      <c r="H59" t="str">
        <f t="shared" si="0"/>
        <v>BerakacKrapkowice1765</v>
      </c>
      <c r="I59">
        <f t="shared" si="1"/>
        <v>0</v>
      </c>
      <c r="N59">
        <v>1057</v>
      </c>
      <c r="O59">
        <f>COUNTIF(G$2:G$1617, "&lt;=" &amp; N59)</f>
        <v>369</v>
      </c>
    </row>
    <row r="60" spans="1:15" x14ac:dyDescent="0.25">
      <c r="A60">
        <v>25</v>
      </c>
      <c r="B60" t="s">
        <v>88</v>
      </c>
      <c r="C60" t="s">
        <v>89</v>
      </c>
      <c r="D60" t="s">
        <v>26</v>
      </c>
      <c r="E60" t="s">
        <v>90</v>
      </c>
      <c r="F60" t="s">
        <v>16</v>
      </c>
      <c r="G60">
        <v>3079</v>
      </c>
      <c r="H60" t="str">
        <f t="shared" si="0"/>
        <v>TutaChyzne3079</v>
      </c>
      <c r="I60">
        <f t="shared" si="1"/>
        <v>0</v>
      </c>
      <c r="N60">
        <v>1058</v>
      </c>
      <c r="O60">
        <f>COUNTIF(G$2:G$1617, "&lt;=" &amp; N60)</f>
        <v>371</v>
      </c>
    </row>
    <row r="61" spans="1:15" x14ac:dyDescent="0.25">
      <c r="A61">
        <v>36</v>
      </c>
      <c r="B61" t="s">
        <v>122</v>
      </c>
      <c r="C61" t="s">
        <v>123</v>
      </c>
      <c r="D61" t="s">
        <v>26</v>
      </c>
      <c r="E61" t="s">
        <v>27</v>
      </c>
      <c r="F61" t="s">
        <v>11</v>
      </c>
      <c r="G61">
        <v>543</v>
      </c>
      <c r="H61" t="str">
        <f t="shared" si="0"/>
        <v>SameKoniakow543</v>
      </c>
      <c r="I61">
        <f t="shared" si="1"/>
        <v>0</v>
      </c>
      <c r="N61">
        <v>1059</v>
      </c>
      <c r="O61">
        <f>COUNTIF(G$2:G$1617, "&lt;=" &amp; N61)</f>
        <v>371</v>
      </c>
    </row>
    <row r="62" spans="1:15" x14ac:dyDescent="0.25">
      <c r="A62">
        <v>47</v>
      </c>
      <c r="B62" t="s">
        <v>150</v>
      </c>
      <c r="C62" t="s">
        <v>151</v>
      </c>
      <c r="D62" t="s">
        <v>26</v>
      </c>
      <c r="E62" t="s">
        <v>67</v>
      </c>
      <c r="F62" t="s">
        <v>35</v>
      </c>
      <c r="G62">
        <v>448</v>
      </c>
      <c r="H62" t="str">
        <f t="shared" si="0"/>
        <v>ZagajewskSosnowiec448</v>
      </c>
      <c r="I62">
        <f t="shared" si="1"/>
        <v>0</v>
      </c>
      <c r="N62">
        <v>1060</v>
      </c>
      <c r="O62">
        <f>COUNTIF(G$2:G$1617, "&lt;=" &amp; N62)</f>
        <v>372</v>
      </c>
    </row>
    <row r="63" spans="1:15" x14ac:dyDescent="0.25">
      <c r="A63">
        <v>49</v>
      </c>
      <c r="B63" t="s">
        <v>155</v>
      </c>
      <c r="C63" t="s">
        <v>156</v>
      </c>
      <c r="D63" t="s">
        <v>26</v>
      </c>
      <c r="E63" t="s">
        <v>119</v>
      </c>
      <c r="F63" t="s">
        <v>11</v>
      </c>
      <c r="G63">
        <v>1777</v>
      </c>
      <c r="H63" t="str">
        <f t="shared" si="0"/>
        <v>TaboCzestochowa1777</v>
      </c>
      <c r="I63">
        <f t="shared" si="1"/>
        <v>0</v>
      </c>
      <c r="N63">
        <v>1061</v>
      </c>
      <c r="O63">
        <f>COUNTIF(G$2:G$1617, "&lt;=" &amp; N63)</f>
        <v>372</v>
      </c>
    </row>
    <row r="64" spans="1:15" x14ac:dyDescent="0.25">
      <c r="A64">
        <v>50</v>
      </c>
      <c r="B64" t="s">
        <v>157</v>
      </c>
      <c r="C64" t="s">
        <v>158</v>
      </c>
      <c r="D64" t="s">
        <v>26</v>
      </c>
      <c r="E64" t="s">
        <v>159</v>
      </c>
      <c r="F64" t="s">
        <v>11</v>
      </c>
      <c r="G64">
        <v>1712</v>
      </c>
      <c r="H64" t="str">
        <f t="shared" si="0"/>
        <v>FrymarkiewicWegorzewo1712</v>
      </c>
      <c r="I64">
        <f t="shared" si="1"/>
        <v>0</v>
      </c>
      <c r="N64">
        <v>1062</v>
      </c>
      <c r="O64">
        <f>COUNTIF(G$2:G$1617, "&lt;=" &amp; N64)</f>
        <v>372</v>
      </c>
    </row>
    <row r="65" spans="1:15" x14ac:dyDescent="0.25">
      <c r="A65">
        <v>56</v>
      </c>
      <c r="B65" t="s">
        <v>20</v>
      </c>
      <c r="C65" t="s">
        <v>173</v>
      </c>
      <c r="D65" t="s">
        <v>26</v>
      </c>
      <c r="E65" t="s">
        <v>174</v>
      </c>
      <c r="F65" t="s">
        <v>35</v>
      </c>
      <c r="G65">
        <v>2239</v>
      </c>
      <c r="H65" t="str">
        <f t="shared" si="0"/>
        <v>GrzesiaWroclaw2239</v>
      </c>
      <c r="I65">
        <f t="shared" si="1"/>
        <v>0</v>
      </c>
      <c r="N65">
        <v>1063</v>
      </c>
      <c r="O65">
        <f>COUNTIF(G$2:G$1617, "&lt;=" &amp; N65)</f>
        <v>372</v>
      </c>
    </row>
    <row r="66" spans="1:15" x14ac:dyDescent="0.25">
      <c r="A66">
        <v>59</v>
      </c>
      <c r="B66" t="s">
        <v>180</v>
      </c>
      <c r="C66" t="s">
        <v>181</v>
      </c>
      <c r="D66" t="s">
        <v>26</v>
      </c>
      <c r="E66" t="s">
        <v>72</v>
      </c>
      <c r="F66" t="s">
        <v>35</v>
      </c>
      <c r="G66">
        <v>1142</v>
      </c>
      <c r="H66" t="str">
        <f t="shared" si="0"/>
        <v>DrozdziSzczyrk1142</v>
      </c>
      <c r="I66">
        <f t="shared" si="1"/>
        <v>0</v>
      </c>
      <c r="N66">
        <v>1064</v>
      </c>
      <c r="O66">
        <f>COUNTIF(G$2:G$1617, "&lt;=" &amp; N66)</f>
        <v>372</v>
      </c>
    </row>
    <row r="67" spans="1:15" x14ac:dyDescent="0.25">
      <c r="A67">
        <v>65</v>
      </c>
      <c r="B67" t="s">
        <v>108</v>
      </c>
      <c r="C67" t="s">
        <v>195</v>
      </c>
      <c r="D67" t="s">
        <v>26</v>
      </c>
      <c r="E67" t="s">
        <v>196</v>
      </c>
      <c r="F67" t="s">
        <v>35</v>
      </c>
      <c r="G67">
        <v>2838</v>
      </c>
      <c r="H67" t="str">
        <f t="shared" ref="H67:H82" si="3">CONCATENATE(MID(C67, 1, LEN(C67) - 1), E67, G67)</f>
        <v>GrabowskOgrodzieniec2838</v>
      </c>
      <c r="I67">
        <f t="shared" ref="I67:I82" si="4">IF(COUNTIF(H$2:H$1617, H67) &gt; 1, 1, 0)</f>
        <v>0</v>
      </c>
      <c r="N67">
        <v>1065</v>
      </c>
      <c r="O67">
        <f>COUNTIF(G$2:G$1617, "&lt;=" &amp; N67)</f>
        <v>372</v>
      </c>
    </row>
    <row r="68" spans="1:15" x14ac:dyDescent="0.25">
      <c r="A68">
        <v>66</v>
      </c>
      <c r="B68" t="s">
        <v>197</v>
      </c>
      <c r="C68" t="s">
        <v>198</v>
      </c>
      <c r="D68" t="s">
        <v>26</v>
      </c>
      <c r="E68" t="s">
        <v>199</v>
      </c>
      <c r="F68" t="s">
        <v>16</v>
      </c>
      <c r="G68">
        <v>420</v>
      </c>
      <c r="H68" t="str">
        <f t="shared" si="3"/>
        <v>ZakrzewskSucha Beskidzka420</v>
      </c>
      <c r="I68">
        <f t="shared" si="4"/>
        <v>0</v>
      </c>
      <c r="N68">
        <v>1066</v>
      </c>
      <c r="O68">
        <f>COUNTIF(G$2:G$1617, "&lt;=" &amp; N68)</f>
        <v>372</v>
      </c>
    </row>
    <row r="69" spans="1:15" x14ac:dyDescent="0.25">
      <c r="A69">
        <v>67</v>
      </c>
      <c r="B69" t="s">
        <v>155</v>
      </c>
      <c r="C69" t="s">
        <v>200</v>
      </c>
      <c r="D69" t="s">
        <v>26</v>
      </c>
      <c r="E69" t="s">
        <v>201</v>
      </c>
      <c r="F69" t="s">
        <v>11</v>
      </c>
      <c r="G69">
        <v>3099</v>
      </c>
      <c r="H69" t="str">
        <f t="shared" si="3"/>
        <v>BarcikowskLubaczow3099</v>
      </c>
      <c r="I69">
        <f t="shared" si="4"/>
        <v>0</v>
      </c>
      <c r="N69">
        <v>1067</v>
      </c>
      <c r="O69">
        <f>COUNTIF(G$2:G$1617, "&lt;=" &amp; N69)</f>
        <v>373</v>
      </c>
    </row>
    <row r="70" spans="1:15" x14ac:dyDescent="0.25">
      <c r="A70">
        <v>70</v>
      </c>
      <c r="B70" t="s">
        <v>207</v>
      </c>
      <c r="C70" t="s">
        <v>208</v>
      </c>
      <c r="D70" t="s">
        <v>26</v>
      </c>
      <c r="E70" t="s">
        <v>87</v>
      </c>
      <c r="F70" t="s">
        <v>11</v>
      </c>
      <c r="G70">
        <v>1248</v>
      </c>
      <c r="H70" t="str">
        <f t="shared" si="3"/>
        <v>KrynickRajcza1248</v>
      </c>
      <c r="I70">
        <f t="shared" si="4"/>
        <v>0</v>
      </c>
      <c r="N70">
        <v>1068</v>
      </c>
      <c r="O70">
        <f>COUNTIF(G$2:G$1617, "&lt;=" &amp; N70)</f>
        <v>374</v>
      </c>
    </row>
    <row r="71" spans="1:15" x14ac:dyDescent="0.25">
      <c r="A71">
        <v>71</v>
      </c>
      <c r="B71" t="s">
        <v>209</v>
      </c>
      <c r="C71" t="s">
        <v>210</v>
      </c>
      <c r="D71" t="s">
        <v>26</v>
      </c>
      <c r="E71" t="s">
        <v>84</v>
      </c>
      <c r="F71" t="s">
        <v>11</v>
      </c>
      <c r="G71">
        <v>2979</v>
      </c>
      <c r="H71" t="str">
        <f t="shared" si="3"/>
        <v>LudziejewskNowy Targ2979</v>
      </c>
      <c r="I71">
        <f t="shared" si="4"/>
        <v>0</v>
      </c>
      <c r="N71">
        <v>1069</v>
      </c>
      <c r="O71">
        <f>COUNTIF(G$2:G$1617, "&lt;=" &amp; N71)</f>
        <v>375</v>
      </c>
    </row>
    <row r="72" spans="1:15" x14ac:dyDescent="0.25">
      <c r="A72">
        <v>75</v>
      </c>
      <c r="B72" t="s">
        <v>217</v>
      </c>
      <c r="C72" t="s">
        <v>218</v>
      </c>
      <c r="D72" t="s">
        <v>26</v>
      </c>
      <c r="E72" t="s">
        <v>219</v>
      </c>
      <c r="F72" t="s">
        <v>16</v>
      </c>
      <c r="G72">
        <v>2428</v>
      </c>
      <c r="H72" t="str">
        <f t="shared" si="3"/>
        <v>BasiDebica2428</v>
      </c>
      <c r="I72">
        <f t="shared" si="4"/>
        <v>0</v>
      </c>
      <c r="N72">
        <v>1070</v>
      </c>
      <c r="O72">
        <f>COUNTIF(G$2:G$1617, "&lt;=" &amp; N72)</f>
        <v>376</v>
      </c>
    </row>
    <row r="73" spans="1:15" x14ac:dyDescent="0.25">
      <c r="A73">
        <v>78</v>
      </c>
      <c r="B73" t="s">
        <v>225</v>
      </c>
      <c r="C73" t="s">
        <v>226</v>
      </c>
      <c r="D73" t="s">
        <v>26</v>
      </c>
      <c r="E73" t="s">
        <v>227</v>
      </c>
      <c r="F73" t="s">
        <v>35</v>
      </c>
      <c r="G73">
        <v>2485</v>
      </c>
      <c r="H73" t="str">
        <f t="shared" si="3"/>
        <v>WozniaBielsko - Biala2485</v>
      </c>
      <c r="I73">
        <f t="shared" si="4"/>
        <v>0</v>
      </c>
      <c r="N73">
        <v>1071</v>
      </c>
      <c r="O73">
        <f>COUNTIF(G$2:G$1617, "&lt;=" &amp; N73)</f>
        <v>377</v>
      </c>
    </row>
    <row r="74" spans="1:15" x14ac:dyDescent="0.25">
      <c r="A74">
        <v>79</v>
      </c>
      <c r="B74" t="s">
        <v>20</v>
      </c>
      <c r="C74" t="s">
        <v>228</v>
      </c>
      <c r="D74" t="s">
        <v>26</v>
      </c>
      <c r="E74" t="s">
        <v>113</v>
      </c>
      <c r="F74" t="s">
        <v>100</v>
      </c>
      <c r="G74">
        <v>2267</v>
      </c>
      <c r="H74" t="str">
        <f t="shared" si="3"/>
        <v>KostrzewKatowice2267</v>
      </c>
      <c r="I74">
        <f t="shared" si="4"/>
        <v>0</v>
      </c>
      <c r="N74">
        <v>1072</v>
      </c>
      <c r="O74">
        <f>COUNTIF(G$2:G$1617, "&lt;=" &amp; N74)</f>
        <v>377</v>
      </c>
    </row>
    <row r="75" spans="1:15" x14ac:dyDescent="0.25">
      <c r="A75">
        <v>80</v>
      </c>
      <c r="B75" t="s">
        <v>170</v>
      </c>
      <c r="C75" t="s">
        <v>229</v>
      </c>
      <c r="D75" t="s">
        <v>26</v>
      </c>
      <c r="E75" t="s">
        <v>169</v>
      </c>
      <c r="F75" t="s">
        <v>11</v>
      </c>
      <c r="G75">
        <v>715</v>
      </c>
      <c r="H75" t="str">
        <f t="shared" si="3"/>
        <v>DuszczyZawiercie715</v>
      </c>
      <c r="I75">
        <f t="shared" si="4"/>
        <v>0</v>
      </c>
      <c r="N75">
        <v>1073</v>
      </c>
      <c r="O75">
        <f>COUNTIF(G$2:G$1617, "&lt;=" &amp; N75)</f>
        <v>378</v>
      </c>
    </row>
    <row r="76" spans="1:15" x14ac:dyDescent="0.25">
      <c r="A76">
        <v>92</v>
      </c>
      <c r="B76" t="s">
        <v>180</v>
      </c>
      <c r="C76" t="s">
        <v>256</v>
      </c>
      <c r="D76" t="s">
        <v>26</v>
      </c>
      <c r="E76" t="s">
        <v>257</v>
      </c>
      <c r="F76" t="s">
        <v>16</v>
      </c>
      <c r="G76">
        <v>1906</v>
      </c>
      <c r="H76" t="str">
        <f t="shared" si="3"/>
        <v>GoleHalinow1906</v>
      </c>
      <c r="I76">
        <f t="shared" si="4"/>
        <v>0</v>
      </c>
      <c r="N76">
        <v>1074</v>
      </c>
      <c r="O76">
        <f>COUNTIF(G$2:G$1617, "&lt;=" &amp; N76)</f>
        <v>379</v>
      </c>
    </row>
    <row r="77" spans="1:15" x14ac:dyDescent="0.25">
      <c r="A77">
        <v>95</v>
      </c>
      <c r="B77" t="s">
        <v>262</v>
      </c>
      <c r="C77" t="s">
        <v>263</v>
      </c>
      <c r="D77" t="s">
        <v>26</v>
      </c>
      <c r="E77" t="s">
        <v>34</v>
      </c>
      <c r="F77" t="s">
        <v>11</v>
      </c>
      <c r="G77">
        <v>2968</v>
      </c>
      <c r="H77" t="str">
        <f t="shared" si="3"/>
        <v>LinRaciborz2968</v>
      </c>
      <c r="I77">
        <f t="shared" si="4"/>
        <v>0</v>
      </c>
      <c r="N77">
        <v>1075</v>
      </c>
      <c r="O77">
        <f>COUNTIF(G$2:G$1617, "&lt;=" &amp; N77)</f>
        <v>380</v>
      </c>
    </row>
    <row r="78" spans="1:15" x14ac:dyDescent="0.25">
      <c r="A78">
        <v>98</v>
      </c>
      <c r="B78" t="s">
        <v>268</v>
      </c>
      <c r="C78" t="s">
        <v>269</v>
      </c>
      <c r="D78" t="s">
        <v>26</v>
      </c>
      <c r="E78" t="s">
        <v>270</v>
      </c>
      <c r="F78" t="s">
        <v>16</v>
      </c>
      <c r="G78">
        <v>2710</v>
      </c>
      <c r="H78" t="str">
        <f t="shared" si="3"/>
        <v>KaspereGrudziadz2710</v>
      </c>
      <c r="I78">
        <f t="shared" si="4"/>
        <v>0</v>
      </c>
      <c r="N78">
        <v>1076</v>
      </c>
      <c r="O78">
        <f>COUNTIF(G$2:G$1617, "&lt;=" &amp; N78)</f>
        <v>380</v>
      </c>
    </row>
    <row r="79" spans="1:15" x14ac:dyDescent="0.25">
      <c r="A79">
        <v>99</v>
      </c>
      <c r="B79" t="s">
        <v>271</v>
      </c>
      <c r="C79" t="s">
        <v>272</v>
      </c>
      <c r="D79" t="s">
        <v>26</v>
      </c>
      <c r="E79" t="s">
        <v>196</v>
      </c>
      <c r="F79" t="s">
        <v>11</v>
      </c>
      <c r="G79">
        <v>2993</v>
      </c>
      <c r="H79" t="str">
        <f t="shared" si="3"/>
        <v>KarpowicOgrodzieniec2993</v>
      </c>
      <c r="I79">
        <f t="shared" si="4"/>
        <v>0</v>
      </c>
      <c r="N79">
        <v>1077</v>
      </c>
      <c r="O79">
        <f>COUNTIF(G$2:G$1617, "&lt;=" &amp; N79)</f>
        <v>381</v>
      </c>
    </row>
    <row r="80" spans="1:15" x14ac:dyDescent="0.25">
      <c r="A80">
        <v>100</v>
      </c>
      <c r="B80" t="s">
        <v>273</v>
      </c>
      <c r="C80" t="s">
        <v>274</v>
      </c>
      <c r="D80" t="s">
        <v>26</v>
      </c>
      <c r="E80" t="s">
        <v>275</v>
      </c>
      <c r="F80" t="s">
        <v>11</v>
      </c>
      <c r="G80">
        <v>748</v>
      </c>
      <c r="H80" t="str">
        <f t="shared" si="3"/>
        <v>BalcerzaJaworzynka748</v>
      </c>
      <c r="I80">
        <f t="shared" si="4"/>
        <v>0</v>
      </c>
      <c r="N80">
        <v>1078</v>
      </c>
      <c r="O80">
        <f>COUNTIF(G$2:G$1617, "&lt;=" &amp; N80)</f>
        <v>381</v>
      </c>
    </row>
    <row r="81" spans="1:15" x14ac:dyDescent="0.25">
      <c r="A81">
        <v>101</v>
      </c>
      <c r="B81" t="s">
        <v>276</v>
      </c>
      <c r="C81" t="s">
        <v>277</v>
      </c>
      <c r="D81" t="s">
        <v>26</v>
      </c>
      <c r="E81" t="s">
        <v>53</v>
      </c>
      <c r="F81" t="s">
        <v>11</v>
      </c>
      <c r="G81">
        <v>2343</v>
      </c>
      <c r="H81" t="str">
        <f t="shared" si="3"/>
        <v>WosiKrapkowice2343</v>
      </c>
      <c r="I81">
        <f t="shared" si="4"/>
        <v>0</v>
      </c>
      <c r="N81">
        <v>1079</v>
      </c>
      <c r="O81">
        <f>COUNTIF(G$2:G$1617, "&lt;=" &amp; N81)</f>
        <v>383</v>
      </c>
    </row>
    <row r="82" spans="1:15" x14ac:dyDescent="0.25">
      <c r="A82">
        <v>102</v>
      </c>
      <c r="B82" t="s">
        <v>163</v>
      </c>
      <c r="C82" t="s">
        <v>278</v>
      </c>
      <c r="D82" t="s">
        <v>26</v>
      </c>
      <c r="E82" t="s">
        <v>227</v>
      </c>
      <c r="F82" t="s">
        <v>16</v>
      </c>
      <c r="G82">
        <v>1837</v>
      </c>
      <c r="H82" t="str">
        <f t="shared" si="3"/>
        <v>BiegajskBielsko - Biala1837</v>
      </c>
      <c r="I82">
        <f t="shared" si="4"/>
        <v>0</v>
      </c>
      <c r="N82">
        <v>1080</v>
      </c>
      <c r="O82">
        <f>COUNTIF(G$2:G$1617, "&lt;=" &amp; N82)</f>
        <v>384</v>
      </c>
    </row>
    <row r="83" spans="1:15" x14ac:dyDescent="0.25">
      <c r="A83">
        <v>514</v>
      </c>
      <c r="B83" t="s">
        <v>334</v>
      </c>
      <c r="C83" t="s">
        <v>888</v>
      </c>
      <c r="D83" t="s">
        <v>9</v>
      </c>
      <c r="E83" t="s">
        <v>50</v>
      </c>
      <c r="F83" t="s">
        <v>11</v>
      </c>
      <c r="G83">
        <v>2241</v>
      </c>
      <c r="H83" t="str">
        <f t="shared" ref="H83:H146" si="5">CONCATENATE(MID(C83, 1, LEN(C83) - 1), E83, G83)</f>
        <v>AndrzejewskRuda Slaska2241</v>
      </c>
      <c r="I83">
        <f t="shared" ref="I83:I146" si="6">IF(COUNTIF(H$2:H$1617, H83) &gt; 1, 1, 0)</f>
        <v>1</v>
      </c>
      <c r="N83">
        <v>1081</v>
      </c>
      <c r="O83">
        <f>COUNTIF(G$2:G$1617, "&lt;=" &amp; N83)</f>
        <v>384</v>
      </c>
    </row>
    <row r="84" spans="1:15" x14ac:dyDescent="0.25">
      <c r="A84">
        <v>108</v>
      </c>
      <c r="B84" t="s">
        <v>42</v>
      </c>
      <c r="C84" t="s">
        <v>288</v>
      </c>
      <c r="D84" t="s">
        <v>26</v>
      </c>
      <c r="E84" t="s">
        <v>63</v>
      </c>
      <c r="F84" t="s">
        <v>11</v>
      </c>
      <c r="G84">
        <v>2385</v>
      </c>
      <c r="H84" t="str">
        <f t="shared" si="5"/>
        <v>CzubackOswiecim2385</v>
      </c>
      <c r="I84">
        <f t="shared" si="6"/>
        <v>0</v>
      </c>
      <c r="N84">
        <v>1082</v>
      </c>
      <c r="O84">
        <f>COUNTIF(G$2:G$1617, "&lt;=" &amp; N84)</f>
        <v>385</v>
      </c>
    </row>
    <row r="85" spans="1:15" x14ac:dyDescent="0.25">
      <c r="A85">
        <v>109</v>
      </c>
      <c r="B85" t="s">
        <v>76</v>
      </c>
      <c r="C85" t="s">
        <v>289</v>
      </c>
      <c r="D85" t="s">
        <v>26</v>
      </c>
      <c r="E85" t="s">
        <v>72</v>
      </c>
      <c r="F85" t="s">
        <v>28</v>
      </c>
      <c r="G85">
        <v>1487</v>
      </c>
      <c r="H85" t="str">
        <f t="shared" si="5"/>
        <v>JurkowskSzczyrk1487</v>
      </c>
      <c r="I85">
        <f t="shared" si="6"/>
        <v>0</v>
      </c>
      <c r="N85">
        <v>1083</v>
      </c>
      <c r="O85">
        <f>COUNTIF(G$2:G$1617, "&lt;=" &amp; N85)</f>
        <v>385</v>
      </c>
    </row>
    <row r="86" spans="1:15" x14ac:dyDescent="0.25">
      <c r="A86">
        <v>110</v>
      </c>
      <c r="B86" t="s">
        <v>253</v>
      </c>
      <c r="C86" t="s">
        <v>290</v>
      </c>
      <c r="D86" t="s">
        <v>26</v>
      </c>
      <c r="E86" t="s">
        <v>81</v>
      </c>
      <c r="F86" t="s">
        <v>11</v>
      </c>
      <c r="G86">
        <v>3140</v>
      </c>
      <c r="H86" t="str">
        <f t="shared" si="5"/>
        <v>AloteMyslowice3140</v>
      </c>
      <c r="I86">
        <f t="shared" si="6"/>
        <v>0</v>
      </c>
      <c r="N86">
        <v>1084</v>
      </c>
      <c r="O86">
        <f>COUNTIF(G$2:G$1617, "&lt;=" &amp; N86)</f>
        <v>386</v>
      </c>
    </row>
    <row r="87" spans="1:15" x14ac:dyDescent="0.25">
      <c r="A87">
        <v>116</v>
      </c>
      <c r="B87" t="s">
        <v>303</v>
      </c>
      <c r="C87" t="s">
        <v>304</v>
      </c>
      <c r="D87" t="s">
        <v>26</v>
      </c>
      <c r="E87" t="s">
        <v>302</v>
      </c>
      <c r="F87" t="s">
        <v>100</v>
      </c>
      <c r="G87">
        <v>2523</v>
      </c>
      <c r="H87" t="str">
        <f t="shared" si="5"/>
        <v>GonczyRadom2523</v>
      </c>
      <c r="I87">
        <f t="shared" si="6"/>
        <v>0</v>
      </c>
      <c r="N87">
        <v>1085</v>
      </c>
      <c r="O87">
        <f>COUNTIF(G$2:G$1617, "&lt;=" &amp; N87)</f>
        <v>386</v>
      </c>
    </row>
    <row r="88" spans="1:15" x14ac:dyDescent="0.25">
      <c r="A88">
        <v>119</v>
      </c>
      <c r="B88" t="s">
        <v>17</v>
      </c>
      <c r="C88" t="s">
        <v>310</v>
      </c>
      <c r="D88" t="s">
        <v>26</v>
      </c>
      <c r="E88" t="s">
        <v>311</v>
      </c>
      <c r="F88" t="s">
        <v>11</v>
      </c>
      <c r="G88">
        <v>2745</v>
      </c>
      <c r="H88" t="str">
        <f t="shared" si="5"/>
        <v>DworniSiewierz2745</v>
      </c>
      <c r="I88">
        <f t="shared" si="6"/>
        <v>0</v>
      </c>
      <c r="N88">
        <v>1086</v>
      </c>
      <c r="O88">
        <f>COUNTIF(G$2:G$1617, "&lt;=" &amp; N88)</f>
        <v>386</v>
      </c>
    </row>
    <row r="89" spans="1:15" x14ac:dyDescent="0.25">
      <c r="A89">
        <v>120</v>
      </c>
      <c r="B89" t="s">
        <v>114</v>
      </c>
      <c r="C89" t="s">
        <v>312</v>
      </c>
      <c r="D89" t="s">
        <v>26</v>
      </c>
      <c r="E89" t="s">
        <v>313</v>
      </c>
      <c r="F89" t="s">
        <v>11</v>
      </c>
      <c r="G89">
        <v>822</v>
      </c>
      <c r="H89" t="str">
        <f t="shared" si="5"/>
        <v>WisniewskTarnow822</v>
      </c>
      <c r="I89">
        <f t="shared" si="6"/>
        <v>0</v>
      </c>
      <c r="N89">
        <v>1087</v>
      </c>
      <c r="O89">
        <f>COUNTIF(G$2:G$1617, "&lt;=" &amp; N89)</f>
        <v>387</v>
      </c>
    </row>
    <row r="90" spans="1:15" x14ac:dyDescent="0.25">
      <c r="A90">
        <v>121</v>
      </c>
      <c r="B90" t="s">
        <v>314</v>
      </c>
      <c r="C90" t="s">
        <v>315</v>
      </c>
      <c r="D90" t="s">
        <v>26</v>
      </c>
      <c r="E90" t="s">
        <v>316</v>
      </c>
      <c r="F90" t="s">
        <v>16</v>
      </c>
      <c r="G90">
        <v>2946</v>
      </c>
      <c r="H90" t="str">
        <f t="shared" si="5"/>
        <v>RaszyGorki Male2946</v>
      </c>
      <c r="I90">
        <f t="shared" si="6"/>
        <v>0</v>
      </c>
      <c r="N90">
        <v>1088</v>
      </c>
      <c r="O90">
        <f>COUNTIF(G$2:G$1617, "&lt;=" &amp; N90)</f>
        <v>387</v>
      </c>
    </row>
    <row r="91" spans="1:15" x14ac:dyDescent="0.25">
      <c r="A91">
        <v>125</v>
      </c>
      <c r="B91" t="s">
        <v>234</v>
      </c>
      <c r="C91" t="s">
        <v>324</v>
      </c>
      <c r="D91" t="s">
        <v>26</v>
      </c>
      <c r="E91" t="s">
        <v>325</v>
      </c>
      <c r="F91" t="s">
        <v>11</v>
      </c>
      <c r="G91">
        <v>1182</v>
      </c>
      <c r="H91" t="str">
        <f t="shared" si="5"/>
        <v>BajdKlomnice1182</v>
      </c>
      <c r="I91">
        <f t="shared" si="6"/>
        <v>0</v>
      </c>
      <c r="N91">
        <v>1089</v>
      </c>
      <c r="O91">
        <f>COUNTIF(G$2:G$1617, "&lt;=" &amp; N91)</f>
        <v>387</v>
      </c>
    </row>
    <row r="92" spans="1:15" x14ac:dyDescent="0.25">
      <c r="A92">
        <v>134</v>
      </c>
      <c r="B92" t="s">
        <v>20</v>
      </c>
      <c r="C92" t="s">
        <v>342</v>
      </c>
      <c r="D92" t="s">
        <v>26</v>
      </c>
      <c r="E92" t="s">
        <v>343</v>
      </c>
      <c r="F92" t="s">
        <v>16</v>
      </c>
      <c r="G92">
        <v>1608</v>
      </c>
      <c r="H92" t="str">
        <f t="shared" si="5"/>
        <v>SalacinskLublin1608</v>
      </c>
      <c r="I92">
        <f t="shared" si="6"/>
        <v>0</v>
      </c>
      <c r="N92">
        <v>1090</v>
      </c>
      <c r="O92">
        <f>COUNTIF(G$2:G$1617, "&lt;=" &amp; N92)</f>
        <v>387</v>
      </c>
    </row>
    <row r="93" spans="1:15" x14ac:dyDescent="0.25">
      <c r="A93">
        <v>137</v>
      </c>
      <c r="B93" t="s">
        <v>125</v>
      </c>
      <c r="C93" t="s">
        <v>347</v>
      </c>
      <c r="D93" t="s">
        <v>26</v>
      </c>
      <c r="E93" t="s">
        <v>348</v>
      </c>
      <c r="F93" t="s">
        <v>11</v>
      </c>
      <c r="G93">
        <v>2701</v>
      </c>
      <c r="H93" t="str">
        <f t="shared" si="5"/>
        <v>AleksandrowicGdynia2701</v>
      </c>
      <c r="I93">
        <f t="shared" si="6"/>
        <v>0</v>
      </c>
      <c r="N93">
        <v>1091</v>
      </c>
      <c r="O93">
        <f>COUNTIF(G$2:G$1617, "&lt;=" &amp; N93)</f>
        <v>387</v>
      </c>
    </row>
    <row r="94" spans="1:15" x14ac:dyDescent="0.25">
      <c r="A94">
        <v>138</v>
      </c>
      <c r="B94" t="s">
        <v>190</v>
      </c>
      <c r="C94" t="s">
        <v>349</v>
      </c>
      <c r="D94" t="s">
        <v>26</v>
      </c>
      <c r="E94" t="s">
        <v>266</v>
      </c>
      <c r="F94" t="s">
        <v>11</v>
      </c>
      <c r="G94">
        <v>525</v>
      </c>
      <c r="H94" t="str">
        <f t="shared" si="5"/>
        <v>ZasadNowy Sacz525</v>
      </c>
      <c r="I94">
        <f t="shared" si="6"/>
        <v>0</v>
      </c>
      <c r="N94">
        <v>1092</v>
      </c>
      <c r="O94">
        <f>COUNTIF(G$2:G$1617, "&lt;=" &amp; N94)</f>
        <v>387</v>
      </c>
    </row>
    <row r="95" spans="1:15" x14ac:dyDescent="0.25">
      <c r="A95">
        <v>139</v>
      </c>
      <c r="B95" t="s">
        <v>350</v>
      </c>
      <c r="C95" t="s">
        <v>351</v>
      </c>
      <c r="D95" t="s">
        <v>26</v>
      </c>
      <c r="E95" t="s">
        <v>352</v>
      </c>
      <c r="F95" t="s">
        <v>28</v>
      </c>
      <c r="G95">
        <v>560</v>
      </c>
      <c r="H95" t="str">
        <f t="shared" si="5"/>
        <v>RutkowskZakopane560</v>
      </c>
      <c r="I95">
        <f t="shared" si="6"/>
        <v>0</v>
      </c>
      <c r="N95">
        <v>1093</v>
      </c>
      <c r="O95">
        <f>COUNTIF(G$2:G$1617, "&lt;=" &amp; N95)</f>
        <v>388</v>
      </c>
    </row>
    <row r="96" spans="1:15" x14ac:dyDescent="0.25">
      <c r="A96">
        <v>140</v>
      </c>
      <c r="B96" t="s">
        <v>225</v>
      </c>
      <c r="C96" t="s">
        <v>353</v>
      </c>
      <c r="D96" t="s">
        <v>26</v>
      </c>
      <c r="E96" t="s">
        <v>292</v>
      </c>
      <c r="F96" t="s">
        <v>11</v>
      </c>
      <c r="G96">
        <v>642</v>
      </c>
      <c r="H96" t="str">
        <f t="shared" si="5"/>
        <v>MikolajczaKruszwica642</v>
      </c>
      <c r="I96">
        <f t="shared" si="6"/>
        <v>0</v>
      </c>
      <c r="N96">
        <v>1094</v>
      </c>
      <c r="O96">
        <f>COUNTIF(G$2:G$1617, "&lt;=" &amp; N96)</f>
        <v>388</v>
      </c>
    </row>
    <row r="97" spans="1:15" x14ac:dyDescent="0.25">
      <c r="A97">
        <v>141</v>
      </c>
      <c r="B97" t="s">
        <v>354</v>
      </c>
      <c r="C97" t="s">
        <v>355</v>
      </c>
      <c r="D97" t="s">
        <v>26</v>
      </c>
      <c r="E97" t="s">
        <v>56</v>
      </c>
      <c r="F97" t="s">
        <v>100</v>
      </c>
      <c r="G97">
        <v>3152</v>
      </c>
      <c r="H97" t="str">
        <f t="shared" si="5"/>
        <v>PoberezniJaworzno3152</v>
      </c>
      <c r="I97">
        <f t="shared" si="6"/>
        <v>0</v>
      </c>
      <c r="N97">
        <v>1095</v>
      </c>
      <c r="O97">
        <f>COUNTIF(G$2:G$1617, "&lt;=" &amp; N97)</f>
        <v>388</v>
      </c>
    </row>
    <row r="98" spans="1:15" x14ac:dyDescent="0.25">
      <c r="A98">
        <v>143</v>
      </c>
      <c r="B98" t="s">
        <v>358</v>
      </c>
      <c r="C98" t="s">
        <v>359</v>
      </c>
      <c r="D98" t="s">
        <v>26</v>
      </c>
      <c r="E98" t="s">
        <v>360</v>
      </c>
      <c r="F98" t="s">
        <v>28</v>
      </c>
      <c r="G98">
        <v>3144</v>
      </c>
      <c r="H98" t="str">
        <f t="shared" si="5"/>
        <v>BlazowskBransk3144</v>
      </c>
      <c r="I98">
        <f t="shared" si="6"/>
        <v>0</v>
      </c>
      <c r="N98">
        <v>1096</v>
      </c>
      <c r="O98">
        <f>COUNTIF(G$2:G$1617, "&lt;=" &amp; N98)</f>
        <v>389</v>
      </c>
    </row>
    <row r="99" spans="1:15" x14ac:dyDescent="0.25">
      <c r="A99">
        <v>146</v>
      </c>
      <c r="B99" t="s">
        <v>131</v>
      </c>
      <c r="C99" t="s">
        <v>364</v>
      </c>
      <c r="D99" t="s">
        <v>26</v>
      </c>
      <c r="E99" t="s">
        <v>78</v>
      </c>
      <c r="F99" t="s">
        <v>11</v>
      </c>
      <c r="G99">
        <v>919</v>
      </c>
      <c r="H99" t="str">
        <f t="shared" si="5"/>
        <v>WroblewskPiotrkow Trybunalski919</v>
      </c>
      <c r="I99">
        <f t="shared" si="6"/>
        <v>0</v>
      </c>
      <c r="N99">
        <v>1097</v>
      </c>
      <c r="O99">
        <f>COUNTIF(G$2:G$1617, "&lt;=" &amp; N99)</f>
        <v>389</v>
      </c>
    </row>
    <row r="100" spans="1:15" x14ac:dyDescent="0.25">
      <c r="A100">
        <v>148</v>
      </c>
      <c r="B100" t="s">
        <v>366</v>
      </c>
      <c r="C100" t="s">
        <v>367</v>
      </c>
      <c r="D100" t="s">
        <v>26</v>
      </c>
      <c r="E100" t="s">
        <v>146</v>
      </c>
      <c r="F100" t="s">
        <v>11</v>
      </c>
      <c r="G100">
        <v>1189</v>
      </c>
      <c r="H100" t="str">
        <f t="shared" si="5"/>
        <v>WawrzyLedziny1189</v>
      </c>
      <c r="I100">
        <f t="shared" si="6"/>
        <v>0</v>
      </c>
      <c r="N100">
        <v>1098</v>
      </c>
      <c r="O100">
        <f>COUNTIF(G$2:G$1617, "&lt;=" &amp; N100)</f>
        <v>390</v>
      </c>
    </row>
    <row r="101" spans="1:15" x14ac:dyDescent="0.25">
      <c r="A101">
        <v>150</v>
      </c>
      <c r="B101" t="s">
        <v>369</v>
      </c>
      <c r="C101" t="s">
        <v>370</v>
      </c>
      <c r="D101" t="s">
        <v>26</v>
      </c>
      <c r="E101" t="s">
        <v>41</v>
      </c>
      <c r="F101" t="s">
        <v>16</v>
      </c>
      <c r="G101">
        <v>2530</v>
      </c>
      <c r="H101" t="str">
        <f t="shared" si="5"/>
        <v>ChudMikolow2530</v>
      </c>
      <c r="I101">
        <f t="shared" si="6"/>
        <v>0</v>
      </c>
      <c r="N101">
        <v>1099</v>
      </c>
      <c r="O101">
        <f>COUNTIF(G$2:G$1617, "&lt;=" &amp; N101)</f>
        <v>390</v>
      </c>
    </row>
    <row r="102" spans="1:15" x14ac:dyDescent="0.25">
      <c r="A102">
        <v>153</v>
      </c>
      <c r="B102" t="s">
        <v>374</v>
      </c>
      <c r="C102" t="s">
        <v>375</v>
      </c>
      <c r="D102" t="s">
        <v>26</v>
      </c>
      <c r="E102" t="s">
        <v>275</v>
      </c>
      <c r="F102" t="s">
        <v>11</v>
      </c>
      <c r="G102">
        <v>2791</v>
      </c>
      <c r="H102" t="str">
        <f t="shared" si="5"/>
        <v>BeruJaworzynka2791</v>
      </c>
      <c r="I102">
        <f t="shared" si="6"/>
        <v>0</v>
      </c>
      <c r="N102">
        <v>1100</v>
      </c>
      <c r="O102">
        <f>COUNTIF(G$2:G$1617, "&lt;=" &amp; N102)</f>
        <v>391</v>
      </c>
    </row>
    <row r="103" spans="1:15" x14ac:dyDescent="0.25">
      <c r="A103">
        <v>158</v>
      </c>
      <c r="B103" t="s">
        <v>20</v>
      </c>
      <c r="C103" t="s">
        <v>384</v>
      </c>
      <c r="D103" t="s">
        <v>26</v>
      </c>
      <c r="E103" t="s">
        <v>385</v>
      </c>
      <c r="F103" t="s">
        <v>35</v>
      </c>
      <c r="G103">
        <v>2423</v>
      </c>
      <c r="H103" t="str">
        <f t="shared" si="5"/>
        <v>WojciechowskSwiecko2423</v>
      </c>
      <c r="I103">
        <f t="shared" si="6"/>
        <v>0</v>
      </c>
      <c r="N103">
        <v>1101</v>
      </c>
      <c r="O103">
        <f>COUNTIF(G$2:G$1617, "&lt;=" &amp; N103)</f>
        <v>391</v>
      </c>
    </row>
    <row r="104" spans="1:15" x14ac:dyDescent="0.25">
      <c r="A104">
        <v>159</v>
      </c>
      <c r="B104" t="s">
        <v>386</v>
      </c>
      <c r="C104" t="s">
        <v>387</v>
      </c>
      <c r="D104" t="s">
        <v>26</v>
      </c>
      <c r="E104" t="s">
        <v>172</v>
      </c>
      <c r="F104" t="s">
        <v>11</v>
      </c>
      <c r="G104">
        <v>2848</v>
      </c>
      <c r="H104" t="str">
        <f t="shared" si="5"/>
        <v>BarskacSlawkow2848</v>
      </c>
      <c r="I104">
        <f t="shared" si="6"/>
        <v>0</v>
      </c>
      <c r="N104">
        <v>1102</v>
      </c>
      <c r="O104">
        <f>COUNTIF(G$2:G$1617, "&lt;=" &amp; N104)</f>
        <v>392</v>
      </c>
    </row>
    <row r="105" spans="1:15" x14ac:dyDescent="0.25">
      <c r="A105">
        <v>160</v>
      </c>
      <c r="B105" t="s">
        <v>182</v>
      </c>
      <c r="C105" t="s">
        <v>388</v>
      </c>
      <c r="D105" t="s">
        <v>26</v>
      </c>
      <c r="E105" t="s">
        <v>172</v>
      </c>
      <c r="F105" t="s">
        <v>11</v>
      </c>
      <c r="G105">
        <v>1599</v>
      </c>
      <c r="H105" t="str">
        <f t="shared" si="5"/>
        <v>LubeSlawkow1599</v>
      </c>
      <c r="I105">
        <f t="shared" si="6"/>
        <v>0</v>
      </c>
      <c r="N105">
        <v>1103</v>
      </c>
      <c r="O105">
        <f>COUNTIF(G$2:G$1617, "&lt;=" &amp; N105)</f>
        <v>392</v>
      </c>
    </row>
    <row r="106" spans="1:15" x14ac:dyDescent="0.25">
      <c r="A106">
        <v>161</v>
      </c>
      <c r="B106" t="s">
        <v>273</v>
      </c>
      <c r="C106" t="s">
        <v>389</v>
      </c>
      <c r="D106" t="s">
        <v>26</v>
      </c>
      <c r="E106" t="s">
        <v>390</v>
      </c>
      <c r="F106" t="s">
        <v>11</v>
      </c>
      <c r="G106">
        <v>1899</v>
      </c>
      <c r="H106" t="str">
        <f t="shared" si="5"/>
        <v>SzuliDebowiec1899</v>
      </c>
      <c r="I106">
        <f t="shared" si="6"/>
        <v>0</v>
      </c>
      <c r="N106">
        <v>1104</v>
      </c>
      <c r="O106">
        <f>COUNTIF(G$2:G$1617, "&lt;=" &amp; N106)</f>
        <v>392</v>
      </c>
    </row>
    <row r="107" spans="1:15" x14ac:dyDescent="0.25">
      <c r="A107">
        <v>162</v>
      </c>
      <c r="B107" t="s">
        <v>29</v>
      </c>
      <c r="C107" t="s">
        <v>391</v>
      </c>
      <c r="D107" t="s">
        <v>26</v>
      </c>
      <c r="E107" t="s">
        <v>130</v>
      </c>
      <c r="F107" t="s">
        <v>11</v>
      </c>
      <c r="G107">
        <v>2725</v>
      </c>
      <c r="H107" t="str">
        <f t="shared" si="5"/>
        <v>HebdRabka2725</v>
      </c>
      <c r="I107">
        <f t="shared" si="6"/>
        <v>0</v>
      </c>
      <c r="N107">
        <v>1105</v>
      </c>
      <c r="O107">
        <f>COUNTIF(G$2:G$1617, "&lt;=" &amp; N107)</f>
        <v>392</v>
      </c>
    </row>
    <row r="108" spans="1:15" x14ac:dyDescent="0.25">
      <c r="A108">
        <v>166</v>
      </c>
      <c r="B108" t="s">
        <v>293</v>
      </c>
      <c r="C108" t="s">
        <v>396</v>
      </c>
      <c r="D108" t="s">
        <v>26</v>
      </c>
      <c r="E108" t="s">
        <v>119</v>
      </c>
      <c r="F108" t="s">
        <v>11</v>
      </c>
      <c r="G108">
        <v>792</v>
      </c>
      <c r="H108" t="str">
        <f t="shared" si="5"/>
        <v>ChrusCzestochowa792</v>
      </c>
      <c r="I108">
        <f t="shared" si="6"/>
        <v>0</v>
      </c>
      <c r="N108">
        <v>1106</v>
      </c>
      <c r="O108">
        <f>COUNTIF(G$2:G$1617, "&lt;=" &amp; N108)</f>
        <v>392</v>
      </c>
    </row>
    <row r="109" spans="1:15" x14ac:dyDescent="0.25">
      <c r="A109">
        <v>167</v>
      </c>
      <c r="B109" t="s">
        <v>397</v>
      </c>
      <c r="C109" t="s">
        <v>398</v>
      </c>
      <c r="D109" t="s">
        <v>26</v>
      </c>
      <c r="E109" t="s">
        <v>333</v>
      </c>
      <c r="F109" t="s">
        <v>11</v>
      </c>
      <c r="G109">
        <v>1071</v>
      </c>
      <c r="H109" t="str">
        <f t="shared" si="5"/>
        <v>PietrowicWadowice1071</v>
      </c>
      <c r="I109">
        <f t="shared" si="6"/>
        <v>0</v>
      </c>
      <c r="N109">
        <v>1107</v>
      </c>
      <c r="O109">
        <f>COUNTIF(G$2:G$1617, "&lt;=" &amp; N109)</f>
        <v>392</v>
      </c>
    </row>
    <row r="110" spans="1:15" x14ac:dyDescent="0.25">
      <c r="A110">
        <v>168</v>
      </c>
      <c r="B110" t="s">
        <v>185</v>
      </c>
      <c r="C110" t="s">
        <v>399</v>
      </c>
      <c r="D110" t="s">
        <v>26</v>
      </c>
      <c r="E110" t="s">
        <v>400</v>
      </c>
      <c r="F110" t="s">
        <v>35</v>
      </c>
      <c r="G110">
        <v>1493</v>
      </c>
      <c r="H110" t="str">
        <f t="shared" si="5"/>
        <v>WronSzczekociny1493</v>
      </c>
      <c r="I110">
        <f t="shared" si="6"/>
        <v>0</v>
      </c>
      <c r="N110">
        <v>1108</v>
      </c>
      <c r="O110">
        <f>COUNTIF(G$2:G$1617, "&lt;=" &amp; N110)</f>
        <v>392</v>
      </c>
    </row>
    <row r="111" spans="1:15" x14ac:dyDescent="0.25">
      <c r="A111">
        <v>174</v>
      </c>
      <c r="B111" t="s">
        <v>409</v>
      </c>
      <c r="C111" t="s">
        <v>410</v>
      </c>
      <c r="D111" t="s">
        <v>26</v>
      </c>
      <c r="E111" t="s">
        <v>81</v>
      </c>
      <c r="F111" t="s">
        <v>28</v>
      </c>
      <c r="G111">
        <v>2481</v>
      </c>
      <c r="H111" t="str">
        <f t="shared" si="5"/>
        <v>HauseMyslowice2481</v>
      </c>
      <c r="I111">
        <f t="shared" si="6"/>
        <v>0</v>
      </c>
      <c r="N111">
        <v>1109</v>
      </c>
      <c r="O111">
        <f>COUNTIF(G$2:G$1617, "&lt;=" &amp; N111)</f>
        <v>393</v>
      </c>
    </row>
    <row r="112" spans="1:15" x14ac:dyDescent="0.25">
      <c r="A112">
        <v>175</v>
      </c>
      <c r="B112" t="s">
        <v>411</v>
      </c>
      <c r="C112" t="s">
        <v>412</v>
      </c>
      <c r="D112" t="s">
        <v>26</v>
      </c>
      <c r="E112" t="s">
        <v>413</v>
      </c>
      <c r="F112" t="s">
        <v>11</v>
      </c>
      <c r="G112">
        <v>813</v>
      </c>
      <c r="H112" t="str">
        <f t="shared" si="5"/>
        <v>AdamuDebrzno813</v>
      </c>
      <c r="I112">
        <f t="shared" si="6"/>
        <v>0</v>
      </c>
      <c r="N112">
        <v>1110</v>
      </c>
      <c r="O112">
        <f>COUNTIF(G$2:G$1617, "&lt;=" &amp; N112)</f>
        <v>393</v>
      </c>
    </row>
    <row r="113" spans="1:15" x14ac:dyDescent="0.25">
      <c r="A113">
        <v>179</v>
      </c>
      <c r="B113" t="s">
        <v>276</v>
      </c>
      <c r="C113" t="s">
        <v>418</v>
      </c>
      <c r="D113" t="s">
        <v>26</v>
      </c>
      <c r="E113" t="s">
        <v>184</v>
      </c>
      <c r="F113" t="s">
        <v>11</v>
      </c>
      <c r="G113">
        <v>998</v>
      </c>
      <c r="H113" t="str">
        <f t="shared" si="5"/>
        <v>FastnachSwietochlowice998</v>
      </c>
      <c r="I113">
        <f t="shared" si="6"/>
        <v>0</v>
      </c>
      <c r="N113">
        <v>1111</v>
      </c>
      <c r="O113">
        <f>COUNTIF(G$2:G$1617, "&lt;=" &amp; N113)</f>
        <v>396</v>
      </c>
    </row>
    <row r="114" spans="1:15" x14ac:dyDescent="0.25">
      <c r="A114">
        <v>180</v>
      </c>
      <c r="B114" t="s">
        <v>141</v>
      </c>
      <c r="C114" t="s">
        <v>419</v>
      </c>
      <c r="D114" t="s">
        <v>26</v>
      </c>
      <c r="E114" t="s">
        <v>420</v>
      </c>
      <c r="F114" t="s">
        <v>16</v>
      </c>
      <c r="G114">
        <v>1431</v>
      </c>
      <c r="H114" t="str">
        <f t="shared" si="5"/>
        <v>PersinskGliwice1431</v>
      </c>
      <c r="I114">
        <f t="shared" si="6"/>
        <v>0</v>
      </c>
      <c r="N114">
        <v>1112</v>
      </c>
      <c r="O114">
        <f>COUNTIF(G$2:G$1617, "&lt;=" &amp; N114)</f>
        <v>397</v>
      </c>
    </row>
    <row r="115" spans="1:15" x14ac:dyDescent="0.25">
      <c r="A115">
        <v>184</v>
      </c>
      <c r="B115" t="s">
        <v>155</v>
      </c>
      <c r="C115" t="s">
        <v>426</v>
      </c>
      <c r="D115" t="s">
        <v>26</v>
      </c>
      <c r="E115" t="s">
        <v>427</v>
      </c>
      <c r="F115" t="s">
        <v>100</v>
      </c>
      <c r="G115">
        <v>429</v>
      </c>
      <c r="H115" t="str">
        <f t="shared" si="5"/>
        <v>OwsiankLwowek Slaski429</v>
      </c>
      <c r="I115">
        <f t="shared" si="6"/>
        <v>0</v>
      </c>
      <c r="N115">
        <v>1113</v>
      </c>
      <c r="O115">
        <f>COUNTIF(G$2:G$1617, "&lt;=" &amp; N115)</f>
        <v>397</v>
      </c>
    </row>
    <row r="116" spans="1:15" x14ac:dyDescent="0.25">
      <c r="A116">
        <v>188</v>
      </c>
      <c r="B116" t="s">
        <v>434</v>
      </c>
      <c r="C116" t="s">
        <v>435</v>
      </c>
      <c r="D116" t="s">
        <v>26</v>
      </c>
      <c r="E116" t="s">
        <v>352</v>
      </c>
      <c r="F116" t="s">
        <v>11</v>
      </c>
      <c r="G116">
        <v>2309</v>
      </c>
      <c r="H116" t="str">
        <f t="shared" si="5"/>
        <v>MichaliskZakopane2309</v>
      </c>
      <c r="I116">
        <f t="shared" si="6"/>
        <v>0</v>
      </c>
      <c r="N116">
        <v>1114</v>
      </c>
      <c r="O116">
        <f>COUNTIF(G$2:G$1617, "&lt;=" &amp; N116)</f>
        <v>397</v>
      </c>
    </row>
    <row r="117" spans="1:15" x14ac:dyDescent="0.25">
      <c r="A117">
        <v>194</v>
      </c>
      <c r="B117" t="s">
        <v>20</v>
      </c>
      <c r="C117" t="s">
        <v>446</v>
      </c>
      <c r="D117" t="s">
        <v>26</v>
      </c>
      <c r="E117" t="s">
        <v>252</v>
      </c>
      <c r="F117" t="s">
        <v>35</v>
      </c>
      <c r="G117">
        <v>2534</v>
      </c>
      <c r="H117" t="str">
        <f t="shared" si="5"/>
        <v>PrazucKielce2534</v>
      </c>
      <c r="I117">
        <f t="shared" si="6"/>
        <v>0</v>
      </c>
      <c r="N117">
        <v>1115</v>
      </c>
      <c r="O117">
        <f>COUNTIF(G$2:G$1617, "&lt;=" &amp; N117)</f>
        <v>399</v>
      </c>
    </row>
    <row r="118" spans="1:15" x14ac:dyDescent="0.25">
      <c r="A118">
        <v>196</v>
      </c>
      <c r="B118" t="s">
        <v>111</v>
      </c>
      <c r="C118" t="s">
        <v>449</v>
      </c>
      <c r="D118" t="s">
        <v>26</v>
      </c>
      <c r="E118" t="s">
        <v>110</v>
      </c>
      <c r="F118" t="s">
        <v>11</v>
      </c>
      <c r="G118">
        <v>2217</v>
      </c>
      <c r="H118" t="str">
        <f t="shared" si="5"/>
        <v>SikorskSosnicowice2217</v>
      </c>
      <c r="I118">
        <f t="shared" si="6"/>
        <v>0</v>
      </c>
      <c r="N118">
        <v>1116</v>
      </c>
      <c r="O118">
        <f>COUNTIF(G$2:G$1617, "&lt;=" &amp; N118)</f>
        <v>400</v>
      </c>
    </row>
    <row r="119" spans="1:15" x14ac:dyDescent="0.25">
      <c r="A119">
        <v>197</v>
      </c>
      <c r="B119" t="s">
        <v>54</v>
      </c>
      <c r="C119" t="s">
        <v>450</v>
      </c>
      <c r="D119" t="s">
        <v>26</v>
      </c>
      <c r="E119" t="s">
        <v>451</v>
      </c>
      <c r="F119" t="s">
        <v>16</v>
      </c>
      <c r="G119">
        <v>2771</v>
      </c>
      <c r="H119" t="str">
        <f t="shared" si="5"/>
        <v>PolaskWarszawa2771</v>
      </c>
      <c r="I119">
        <f t="shared" si="6"/>
        <v>0</v>
      </c>
      <c r="N119">
        <v>1117</v>
      </c>
      <c r="O119">
        <f>COUNTIF(G$2:G$1617, "&lt;=" &amp; N119)</f>
        <v>401</v>
      </c>
    </row>
    <row r="120" spans="1:15" x14ac:dyDescent="0.25">
      <c r="A120">
        <v>210</v>
      </c>
      <c r="B120" t="s">
        <v>157</v>
      </c>
      <c r="C120" t="s">
        <v>470</v>
      </c>
      <c r="D120" t="s">
        <v>26</v>
      </c>
      <c r="E120" t="s">
        <v>471</v>
      </c>
      <c r="F120" t="s">
        <v>35</v>
      </c>
      <c r="G120">
        <v>2321</v>
      </c>
      <c r="H120" t="str">
        <f t="shared" si="5"/>
        <v>LichwHrebenne2321</v>
      </c>
      <c r="I120">
        <f t="shared" si="6"/>
        <v>0</v>
      </c>
      <c r="N120">
        <v>1118</v>
      </c>
      <c r="O120">
        <f>COUNTIF(G$2:G$1617, "&lt;=" &amp; N120)</f>
        <v>402</v>
      </c>
    </row>
    <row r="121" spans="1:15" x14ac:dyDescent="0.25">
      <c r="A121">
        <v>213</v>
      </c>
      <c r="B121" t="s">
        <v>108</v>
      </c>
      <c r="C121" t="s">
        <v>475</v>
      </c>
      <c r="D121" t="s">
        <v>26</v>
      </c>
      <c r="E121" t="s">
        <v>47</v>
      </c>
      <c r="F121" t="s">
        <v>35</v>
      </c>
      <c r="G121">
        <v>2191</v>
      </c>
      <c r="H121" t="str">
        <f t="shared" si="5"/>
        <v>KowalczyBedzin2191</v>
      </c>
      <c r="I121">
        <f t="shared" si="6"/>
        <v>0</v>
      </c>
      <c r="N121">
        <v>1119</v>
      </c>
      <c r="O121">
        <f>COUNTIF(G$2:G$1617, "&lt;=" &amp; N121)</f>
        <v>402</v>
      </c>
    </row>
    <row r="122" spans="1:15" x14ac:dyDescent="0.25">
      <c r="A122">
        <v>215</v>
      </c>
      <c r="B122" t="s">
        <v>17</v>
      </c>
      <c r="C122" t="s">
        <v>478</v>
      </c>
      <c r="D122" t="s">
        <v>26</v>
      </c>
      <c r="E122" t="s">
        <v>81</v>
      </c>
      <c r="F122" t="s">
        <v>28</v>
      </c>
      <c r="G122">
        <v>2151</v>
      </c>
      <c r="H122" t="str">
        <f t="shared" si="5"/>
        <v>SchmidMyslowice2151</v>
      </c>
      <c r="I122">
        <f t="shared" si="6"/>
        <v>0</v>
      </c>
      <c r="N122">
        <v>1120</v>
      </c>
      <c r="O122">
        <f>COUNTIF(G$2:G$1617, "&lt;=" &amp; N122)</f>
        <v>403</v>
      </c>
    </row>
    <row r="123" spans="1:15" x14ac:dyDescent="0.25">
      <c r="A123">
        <v>220</v>
      </c>
      <c r="B123" t="s">
        <v>330</v>
      </c>
      <c r="C123" t="s">
        <v>483</v>
      </c>
      <c r="D123" t="s">
        <v>26</v>
      </c>
      <c r="E123" t="s">
        <v>484</v>
      </c>
      <c r="F123" t="s">
        <v>28</v>
      </c>
      <c r="G123">
        <v>719</v>
      </c>
      <c r="H123" t="str">
        <f t="shared" si="5"/>
        <v>GorskChelm719</v>
      </c>
      <c r="I123">
        <f t="shared" si="6"/>
        <v>0</v>
      </c>
      <c r="N123">
        <v>1121</v>
      </c>
      <c r="O123">
        <f>COUNTIF(G$2:G$1617, "&lt;=" &amp; N123)</f>
        <v>405</v>
      </c>
    </row>
    <row r="124" spans="1:15" x14ac:dyDescent="0.25">
      <c r="A124">
        <v>228</v>
      </c>
      <c r="B124" t="s">
        <v>494</v>
      </c>
      <c r="C124" t="s">
        <v>495</v>
      </c>
      <c r="D124" t="s">
        <v>26</v>
      </c>
      <c r="E124" t="s">
        <v>496</v>
      </c>
      <c r="F124" t="s">
        <v>16</v>
      </c>
      <c r="G124">
        <v>468</v>
      </c>
      <c r="H124" t="str">
        <f t="shared" si="5"/>
        <v>LegnickSopot468</v>
      </c>
      <c r="I124">
        <f t="shared" si="6"/>
        <v>0</v>
      </c>
      <c r="N124">
        <v>1122</v>
      </c>
      <c r="O124">
        <f>COUNTIF(G$2:G$1617, "&lt;=" &amp; N124)</f>
        <v>405</v>
      </c>
    </row>
    <row r="125" spans="1:15" x14ac:dyDescent="0.25">
      <c r="A125">
        <v>230</v>
      </c>
      <c r="B125" t="s">
        <v>499</v>
      </c>
      <c r="C125" t="s">
        <v>500</v>
      </c>
      <c r="D125" t="s">
        <v>26</v>
      </c>
      <c r="E125" t="s">
        <v>222</v>
      </c>
      <c r="F125" t="s">
        <v>16</v>
      </c>
      <c r="G125">
        <v>2910</v>
      </c>
      <c r="H125" t="str">
        <f t="shared" si="5"/>
        <v>DabrowskiTarnobrzeg2910</v>
      </c>
      <c r="I125">
        <f t="shared" si="6"/>
        <v>0</v>
      </c>
      <c r="N125">
        <v>1123</v>
      </c>
      <c r="O125">
        <f>COUNTIF(G$2:G$1617, "&lt;=" &amp; N125)</f>
        <v>406</v>
      </c>
    </row>
    <row r="126" spans="1:15" x14ac:dyDescent="0.25">
      <c r="A126">
        <v>231</v>
      </c>
      <c r="B126" t="s">
        <v>182</v>
      </c>
      <c r="C126" t="s">
        <v>501</v>
      </c>
      <c r="D126" t="s">
        <v>26</v>
      </c>
      <c r="E126" t="s">
        <v>87</v>
      </c>
      <c r="F126" t="s">
        <v>11</v>
      </c>
      <c r="G126">
        <v>898</v>
      </c>
      <c r="H126" t="str">
        <f t="shared" si="5"/>
        <v>BargieRajcza898</v>
      </c>
      <c r="I126">
        <f t="shared" si="6"/>
        <v>0</v>
      </c>
      <c r="N126">
        <v>1124</v>
      </c>
      <c r="O126">
        <f>COUNTIF(G$2:G$1617, "&lt;=" &amp; N126)</f>
        <v>406</v>
      </c>
    </row>
    <row r="127" spans="1:15" x14ac:dyDescent="0.25">
      <c r="A127">
        <v>232</v>
      </c>
      <c r="B127" t="s">
        <v>88</v>
      </c>
      <c r="C127" t="s">
        <v>502</v>
      </c>
      <c r="D127" t="s">
        <v>26</v>
      </c>
      <c r="E127" t="s">
        <v>496</v>
      </c>
      <c r="F127" t="s">
        <v>100</v>
      </c>
      <c r="G127">
        <v>1123</v>
      </c>
      <c r="H127" t="str">
        <f t="shared" si="5"/>
        <v>BroniarSopot1123</v>
      </c>
      <c r="I127">
        <f t="shared" si="6"/>
        <v>0</v>
      </c>
      <c r="N127">
        <v>1125</v>
      </c>
      <c r="O127">
        <f>COUNTIF(G$2:G$1617, "&lt;=" &amp; N127)</f>
        <v>406</v>
      </c>
    </row>
    <row r="128" spans="1:15" x14ac:dyDescent="0.25">
      <c r="A128">
        <v>239</v>
      </c>
      <c r="B128" t="s">
        <v>97</v>
      </c>
      <c r="C128" t="s">
        <v>231</v>
      </c>
      <c r="D128" t="s">
        <v>26</v>
      </c>
      <c r="E128" t="s">
        <v>23</v>
      </c>
      <c r="F128" t="s">
        <v>28</v>
      </c>
      <c r="G128">
        <v>1121</v>
      </c>
      <c r="H128" t="str">
        <f t="shared" si="5"/>
        <v>NowickGlucholazy1121</v>
      </c>
      <c r="I128">
        <f t="shared" si="6"/>
        <v>0</v>
      </c>
      <c r="N128">
        <v>1126</v>
      </c>
      <c r="O128">
        <f>COUNTIF(G$2:G$1617, "&lt;=" &amp; N128)</f>
        <v>408</v>
      </c>
    </row>
    <row r="129" spans="1:15" x14ac:dyDescent="0.25">
      <c r="A129">
        <v>250</v>
      </c>
      <c r="B129" t="s">
        <v>51</v>
      </c>
      <c r="C129" t="s">
        <v>524</v>
      </c>
      <c r="D129" t="s">
        <v>26</v>
      </c>
      <c r="E129" t="s">
        <v>329</v>
      </c>
      <c r="F129" t="s">
        <v>11</v>
      </c>
      <c r="G129">
        <v>749</v>
      </c>
      <c r="H129" t="str">
        <f t="shared" si="5"/>
        <v>DabrowskChorzow749</v>
      </c>
      <c r="I129">
        <f t="shared" si="6"/>
        <v>0</v>
      </c>
      <c r="N129">
        <v>1127</v>
      </c>
      <c r="O129">
        <f>COUNTIF(G$2:G$1617, "&lt;=" &amp; N129)</f>
        <v>410</v>
      </c>
    </row>
    <row r="130" spans="1:15" x14ac:dyDescent="0.25">
      <c r="A130">
        <v>255</v>
      </c>
      <c r="B130" t="s">
        <v>531</v>
      </c>
      <c r="C130" t="s">
        <v>532</v>
      </c>
      <c r="D130" t="s">
        <v>26</v>
      </c>
      <c r="E130" t="s">
        <v>533</v>
      </c>
      <c r="F130" t="s">
        <v>28</v>
      </c>
      <c r="G130">
        <v>438</v>
      </c>
      <c r="H130" t="str">
        <f t="shared" si="5"/>
        <v>SlowiZgorzelec438</v>
      </c>
      <c r="I130">
        <f t="shared" si="6"/>
        <v>0</v>
      </c>
      <c r="N130">
        <v>1128</v>
      </c>
      <c r="O130">
        <f>COUNTIF(G$2:G$1617, "&lt;=" &amp; N130)</f>
        <v>410</v>
      </c>
    </row>
    <row r="131" spans="1:15" x14ac:dyDescent="0.25">
      <c r="A131">
        <v>258</v>
      </c>
      <c r="B131" t="s">
        <v>36</v>
      </c>
      <c r="C131" t="s">
        <v>537</v>
      </c>
      <c r="D131" t="s">
        <v>26</v>
      </c>
      <c r="E131" t="s">
        <v>50</v>
      </c>
      <c r="F131" t="s">
        <v>11</v>
      </c>
      <c r="G131">
        <v>2657</v>
      </c>
      <c r="H131" t="str">
        <f t="shared" si="5"/>
        <v>BugaRuda Slaska2657</v>
      </c>
      <c r="I131">
        <f t="shared" si="6"/>
        <v>0</v>
      </c>
      <c r="N131">
        <v>1129</v>
      </c>
      <c r="O131">
        <f>COUNTIF(G$2:G$1617, "&lt;=" &amp; N131)</f>
        <v>410</v>
      </c>
    </row>
    <row r="132" spans="1:15" x14ac:dyDescent="0.25">
      <c r="A132">
        <v>262</v>
      </c>
      <c r="B132" t="s">
        <v>239</v>
      </c>
      <c r="C132" t="s">
        <v>540</v>
      </c>
      <c r="D132" t="s">
        <v>26</v>
      </c>
      <c r="E132" t="s">
        <v>541</v>
      </c>
      <c r="F132" t="s">
        <v>11</v>
      </c>
      <c r="G132">
        <v>2700</v>
      </c>
      <c r="H132" t="str">
        <f t="shared" si="5"/>
        <v>KozinGdansk2700</v>
      </c>
      <c r="I132">
        <f t="shared" si="6"/>
        <v>0</v>
      </c>
      <c r="N132">
        <v>1130</v>
      </c>
      <c r="O132">
        <f>COUNTIF(G$2:G$1617, "&lt;=" &amp; N132)</f>
        <v>410</v>
      </c>
    </row>
    <row r="133" spans="1:15" x14ac:dyDescent="0.25">
      <c r="A133">
        <v>268</v>
      </c>
      <c r="B133" t="s">
        <v>249</v>
      </c>
      <c r="C133" t="s">
        <v>547</v>
      </c>
      <c r="D133" t="s">
        <v>26</v>
      </c>
      <c r="E133" t="s">
        <v>87</v>
      </c>
      <c r="F133" t="s">
        <v>11</v>
      </c>
      <c r="G133">
        <v>2409</v>
      </c>
      <c r="H133" t="str">
        <f t="shared" si="5"/>
        <v>KobuRajcza2409</v>
      </c>
      <c r="I133">
        <f t="shared" si="6"/>
        <v>0</v>
      </c>
      <c r="N133">
        <v>1131</v>
      </c>
      <c r="O133">
        <f>COUNTIF(G$2:G$1617, "&lt;=" &amp; N133)</f>
        <v>410</v>
      </c>
    </row>
    <row r="134" spans="1:15" x14ac:dyDescent="0.25">
      <c r="A134">
        <v>270</v>
      </c>
      <c r="B134" t="s">
        <v>549</v>
      </c>
      <c r="C134" t="s">
        <v>550</v>
      </c>
      <c r="D134" t="s">
        <v>26</v>
      </c>
      <c r="E134" t="s">
        <v>333</v>
      </c>
      <c r="F134" t="s">
        <v>11</v>
      </c>
      <c r="G134">
        <v>1317</v>
      </c>
      <c r="H134" t="str">
        <f t="shared" si="5"/>
        <v>BoronskWadowice1317</v>
      </c>
      <c r="I134">
        <f t="shared" si="6"/>
        <v>0</v>
      </c>
      <c r="N134">
        <v>1132</v>
      </c>
      <c r="O134">
        <f>COUNTIF(G$2:G$1617, "&lt;=" &amp; N134)</f>
        <v>410</v>
      </c>
    </row>
    <row r="135" spans="1:15" x14ac:dyDescent="0.25">
      <c r="A135">
        <v>271</v>
      </c>
      <c r="B135" t="s">
        <v>551</v>
      </c>
      <c r="C135" t="s">
        <v>552</v>
      </c>
      <c r="D135" t="s">
        <v>26</v>
      </c>
      <c r="E135" t="s">
        <v>553</v>
      </c>
      <c r="F135" t="s">
        <v>28</v>
      </c>
      <c r="G135">
        <v>1309</v>
      </c>
      <c r="H135" t="str">
        <f t="shared" si="5"/>
        <v>WawKostrzyn1309</v>
      </c>
      <c r="I135">
        <f t="shared" si="6"/>
        <v>0</v>
      </c>
      <c r="N135">
        <v>1133</v>
      </c>
      <c r="O135">
        <f>COUNTIF(G$2:G$1617, "&lt;=" &amp; N135)</f>
        <v>410</v>
      </c>
    </row>
    <row r="136" spans="1:15" x14ac:dyDescent="0.25">
      <c r="A136">
        <v>275</v>
      </c>
      <c r="B136" t="s">
        <v>334</v>
      </c>
      <c r="C136" t="s">
        <v>560</v>
      </c>
      <c r="D136" t="s">
        <v>26</v>
      </c>
      <c r="E136" t="s">
        <v>169</v>
      </c>
      <c r="F136" t="s">
        <v>11</v>
      </c>
      <c r="G136">
        <v>1344</v>
      </c>
      <c r="H136" t="str">
        <f t="shared" si="5"/>
        <v>WegieZawiercie1344</v>
      </c>
      <c r="I136">
        <f t="shared" si="6"/>
        <v>0</v>
      </c>
      <c r="N136">
        <v>1134</v>
      </c>
      <c r="O136">
        <f>COUNTIF(G$2:G$1617, "&lt;=" &amp; N136)</f>
        <v>412</v>
      </c>
    </row>
    <row r="137" spans="1:15" x14ac:dyDescent="0.25">
      <c r="A137">
        <v>278</v>
      </c>
      <c r="B137" t="s">
        <v>466</v>
      </c>
      <c r="C137" t="s">
        <v>565</v>
      </c>
      <c r="D137" t="s">
        <v>26</v>
      </c>
      <c r="E137" t="s">
        <v>423</v>
      </c>
      <c r="F137" t="s">
        <v>11</v>
      </c>
      <c r="G137">
        <v>871</v>
      </c>
      <c r="H137" t="str">
        <f t="shared" si="5"/>
        <v>WeisLegnica871</v>
      </c>
      <c r="I137">
        <f t="shared" si="6"/>
        <v>0</v>
      </c>
      <c r="N137">
        <v>1135</v>
      </c>
      <c r="O137">
        <f>COUNTIF(G$2:G$1617, "&lt;=" &amp; N137)</f>
        <v>412</v>
      </c>
    </row>
    <row r="138" spans="1:15" x14ac:dyDescent="0.25">
      <c r="A138">
        <v>279</v>
      </c>
      <c r="B138" t="s">
        <v>202</v>
      </c>
      <c r="C138" t="s">
        <v>566</v>
      </c>
      <c r="D138" t="s">
        <v>26</v>
      </c>
      <c r="E138" t="s">
        <v>567</v>
      </c>
      <c r="F138" t="s">
        <v>11</v>
      </c>
      <c r="G138">
        <v>1075</v>
      </c>
      <c r="H138" t="str">
        <f t="shared" si="5"/>
        <v>RegulskGryfice1075</v>
      </c>
      <c r="I138">
        <f t="shared" si="6"/>
        <v>0</v>
      </c>
      <c r="N138">
        <v>1136</v>
      </c>
      <c r="O138">
        <f>COUNTIF(G$2:G$1617, "&lt;=" &amp; N138)</f>
        <v>413</v>
      </c>
    </row>
    <row r="139" spans="1:15" x14ac:dyDescent="0.25">
      <c r="A139">
        <v>282</v>
      </c>
      <c r="B139" t="s">
        <v>571</v>
      </c>
      <c r="C139" t="s">
        <v>572</v>
      </c>
      <c r="D139" t="s">
        <v>26</v>
      </c>
      <c r="E139" t="s">
        <v>94</v>
      </c>
      <c r="F139" t="s">
        <v>11</v>
      </c>
      <c r="G139">
        <v>455</v>
      </c>
      <c r="H139" t="str">
        <f t="shared" si="5"/>
        <v>KosSanok455</v>
      </c>
      <c r="I139">
        <f t="shared" si="6"/>
        <v>0</v>
      </c>
      <c r="N139">
        <v>1137</v>
      </c>
      <c r="O139">
        <f>COUNTIF(G$2:G$1617, "&lt;=" &amp; N139)</f>
        <v>414</v>
      </c>
    </row>
    <row r="140" spans="1:15" x14ac:dyDescent="0.25">
      <c r="A140">
        <v>283</v>
      </c>
      <c r="B140" t="s">
        <v>573</v>
      </c>
      <c r="C140" t="s">
        <v>574</v>
      </c>
      <c r="D140" t="s">
        <v>26</v>
      </c>
      <c r="E140" t="s">
        <v>50</v>
      </c>
      <c r="F140" t="s">
        <v>11</v>
      </c>
      <c r="G140">
        <v>3195</v>
      </c>
      <c r="H140" t="str">
        <f t="shared" si="5"/>
        <v>BakRuda Slaska3195</v>
      </c>
      <c r="I140">
        <f t="shared" si="6"/>
        <v>0</v>
      </c>
      <c r="N140">
        <v>1138</v>
      </c>
      <c r="O140">
        <f>COUNTIF(G$2:G$1617, "&lt;=" &amp; N140)</f>
        <v>414</v>
      </c>
    </row>
    <row r="141" spans="1:15" x14ac:dyDescent="0.25">
      <c r="A141">
        <v>294</v>
      </c>
      <c r="B141" t="s">
        <v>453</v>
      </c>
      <c r="C141" t="s">
        <v>594</v>
      </c>
      <c r="D141" t="s">
        <v>26</v>
      </c>
      <c r="E141" t="s">
        <v>50</v>
      </c>
      <c r="F141" t="s">
        <v>16</v>
      </c>
      <c r="G141">
        <v>1756</v>
      </c>
      <c r="H141" t="str">
        <f t="shared" si="5"/>
        <v>PilskRuda Slaska1756</v>
      </c>
      <c r="I141">
        <f t="shared" si="6"/>
        <v>0</v>
      </c>
      <c r="N141">
        <v>1139</v>
      </c>
      <c r="O141">
        <f>COUNTIF(G$2:G$1617, "&lt;=" &amp; N141)</f>
        <v>415</v>
      </c>
    </row>
    <row r="142" spans="1:15" x14ac:dyDescent="0.25">
      <c r="A142">
        <v>298</v>
      </c>
      <c r="B142" t="s">
        <v>249</v>
      </c>
      <c r="C142" t="s">
        <v>599</v>
      </c>
      <c r="D142" t="s">
        <v>26</v>
      </c>
      <c r="E142" t="s">
        <v>27</v>
      </c>
      <c r="F142" t="s">
        <v>35</v>
      </c>
      <c r="G142">
        <v>2730</v>
      </c>
      <c r="H142" t="str">
        <f t="shared" si="5"/>
        <v>MiskowieKoniakow2730</v>
      </c>
      <c r="I142">
        <f t="shared" si="6"/>
        <v>0</v>
      </c>
      <c r="N142">
        <v>1140</v>
      </c>
      <c r="O142">
        <f>COUNTIF(G$2:G$1617, "&lt;=" &amp; N142)</f>
        <v>419</v>
      </c>
    </row>
    <row r="143" spans="1:15" x14ac:dyDescent="0.25">
      <c r="A143">
        <v>301</v>
      </c>
      <c r="B143" t="s">
        <v>571</v>
      </c>
      <c r="C143" t="s">
        <v>602</v>
      </c>
      <c r="D143" t="s">
        <v>26</v>
      </c>
      <c r="E143" t="s">
        <v>556</v>
      </c>
      <c r="F143" t="s">
        <v>11</v>
      </c>
      <c r="G143">
        <v>2064</v>
      </c>
      <c r="H143" t="str">
        <f t="shared" si="5"/>
        <v>MrowkKuznia Raciborska2064</v>
      </c>
      <c r="I143">
        <f t="shared" si="6"/>
        <v>0</v>
      </c>
      <c r="N143">
        <v>1141</v>
      </c>
      <c r="O143">
        <f>COUNTIF(G$2:G$1617, "&lt;=" &amp; N143)</f>
        <v>420</v>
      </c>
    </row>
    <row r="144" spans="1:15" x14ac:dyDescent="0.25">
      <c r="A144">
        <v>304</v>
      </c>
      <c r="B144" t="s">
        <v>36</v>
      </c>
      <c r="C144" t="s">
        <v>607</v>
      </c>
      <c r="D144" t="s">
        <v>26</v>
      </c>
      <c r="E144" t="s">
        <v>321</v>
      </c>
      <c r="F144" t="s">
        <v>16</v>
      </c>
      <c r="G144">
        <v>2125</v>
      </c>
      <c r="H144" t="str">
        <f t="shared" si="5"/>
        <v>FujarewicZabrze2125</v>
      </c>
      <c r="I144">
        <f t="shared" si="6"/>
        <v>0</v>
      </c>
      <c r="N144">
        <v>1142</v>
      </c>
      <c r="O144">
        <f>COUNTIF(G$2:G$1617, "&lt;=" &amp; N144)</f>
        <v>422</v>
      </c>
    </row>
    <row r="145" spans="1:15" x14ac:dyDescent="0.25">
      <c r="A145">
        <v>313</v>
      </c>
      <c r="B145" t="s">
        <v>617</v>
      </c>
      <c r="C145" t="s">
        <v>618</v>
      </c>
      <c r="D145" t="s">
        <v>26</v>
      </c>
      <c r="E145" t="s">
        <v>619</v>
      </c>
      <c r="F145" t="s">
        <v>11</v>
      </c>
      <c r="G145">
        <v>2207</v>
      </c>
      <c r="H145" t="str">
        <f t="shared" si="5"/>
        <v>JaroJakuszyce2207</v>
      </c>
      <c r="I145">
        <f t="shared" si="6"/>
        <v>0</v>
      </c>
      <c r="N145">
        <v>1143</v>
      </c>
      <c r="O145">
        <f>COUNTIF(G$2:G$1617, "&lt;=" &amp; N145)</f>
        <v>422</v>
      </c>
    </row>
    <row r="146" spans="1:15" x14ac:dyDescent="0.25">
      <c r="A146">
        <v>316</v>
      </c>
      <c r="B146" t="s">
        <v>237</v>
      </c>
      <c r="C146" t="s">
        <v>622</v>
      </c>
      <c r="D146" t="s">
        <v>26</v>
      </c>
      <c r="E146" t="s">
        <v>352</v>
      </c>
      <c r="F146" t="s">
        <v>100</v>
      </c>
      <c r="G146">
        <v>917</v>
      </c>
      <c r="H146" t="str">
        <f t="shared" si="5"/>
        <v>BaloZakopane917</v>
      </c>
      <c r="I146">
        <f t="shared" si="6"/>
        <v>0</v>
      </c>
      <c r="N146">
        <v>1144</v>
      </c>
      <c r="O146">
        <f>COUNTIF(G$2:G$1617, "&lt;=" &amp; N146)</f>
        <v>423</v>
      </c>
    </row>
    <row r="147" spans="1:15" x14ac:dyDescent="0.25">
      <c r="A147">
        <v>318</v>
      </c>
      <c r="B147" t="s">
        <v>350</v>
      </c>
      <c r="C147" t="s">
        <v>626</v>
      </c>
      <c r="D147" t="s">
        <v>26</v>
      </c>
      <c r="E147" t="s">
        <v>119</v>
      </c>
      <c r="F147" t="s">
        <v>100</v>
      </c>
      <c r="G147">
        <v>3254</v>
      </c>
      <c r="H147" t="str">
        <f t="shared" ref="H147:H210" si="7">CONCATENATE(MID(C147, 1, LEN(C147) - 1), E147, G147)</f>
        <v>BiborskCzestochowa3254</v>
      </c>
      <c r="I147">
        <f t="shared" ref="I147:I210" si="8">IF(COUNTIF(H$2:H$1617, H147) &gt; 1, 1, 0)</f>
        <v>0</v>
      </c>
      <c r="N147">
        <v>1145</v>
      </c>
      <c r="O147">
        <f>COUNTIF(G$2:G$1617, "&lt;=" &amp; N147)</f>
        <v>425</v>
      </c>
    </row>
    <row r="148" spans="1:15" x14ac:dyDescent="0.25">
      <c r="A148">
        <v>319</v>
      </c>
      <c r="B148" t="s">
        <v>150</v>
      </c>
      <c r="C148" t="s">
        <v>627</v>
      </c>
      <c r="D148" t="s">
        <v>26</v>
      </c>
      <c r="E148" t="s">
        <v>196</v>
      </c>
      <c r="F148" t="s">
        <v>35</v>
      </c>
      <c r="G148">
        <v>2842</v>
      </c>
      <c r="H148" t="str">
        <f t="shared" si="7"/>
        <v>FelinskOgrodzieniec2842</v>
      </c>
      <c r="I148">
        <f t="shared" si="8"/>
        <v>0</v>
      </c>
      <c r="N148">
        <v>1146</v>
      </c>
      <c r="O148">
        <f>COUNTIF(G$2:G$1617, "&lt;=" &amp; N148)</f>
        <v>426</v>
      </c>
    </row>
    <row r="149" spans="1:15" x14ac:dyDescent="0.25">
      <c r="A149">
        <v>320</v>
      </c>
      <c r="B149" t="s">
        <v>439</v>
      </c>
      <c r="C149" t="s">
        <v>628</v>
      </c>
      <c r="D149" t="s">
        <v>26</v>
      </c>
      <c r="E149" t="s">
        <v>629</v>
      </c>
      <c r="F149" t="s">
        <v>28</v>
      </c>
      <c r="G149">
        <v>1879</v>
      </c>
      <c r="H149" t="str">
        <f t="shared" si="7"/>
        <v>MaciejewskZamosc1879</v>
      </c>
      <c r="I149">
        <f t="shared" si="8"/>
        <v>0</v>
      </c>
      <c r="N149">
        <v>1147</v>
      </c>
      <c r="O149">
        <f>COUNTIF(G$2:G$1617, "&lt;=" &amp; N149)</f>
        <v>426</v>
      </c>
    </row>
    <row r="150" spans="1:15" x14ac:dyDescent="0.25">
      <c r="A150">
        <v>323</v>
      </c>
      <c r="B150" t="s">
        <v>88</v>
      </c>
      <c r="C150" t="s">
        <v>635</v>
      </c>
      <c r="D150" t="s">
        <v>26</v>
      </c>
      <c r="E150" t="s">
        <v>94</v>
      </c>
      <c r="F150" t="s">
        <v>16</v>
      </c>
      <c r="G150">
        <v>1655</v>
      </c>
      <c r="H150" t="str">
        <f t="shared" si="7"/>
        <v>KrawczySanok1655</v>
      </c>
      <c r="I150">
        <f t="shared" si="8"/>
        <v>0</v>
      </c>
      <c r="N150">
        <v>1148</v>
      </c>
      <c r="O150">
        <f>COUNTIF(G$2:G$1617, "&lt;=" &amp; N150)</f>
        <v>426</v>
      </c>
    </row>
    <row r="151" spans="1:15" x14ac:dyDescent="0.25">
      <c r="A151">
        <v>244</v>
      </c>
      <c r="B151" t="s">
        <v>117</v>
      </c>
      <c r="C151" t="s">
        <v>517</v>
      </c>
      <c r="D151" t="s">
        <v>9</v>
      </c>
      <c r="E151" t="s">
        <v>50</v>
      </c>
      <c r="F151" t="s">
        <v>100</v>
      </c>
      <c r="G151">
        <v>2241</v>
      </c>
      <c r="H151" t="str">
        <f t="shared" si="7"/>
        <v>AndrzejewskRuda Slaska2241</v>
      </c>
      <c r="I151">
        <f t="shared" si="8"/>
        <v>1</v>
      </c>
      <c r="N151">
        <v>1149</v>
      </c>
      <c r="O151">
        <f>COUNTIF(G$2:G$1617, "&lt;=" &amp; N151)</f>
        <v>427</v>
      </c>
    </row>
    <row r="152" spans="1:15" x14ac:dyDescent="0.25">
      <c r="A152">
        <v>328</v>
      </c>
      <c r="B152" t="s">
        <v>338</v>
      </c>
      <c r="C152" t="s">
        <v>642</v>
      </c>
      <c r="D152" t="s">
        <v>26</v>
      </c>
      <c r="E152" t="s">
        <v>41</v>
      </c>
      <c r="F152" t="s">
        <v>11</v>
      </c>
      <c r="G152">
        <v>2149</v>
      </c>
      <c r="H152" t="str">
        <f t="shared" si="7"/>
        <v>BartoszewskMikolow2149</v>
      </c>
      <c r="I152">
        <f t="shared" si="8"/>
        <v>0</v>
      </c>
      <c r="N152">
        <v>1150</v>
      </c>
      <c r="O152">
        <f>COUNTIF(G$2:G$1617, "&lt;=" &amp; N152)</f>
        <v>430</v>
      </c>
    </row>
    <row r="153" spans="1:15" x14ac:dyDescent="0.25">
      <c r="A153">
        <v>330</v>
      </c>
      <c r="B153" t="s">
        <v>48</v>
      </c>
      <c r="C153" t="s">
        <v>644</v>
      </c>
      <c r="D153" t="s">
        <v>26</v>
      </c>
      <c r="E153" t="s">
        <v>302</v>
      </c>
      <c r="F153" t="s">
        <v>11</v>
      </c>
      <c r="G153">
        <v>1218</v>
      </c>
      <c r="H153" t="str">
        <f t="shared" si="7"/>
        <v>BakaRadom1218</v>
      </c>
      <c r="I153">
        <f t="shared" si="8"/>
        <v>0</v>
      </c>
      <c r="N153">
        <v>1151</v>
      </c>
      <c r="O153">
        <f>COUNTIF(G$2:G$1617, "&lt;=" &amp; N153)</f>
        <v>432</v>
      </c>
    </row>
    <row r="154" spans="1:15" x14ac:dyDescent="0.25">
      <c r="A154">
        <v>333</v>
      </c>
      <c r="B154" t="s">
        <v>175</v>
      </c>
      <c r="C154" t="s">
        <v>649</v>
      </c>
      <c r="D154" t="s">
        <v>26</v>
      </c>
      <c r="E154" t="s">
        <v>490</v>
      </c>
      <c r="F154" t="s">
        <v>11</v>
      </c>
      <c r="G154">
        <v>1118</v>
      </c>
      <c r="H154" t="str">
        <f t="shared" si="7"/>
        <v>KocharyaZory1118</v>
      </c>
      <c r="I154">
        <f t="shared" si="8"/>
        <v>0</v>
      </c>
      <c r="N154">
        <v>1152</v>
      </c>
      <c r="O154">
        <f>COUNTIF(G$2:G$1617, "&lt;=" &amp; N154)</f>
        <v>432</v>
      </c>
    </row>
    <row r="155" spans="1:15" x14ac:dyDescent="0.25">
      <c r="A155">
        <v>337</v>
      </c>
      <c r="B155" t="s">
        <v>652</v>
      </c>
      <c r="C155" t="s">
        <v>653</v>
      </c>
      <c r="D155" t="s">
        <v>26</v>
      </c>
      <c r="E155" t="s">
        <v>27</v>
      </c>
      <c r="F155" t="s">
        <v>35</v>
      </c>
      <c r="G155">
        <v>3247</v>
      </c>
      <c r="H155" t="str">
        <f t="shared" si="7"/>
        <v>MelleKoniakow3247</v>
      </c>
      <c r="I155">
        <f t="shared" si="8"/>
        <v>0</v>
      </c>
      <c r="N155">
        <v>1153</v>
      </c>
      <c r="O155">
        <f>COUNTIF(G$2:G$1617, "&lt;=" &amp; N155)</f>
        <v>433</v>
      </c>
    </row>
    <row r="156" spans="1:15" x14ac:dyDescent="0.25">
      <c r="A156">
        <v>344</v>
      </c>
      <c r="B156" t="s">
        <v>128</v>
      </c>
      <c r="C156" t="s">
        <v>661</v>
      </c>
      <c r="D156" t="s">
        <v>26</v>
      </c>
      <c r="E156" t="s">
        <v>222</v>
      </c>
      <c r="F156" t="s">
        <v>11</v>
      </c>
      <c r="G156">
        <v>1126</v>
      </c>
      <c r="H156" t="str">
        <f t="shared" si="7"/>
        <v>MordyaTarnobrzeg1126</v>
      </c>
      <c r="I156">
        <f t="shared" si="8"/>
        <v>0</v>
      </c>
      <c r="N156">
        <v>1154</v>
      </c>
      <c r="O156">
        <f>COUNTIF(G$2:G$1617, "&lt;=" &amp; N156)</f>
        <v>433</v>
      </c>
    </row>
    <row r="157" spans="1:15" x14ac:dyDescent="0.25">
      <c r="A157">
        <v>352</v>
      </c>
      <c r="B157" t="s">
        <v>7</v>
      </c>
      <c r="C157" t="s">
        <v>671</v>
      </c>
      <c r="D157" t="s">
        <v>26</v>
      </c>
      <c r="E157" t="s">
        <v>556</v>
      </c>
      <c r="F157" t="s">
        <v>35</v>
      </c>
      <c r="G157">
        <v>2998</v>
      </c>
      <c r="H157" t="str">
        <f t="shared" si="7"/>
        <v>BebeKuznia Raciborska2998</v>
      </c>
      <c r="I157">
        <f t="shared" si="8"/>
        <v>0</v>
      </c>
      <c r="N157">
        <v>1155</v>
      </c>
      <c r="O157">
        <f>COUNTIF(G$2:G$1617, "&lt;=" &amp; N157)</f>
        <v>434</v>
      </c>
    </row>
    <row r="158" spans="1:15" x14ac:dyDescent="0.25">
      <c r="A158">
        <v>354</v>
      </c>
      <c r="B158" t="s">
        <v>673</v>
      </c>
      <c r="C158" t="s">
        <v>674</v>
      </c>
      <c r="D158" t="s">
        <v>26</v>
      </c>
      <c r="E158" t="s">
        <v>44</v>
      </c>
      <c r="F158" t="s">
        <v>11</v>
      </c>
      <c r="G158">
        <v>2320</v>
      </c>
      <c r="H158" t="str">
        <f t="shared" si="7"/>
        <v>RutkowskRybnik2320</v>
      </c>
      <c r="I158">
        <f t="shared" si="8"/>
        <v>0</v>
      </c>
      <c r="N158">
        <v>1156</v>
      </c>
      <c r="O158">
        <f>COUNTIF(G$2:G$1617, "&lt;=" &amp; N158)</f>
        <v>434</v>
      </c>
    </row>
    <row r="159" spans="1:15" x14ac:dyDescent="0.25">
      <c r="A159">
        <v>355</v>
      </c>
      <c r="B159" t="s">
        <v>414</v>
      </c>
      <c r="C159" t="s">
        <v>675</v>
      </c>
      <c r="D159" t="s">
        <v>26</v>
      </c>
      <c r="E159" t="s">
        <v>103</v>
      </c>
      <c r="F159" t="s">
        <v>16</v>
      </c>
      <c r="G159">
        <v>598</v>
      </c>
      <c r="H159" t="str">
        <f t="shared" si="7"/>
        <v>MikulskWojkowice598</v>
      </c>
      <c r="I159">
        <f t="shared" si="8"/>
        <v>0</v>
      </c>
      <c r="N159">
        <v>1157</v>
      </c>
      <c r="O159">
        <f>COUNTIF(G$2:G$1617, "&lt;=" &amp; N159)</f>
        <v>434</v>
      </c>
    </row>
    <row r="160" spans="1:15" x14ac:dyDescent="0.25">
      <c r="A160">
        <v>356</v>
      </c>
      <c r="B160" t="s">
        <v>350</v>
      </c>
      <c r="C160" t="s">
        <v>676</v>
      </c>
      <c r="D160" t="s">
        <v>26</v>
      </c>
      <c r="E160" t="s">
        <v>174</v>
      </c>
      <c r="F160" t="s">
        <v>11</v>
      </c>
      <c r="G160">
        <v>3251</v>
      </c>
      <c r="H160" t="str">
        <f t="shared" si="7"/>
        <v>ChinskWroclaw3251</v>
      </c>
      <c r="I160">
        <f t="shared" si="8"/>
        <v>0</v>
      </c>
      <c r="N160">
        <v>1158</v>
      </c>
      <c r="O160">
        <f>COUNTIF(G$2:G$1617, "&lt;=" &amp; N160)</f>
        <v>435</v>
      </c>
    </row>
    <row r="161" spans="1:15" x14ac:dyDescent="0.25">
      <c r="A161">
        <v>359</v>
      </c>
      <c r="B161" t="s">
        <v>308</v>
      </c>
      <c r="C161" t="s">
        <v>680</v>
      </c>
      <c r="D161" t="s">
        <v>26</v>
      </c>
      <c r="E161" t="s">
        <v>604</v>
      </c>
      <c r="F161" t="s">
        <v>100</v>
      </c>
      <c r="G161">
        <v>513</v>
      </c>
      <c r="H161" t="str">
        <f t="shared" si="7"/>
        <v>PiotrowskTychy513</v>
      </c>
      <c r="I161">
        <f t="shared" si="8"/>
        <v>0</v>
      </c>
      <c r="N161">
        <v>1159</v>
      </c>
      <c r="O161">
        <f>COUNTIF(G$2:G$1617, "&lt;=" &amp; N161)</f>
        <v>435</v>
      </c>
    </row>
    <row r="162" spans="1:15" x14ac:dyDescent="0.25">
      <c r="A162">
        <v>360</v>
      </c>
      <c r="B162" t="s">
        <v>681</v>
      </c>
      <c r="C162" t="s">
        <v>682</v>
      </c>
      <c r="D162" t="s">
        <v>26</v>
      </c>
      <c r="E162" t="s">
        <v>683</v>
      </c>
      <c r="F162" t="s">
        <v>11</v>
      </c>
      <c r="G162">
        <v>3215</v>
      </c>
      <c r="H162" t="str">
        <f t="shared" si="7"/>
        <v>FudeckPilica3215</v>
      </c>
      <c r="I162">
        <f t="shared" si="8"/>
        <v>0</v>
      </c>
      <c r="N162">
        <v>1160</v>
      </c>
      <c r="O162">
        <f>COUNTIF(G$2:G$1617, "&lt;=" &amp; N162)</f>
        <v>438</v>
      </c>
    </row>
    <row r="163" spans="1:15" x14ac:dyDescent="0.25">
      <c r="A163">
        <v>361</v>
      </c>
      <c r="B163" t="s">
        <v>131</v>
      </c>
      <c r="C163" t="s">
        <v>684</v>
      </c>
      <c r="D163" t="s">
        <v>26</v>
      </c>
      <c r="E163" t="s">
        <v>420</v>
      </c>
      <c r="F163" t="s">
        <v>11</v>
      </c>
      <c r="G163">
        <v>2032</v>
      </c>
      <c r="H163" t="str">
        <f t="shared" si="7"/>
        <v>LiGliwice2032</v>
      </c>
      <c r="I163">
        <f t="shared" si="8"/>
        <v>0</v>
      </c>
      <c r="N163">
        <v>1161</v>
      </c>
      <c r="O163">
        <f>COUNTIF(G$2:G$1617, "&lt;=" &amp; N163)</f>
        <v>439</v>
      </c>
    </row>
    <row r="164" spans="1:15" x14ac:dyDescent="0.25">
      <c r="A164">
        <v>362</v>
      </c>
      <c r="B164" t="s">
        <v>293</v>
      </c>
      <c r="C164" t="s">
        <v>685</v>
      </c>
      <c r="D164" t="s">
        <v>26</v>
      </c>
      <c r="E164" t="s">
        <v>196</v>
      </c>
      <c r="F164" t="s">
        <v>11</v>
      </c>
      <c r="G164">
        <v>2543</v>
      </c>
      <c r="H164" t="str">
        <f t="shared" si="7"/>
        <v>ChojackOgrodzieniec2543</v>
      </c>
      <c r="I164">
        <f t="shared" si="8"/>
        <v>0</v>
      </c>
      <c r="N164">
        <v>1162</v>
      </c>
      <c r="O164">
        <f>COUNTIF(G$2:G$1617, "&lt;=" &amp; N164)</f>
        <v>439</v>
      </c>
    </row>
    <row r="165" spans="1:15" x14ac:dyDescent="0.25">
      <c r="A165">
        <v>364</v>
      </c>
      <c r="B165" t="s">
        <v>246</v>
      </c>
      <c r="C165" t="s">
        <v>687</v>
      </c>
      <c r="D165" t="s">
        <v>26</v>
      </c>
      <c r="E165" t="s">
        <v>280</v>
      </c>
      <c r="F165" t="s">
        <v>11</v>
      </c>
      <c r="G165">
        <v>1142</v>
      </c>
      <c r="H165" t="str">
        <f t="shared" si="7"/>
        <v>NawroPrzemysl1142</v>
      </c>
      <c r="I165">
        <f t="shared" si="8"/>
        <v>0</v>
      </c>
      <c r="N165">
        <v>1163</v>
      </c>
      <c r="O165">
        <f>COUNTIF(G$2:G$1617, "&lt;=" &amp; N165)</f>
        <v>439</v>
      </c>
    </row>
    <row r="166" spans="1:15" x14ac:dyDescent="0.25">
      <c r="A166">
        <v>367</v>
      </c>
      <c r="B166" t="s">
        <v>117</v>
      </c>
      <c r="C166" t="s">
        <v>690</v>
      </c>
      <c r="D166" t="s">
        <v>26</v>
      </c>
      <c r="E166" t="s">
        <v>577</v>
      </c>
      <c r="F166" t="s">
        <v>11</v>
      </c>
      <c r="G166">
        <v>1004</v>
      </c>
      <c r="H166" t="str">
        <f t="shared" si="7"/>
        <v>WinogrodzkOgrodniki1004</v>
      </c>
      <c r="I166">
        <f t="shared" si="8"/>
        <v>0</v>
      </c>
      <c r="N166">
        <v>1164</v>
      </c>
      <c r="O166">
        <f>COUNTIF(G$2:G$1617, "&lt;=" &amp; N166)</f>
        <v>441</v>
      </c>
    </row>
    <row r="167" spans="1:15" x14ac:dyDescent="0.25">
      <c r="A167">
        <v>368</v>
      </c>
      <c r="B167" t="s">
        <v>104</v>
      </c>
      <c r="C167" t="s">
        <v>691</v>
      </c>
      <c r="D167" t="s">
        <v>26</v>
      </c>
      <c r="E167" t="s">
        <v>248</v>
      </c>
      <c r="F167" t="s">
        <v>16</v>
      </c>
      <c r="G167">
        <v>2716</v>
      </c>
      <c r="H167" t="str">
        <f t="shared" si="7"/>
        <v>AnarchistDabrowa Gornicza2716</v>
      </c>
      <c r="I167">
        <f t="shared" si="8"/>
        <v>0</v>
      </c>
      <c r="N167">
        <v>1165</v>
      </c>
      <c r="O167">
        <f>COUNTIF(G$2:G$1617, "&lt;=" &amp; N167)</f>
        <v>443</v>
      </c>
    </row>
    <row r="168" spans="1:15" x14ac:dyDescent="0.25">
      <c r="A168">
        <v>369</v>
      </c>
      <c r="B168" t="s">
        <v>428</v>
      </c>
      <c r="C168" t="s">
        <v>692</v>
      </c>
      <c r="D168" t="s">
        <v>26</v>
      </c>
      <c r="E168" t="s">
        <v>593</v>
      </c>
      <c r="F168" t="s">
        <v>35</v>
      </c>
      <c r="G168">
        <v>1126</v>
      </c>
      <c r="H168" t="str">
        <f t="shared" si="7"/>
        <v>LatkPlock1126</v>
      </c>
      <c r="I168">
        <f t="shared" si="8"/>
        <v>0</v>
      </c>
      <c r="N168">
        <v>1166</v>
      </c>
      <c r="O168">
        <f>COUNTIF(G$2:G$1617, "&lt;=" &amp; N168)</f>
        <v>443</v>
      </c>
    </row>
    <row r="169" spans="1:15" x14ac:dyDescent="0.25">
      <c r="A169">
        <v>370</v>
      </c>
      <c r="B169" t="s">
        <v>234</v>
      </c>
      <c r="C169" t="s">
        <v>693</v>
      </c>
      <c r="D169" t="s">
        <v>26</v>
      </c>
      <c r="E169" t="s">
        <v>694</v>
      </c>
      <c r="F169" t="s">
        <v>100</v>
      </c>
      <c r="G169">
        <v>831</v>
      </c>
      <c r="H169" t="str">
        <f t="shared" si="7"/>
        <v>SierpieTarnowskie Gory831</v>
      </c>
      <c r="I169">
        <f t="shared" si="8"/>
        <v>0</v>
      </c>
      <c r="N169">
        <v>1167</v>
      </c>
      <c r="O169">
        <f>COUNTIF(G$2:G$1617, "&lt;=" &amp; N169)</f>
        <v>443</v>
      </c>
    </row>
    <row r="170" spans="1:15" x14ac:dyDescent="0.25">
      <c r="A170">
        <v>371</v>
      </c>
      <c r="B170" t="s">
        <v>264</v>
      </c>
      <c r="C170" t="s">
        <v>695</v>
      </c>
      <c r="D170" t="s">
        <v>26</v>
      </c>
      <c r="E170" t="s">
        <v>325</v>
      </c>
      <c r="F170" t="s">
        <v>28</v>
      </c>
      <c r="G170">
        <v>2377</v>
      </c>
      <c r="H170" t="str">
        <f t="shared" si="7"/>
        <v>KarnawaKlomnice2377</v>
      </c>
      <c r="I170">
        <f t="shared" si="8"/>
        <v>0</v>
      </c>
      <c r="N170">
        <v>1168</v>
      </c>
      <c r="O170">
        <f>COUNTIF(G$2:G$1617, "&lt;=" &amp; N170)</f>
        <v>444</v>
      </c>
    </row>
    <row r="171" spans="1:15" x14ac:dyDescent="0.25">
      <c r="A171">
        <v>374</v>
      </c>
      <c r="B171" t="s">
        <v>48</v>
      </c>
      <c r="C171" t="s">
        <v>699</v>
      </c>
      <c r="D171" t="s">
        <v>26</v>
      </c>
      <c r="E171" t="s">
        <v>67</v>
      </c>
      <c r="F171" t="s">
        <v>11</v>
      </c>
      <c r="G171">
        <v>1566</v>
      </c>
      <c r="H171" t="str">
        <f t="shared" si="7"/>
        <v>MarczaSosnowiec1566</v>
      </c>
      <c r="I171">
        <f t="shared" si="8"/>
        <v>0</v>
      </c>
      <c r="N171">
        <v>1169</v>
      </c>
      <c r="O171">
        <f>COUNTIF(G$2:G$1617, "&lt;=" &amp; N171)</f>
        <v>444</v>
      </c>
    </row>
    <row r="172" spans="1:15" x14ac:dyDescent="0.25">
      <c r="A172">
        <v>376</v>
      </c>
      <c r="B172" t="s">
        <v>494</v>
      </c>
      <c r="C172" t="s">
        <v>701</v>
      </c>
      <c r="D172" t="s">
        <v>26</v>
      </c>
      <c r="E172" t="s">
        <v>113</v>
      </c>
      <c r="F172" t="s">
        <v>16</v>
      </c>
      <c r="G172">
        <v>856</v>
      </c>
      <c r="H172" t="str">
        <f t="shared" si="7"/>
        <v>WawrzynczyKatowice856</v>
      </c>
      <c r="I172">
        <f t="shared" si="8"/>
        <v>0</v>
      </c>
      <c r="N172">
        <v>1170</v>
      </c>
      <c r="O172">
        <f>COUNTIF(G$2:G$1617, "&lt;=" &amp; N172)</f>
        <v>444</v>
      </c>
    </row>
    <row r="173" spans="1:15" x14ac:dyDescent="0.25">
      <c r="A173">
        <v>377</v>
      </c>
      <c r="B173" t="s">
        <v>702</v>
      </c>
      <c r="C173" t="s">
        <v>703</v>
      </c>
      <c r="D173" t="s">
        <v>26</v>
      </c>
      <c r="E173" t="s">
        <v>130</v>
      </c>
      <c r="F173" t="s">
        <v>11</v>
      </c>
      <c r="G173">
        <v>399</v>
      </c>
      <c r="H173" t="str">
        <f t="shared" si="7"/>
        <v>WiwatowicRabka399</v>
      </c>
      <c r="I173">
        <f t="shared" si="8"/>
        <v>0</v>
      </c>
      <c r="N173">
        <v>1171</v>
      </c>
      <c r="O173">
        <f>COUNTIF(G$2:G$1617, "&lt;=" &amp; N173)</f>
        <v>444</v>
      </c>
    </row>
    <row r="174" spans="1:15" x14ac:dyDescent="0.25">
      <c r="A174">
        <v>381</v>
      </c>
      <c r="B174" t="s">
        <v>155</v>
      </c>
      <c r="C174" t="s">
        <v>709</v>
      </c>
      <c r="D174" t="s">
        <v>26</v>
      </c>
      <c r="E174" t="s">
        <v>154</v>
      </c>
      <c r="F174" t="s">
        <v>100</v>
      </c>
      <c r="G174">
        <v>2076</v>
      </c>
      <c r="H174" t="str">
        <f t="shared" si="7"/>
        <v>KaczmareTerespol2076</v>
      </c>
      <c r="I174">
        <f t="shared" si="8"/>
        <v>0</v>
      </c>
      <c r="N174">
        <v>1172</v>
      </c>
      <c r="O174">
        <f>COUNTIF(G$2:G$1617, "&lt;=" &amp; N174)</f>
        <v>444</v>
      </c>
    </row>
    <row r="175" spans="1:15" x14ac:dyDescent="0.25">
      <c r="A175">
        <v>382</v>
      </c>
      <c r="B175" t="s">
        <v>175</v>
      </c>
      <c r="C175" t="s">
        <v>710</v>
      </c>
      <c r="D175" t="s">
        <v>26</v>
      </c>
      <c r="E175" t="s">
        <v>464</v>
      </c>
      <c r="F175" t="s">
        <v>11</v>
      </c>
      <c r="G175">
        <v>2601</v>
      </c>
      <c r="H175" t="str">
        <f t="shared" si="7"/>
        <v>EwertowskPyrzowice2601</v>
      </c>
      <c r="I175">
        <f t="shared" si="8"/>
        <v>0</v>
      </c>
      <c r="N175">
        <v>1173</v>
      </c>
      <c r="O175">
        <f>COUNTIF(G$2:G$1617, "&lt;=" &amp; N175)</f>
        <v>444</v>
      </c>
    </row>
    <row r="176" spans="1:15" x14ac:dyDescent="0.25">
      <c r="A176">
        <v>386</v>
      </c>
      <c r="B176" t="s">
        <v>88</v>
      </c>
      <c r="C176" t="s">
        <v>687</v>
      </c>
      <c r="D176" t="s">
        <v>26</v>
      </c>
      <c r="E176" t="s">
        <v>216</v>
      </c>
      <c r="F176" t="s">
        <v>16</v>
      </c>
      <c r="G176">
        <v>383</v>
      </c>
      <c r="H176" t="str">
        <f t="shared" si="7"/>
        <v>NawroLeszno383</v>
      </c>
      <c r="I176">
        <f t="shared" si="8"/>
        <v>0</v>
      </c>
      <c r="N176">
        <v>1174</v>
      </c>
      <c r="O176">
        <f>COUNTIF(G$2:G$1617, "&lt;=" &amp; N176)</f>
        <v>444</v>
      </c>
    </row>
    <row r="177" spans="1:15" x14ac:dyDescent="0.25">
      <c r="A177">
        <v>388</v>
      </c>
      <c r="B177" t="s">
        <v>716</v>
      </c>
      <c r="C177" t="s">
        <v>717</v>
      </c>
      <c r="D177" t="s">
        <v>26</v>
      </c>
      <c r="E177" t="s">
        <v>302</v>
      </c>
      <c r="F177" t="s">
        <v>100</v>
      </c>
      <c r="G177">
        <v>1032</v>
      </c>
      <c r="H177" t="str">
        <f t="shared" si="7"/>
        <v>KomiRadom1032</v>
      </c>
      <c r="I177">
        <f t="shared" si="8"/>
        <v>0</v>
      </c>
      <c r="N177">
        <v>1175</v>
      </c>
      <c r="O177">
        <f>COUNTIF(G$2:G$1617, "&lt;=" &amp; N177)</f>
        <v>445</v>
      </c>
    </row>
    <row r="178" spans="1:15" x14ac:dyDescent="0.25">
      <c r="A178">
        <v>390</v>
      </c>
      <c r="B178" t="s">
        <v>719</v>
      </c>
      <c r="C178" t="s">
        <v>720</v>
      </c>
      <c r="D178" t="s">
        <v>26</v>
      </c>
      <c r="E178" t="s">
        <v>420</v>
      </c>
      <c r="F178" t="s">
        <v>11</v>
      </c>
      <c r="G178">
        <v>1422</v>
      </c>
      <c r="H178" t="str">
        <f t="shared" si="7"/>
        <v>KatanaGliwice1422</v>
      </c>
      <c r="I178">
        <f t="shared" si="8"/>
        <v>0</v>
      </c>
      <c r="N178">
        <v>1176</v>
      </c>
      <c r="O178">
        <f>COUNTIF(G$2:G$1617, "&lt;=" &amp; N178)</f>
        <v>446</v>
      </c>
    </row>
    <row r="179" spans="1:15" x14ac:dyDescent="0.25">
      <c r="A179">
        <v>391</v>
      </c>
      <c r="B179" t="s">
        <v>122</v>
      </c>
      <c r="C179" t="s">
        <v>721</v>
      </c>
      <c r="D179" t="s">
        <v>26</v>
      </c>
      <c r="E179" t="s">
        <v>722</v>
      </c>
      <c r="F179" t="s">
        <v>11</v>
      </c>
      <c r="G179">
        <v>1150</v>
      </c>
      <c r="H179" t="str">
        <f t="shared" si="7"/>
        <v>PawlowskZambrow1150</v>
      </c>
      <c r="I179">
        <f t="shared" si="8"/>
        <v>0</v>
      </c>
      <c r="N179">
        <v>1177</v>
      </c>
      <c r="O179">
        <f>COUNTIF(G$2:G$1617, "&lt;=" &amp; N179)</f>
        <v>446</v>
      </c>
    </row>
    <row r="180" spans="1:15" x14ac:dyDescent="0.25">
      <c r="A180">
        <v>393</v>
      </c>
      <c r="B180" t="s">
        <v>48</v>
      </c>
      <c r="C180" t="s">
        <v>725</v>
      </c>
      <c r="D180" t="s">
        <v>26</v>
      </c>
      <c r="E180" t="s">
        <v>67</v>
      </c>
      <c r="F180" t="s">
        <v>11</v>
      </c>
      <c r="G180">
        <v>486</v>
      </c>
      <c r="H180" t="str">
        <f t="shared" si="7"/>
        <v>MianowskSosnowiec486</v>
      </c>
      <c r="I180">
        <f t="shared" si="8"/>
        <v>0</v>
      </c>
      <c r="N180">
        <v>1178</v>
      </c>
      <c r="O180">
        <f>COUNTIF(G$2:G$1617, "&lt;=" &amp; N180)</f>
        <v>447</v>
      </c>
    </row>
    <row r="181" spans="1:15" x14ac:dyDescent="0.25">
      <c r="A181">
        <v>394</v>
      </c>
      <c r="B181" t="s">
        <v>73</v>
      </c>
      <c r="C181" t="s">
        <v>726</v>
      </c>
      <c r="D181" t="s">
        <v>26</v>
      </c>
      <c r="E181" t="s">
        <v>556</v>
      </c>
      <c r="F181" t="s">
        <v>16</v>
      </c>
      <c r="G181">
        <v>2100</v>
      </c>
      <c r="H181" t="str">
        <f t="shared" si="7"/>
        <v>LoziczoneKuznia Raciborska2100</v>
      </c>
      <c r="I181">
        <f t="shared" si="8"/>
        <v>0</v>
      </c>
      <c r="N181">
        <v>1179</v>
      </c>
      <c r="O181">
        <f>COUNTIF(G$2:G$1617, "&lt;=" &amp; N181)</f>
        <v>447</v>
      </c>
    </row>
    <row r="182" spans="1:15" x14ac:dyDescent="0.25">
      <c r="A182">
        <v>395</v>
      </c>
      <c r="B182" t="s">
        <v>104</v>
      </c>
      <c r="C182" t="s">
        <v>727</v>
      </c>
      <c r="D182" t="s">
        <v>26</v>
      </c>
      <c r="E182" t="s">
        <v>728</v>
      </c>
      <c r="F182" t="s">
        <v>11</v>
      </c>
      <c r="G182">
        <v>654</v>
      </c>
      <c r="H182" t="str">
        <f t="shared" si="7"/>
        <v>AntonowicSiedlce654</v>
      </c>
      <c r="I182">
        <f t="shared" si="8"/>
        <v>0</v>
      </c>
      <c r="N182">
        <v>1180</v>
      </c>
      <c r="O182">
        <f>COUNTIF(G$2:G$1617, "&lt;=" &amp; N182)</f>
        <v>447</v>
      </c>
    </row>
    <row r="183" spans="1:15" x14ac:dyDescent="0.25">
      <c r="A183">
        <v>396</v>
      </c>
      <c r="B183" t="s">
        <v>155</v>
      </c>
      <c r="C183" t="s">
        <v>729</v>
      </c>
      <c r="D183" t="s">
        <v>26</v>
      </c>
      <c r="E183" t="s">
        <v>130</v>
      </c>
      <c r="F183" t="s">
        <v>11</v>
      </c>
      <c r="G183">
        <v>1814</v>
      </c>
      <c r="H183" t="str">
        <f t="shared" si="7"/>
        <v>KlemczaRabka1814</v>
      </c>
      <c r="I183">
        <f t="shared" si="8"/>
        <v>0</v>
      </c>
      <c r="N183">
        <v>1181</v>
      </c>
      <c r="O183">
        <f>COUNTIF(G$2:G$1617, "&lt;=" &amp; N183)</f>
        <v>447</v>
      </c>
    </row>
    <row r="184" spans="1:15" x14ac:dyDescent="0.25">
      <c r="A184">
        <v>397</v>
      </c>
      <c r="B184" t="s">
        <v>730</v>
      </c>
      <c r="C184" t="s">
        <v>731</v>
      </c>
      <c r="D184" t="s">
        <v>26</v>
      </c>
      <c r="E184" t="s">
        <v>604</v>
      </c>
      <c r="F184" t="s">
        <v>11</v>
      </c>
      <c r="G184">
        <v>1136</v>
      </c>
      <c r="H184" t="str">
        <f t="shared" si="7"/>
        <v>SzymczyTychy1136</v>
      </c>
      <c r="I184">
        <f t="shared" si="8"/>
        <v>0</v>
      </c>
      <c r="N184">
        <v>1182</v>
      </c>
      <c r="O184">
        <f>COUNTIF(G$2:G$1617, "&lt;=" &amp; N184)</f>
        <v>449</v>
      </c>
    </row>
    <row r="185" spans="1:15" x14ac:dyDescent="0.25">
      <c r="A185">
        <v>398</v>
      </c>
      <c r="B185" t="s">
        <v>104</v>
      </c>
      <c r="C185" t="s">
        <v>732</v>
      </c>
      <c r="D185" t="s">
        <v>26</v>
      </c>
      <c r="E185" t="s">
        <v>216</v>
      </c>
      <c r="F185" t="s">
        <v>11</v>
      </c>
      <c r="G185">
        <v>2978</v>
      </c>
      <c r="H185" t="str">
        <f t="shared" si="7"/>
        <v>ZalewskLeszno2978</v>
      </c>
      <c r="I185">
        <f t="shared" si="8"/>
        <v>0</v>
      </c>
      <c r="N185">
        <v>1183</v>
      </c>
      <c r="O185">
        <f>COUNTIF(G$2:G$1617, "&lt;=" &amp; N185)</f>
        <v>449</v>
      </c>
    </row>
    <row r="186" spans="1:15" x14ac:dyDescent="0.25">
      <c r="A186">
        <v>399</v>
      </c>
      <c r="B186" t="s">
        <v>733</v>
      </c>
      <c r="C186" t="s">
        <v>734</v>
      </c>
      <c r="D186" t="s">
        <v>26</v>
      </c>
      <c r="E186" t="s">
        <v>227</v>
      </c>
      <c r="F186" t="s">
        <v>16</v>
      </c>
      <c r="G186">
        <v>949</v>
      </c>
      <c r="H186" t="str">
        <f t="shared" si="7"/>
        <v>KoteBielsko - Biala949</v>
      </c>
      <c r="I186">
        <f t="shared" si="8"/>
        <v>0</v>
      </c>
      <c r="N186">
        <v>1184</v>
      </c>
      <c r="O186">
        <f>COUNTIF(G$2:G$1617, "&lt;=" &amp; N186)</f>
        <v>449</v>
      </c>
    </row>
    <row r="187" spans="1:15" x14ac:dyDescent="0.25">
      <c r="A187">
        <v>400</v>
      </c>
      <c r="B187" t="s">
        <v>735</v>
      </c>
      <c r="C187" t="s">
        <v>736</v>
      </c>
      <c r="D187" t="s">
        <v>26</v>
      </c>
      <c r="E187" t="s">
        <v>737</v>
      </c>
      <c r="F187" t="s">
        <v>28</v>
      </c>
      <c r="G187">
        <v>1771</v>
      </c>
      <c r="H187" t="str">
        <f t="shared" si="7"/>
        <v>AdamskElblag1771</v>
      </c>
      <c r="I187">
        <f t="shared" si="8"/>
        <v>0</v>
      </c>
      <c r="N187">
        <v>1185</v>
      </c>
      <c r="O187">
        <f>COUNTIF(G$2:G$1617, "&lt;=" &amp; N187)</f>
        <v>452</v>
      </c>
    </row>
    <row r="188" spans="1:15" x14ac:dyDescent="0.25">
      <c r="A188">
        <v>404</v>
      </c>
      <c r="B188" t="s">
        <v>111</v>
      </c>
      <c r="C188" t="s">
        <v>743</v>
      </c>
      <c r="D188" t="s">
        <v>26</v>
      </c>
      <c r="E188" t="s">
        <v>113</v>
      </c>
      <c r="F188" t="s">
        <v>11</v>
      </c>
      <c r="G188">
        <v>2898</v>
      </c>
      <c r="H188" t="str">
        <f t="shared" si="7"/>
        <v>CiebierKatowice2898</v>
      </c>
      <c r="I188">
        <f t="shared" si="8"/>
        <v>0</v>
      </c>
      <c r="N188">
        <v>1186</v>
      </c>
      <c r="O188">
        <f>COUNTIF(G$2:G$1617, "&lt;=" &amp; N188)</f>
        <v>452</v>
      </c>
    </row>
    <row r="189" spans="1:15" x14ac:dyDescent="0.25">
      <c r="A189">
        <v>406</v>
      </c>
      <c r="B189" t="s">
        <v>175</v>
      </c>
      <c r="C189" t="s">
        <v>746</v>
      </c>
      <c r="D189" t="s">
        <v>26</v>
      </c>
      <c r="E189" t="s">
        <v>90</v>
      </c>
      <c r="F189" t="s">
        <v>11</v>
      </c>
      <c r="G189">
        <v>2357</v>
      </c>
      <c r="H189" t="str">
        <f t="shared" si="7"/>
        <v>KatowickChyzne2357</v>
      </c>
      <c r="I189">
        <f t="shared" si="8"/>
        <v>0</v>
      </c>
      <c r="N189">
        <v>1187</v>
      </c>
      <c r="O189">
        <f>COUNTIF(G$2:G$1617, "&lt;=" &amp; N189)</f>
        <v>454</v>
      </c>
    </row>
    <row r="190" spans="1:15" x14ac:dyDescent="0.25">
      <c r="A190">
        <v>407</v>
      </c>
      <c r="B190" t="s">
        <v>394</v>
      </c>
      <c r="C190" t="s">
        <v>747</v>
      </c>
      <c r="D190" t="s">
        <v>26</v>
      </c>
      <c r="E190" t="s">
        <v>201</v>
      </c>
      <c r="F190" t="s">
        <v>16</v>
      </c>
      <c r="G190">
        <v>3271</v>
      </c>
      <c r="H190" t="str">
        <f t="shared" si="7"/>
        <v>WronskLubaczow3271</v>
      </c>
      <c r="I190">
        <f t="shared" si="8"/>
        <v>0</v>
      </c>
      <c r="N190">
        <v>1188</v>
      </c>
      <c r="O190">
        <f>COUNTIF(G$2:G$1617, "&lt;=" &amp; N190)</f>
        <v>454</v>
      </c>
    </row>
    <row r="191" spans="1:15" x14ac:dyDescent="0.25">
      <c r="A191">
        <v>412</v>
      </c>
      <c r="B191" t="s">
        <v>658</v>
      </c>
      <c r="C191" t="s">
        <v>753</v>
      </c>
      <c r="D191" t="s">
        <v>26</v>
      </c>
      <c r="E191" t="s">
        <v>754</v>
      </c>
      <c r="F191" t="s">
        <v>16</v>
      </c>
      <c r="G191">
        <v>2605</v>
      </c>
      <c r="H191" t="str">
        <f t="shared" si="7"/>
        <v>SzklarczyPyrzyce2605</v>
      </c>
      <c r="I191">
        <f t="shared" si="8"/>
        <v>0</v>
      </c>
      <c r="N191">
        <v>1189</v>
      </c>
      <c r="O191">
        <f>COUNTIF(G$2:G$1617, "&lt;=" &amp; N191)</f>
        <v>456</v>
      </c>
    </row>
    <row r="192" spans="1:15" x14ac:dyDescent="0.25">
      <c r="A192">
        <v>413</v>
      </c>
      <c r="B192" t="s">
        <v>755</v>
      </c>
      <c r="C192" t="s">
        <v>756</v>
      </c>
      <c r="D192" t="s">
        <v>26</v>
      </c>
      <c r="E192" t="s">
        <v>283</v>
      </c>
      <c r="F192" t="s">
        <v>35</v>
      </c>
      <c r="G192">
        <v>983</v>
      </c>
      <c r="H192" t="str">
        <f t="shared" si="7"/>
        <v>GruziKedzierzyn-Kozle983</v>
      </c>
      <c r="I192">
        <f t="shared" si="8"/>
        <v>0</v>
      </c>
      <c r="N192">
        <v>1190</v>
      </c>
      <c r="O192">
        <f>COUNTIF(G$2:G$1617, "&lt;=" &amp; N192)</f>
        <v>457</v>
      </c>
    </row>
    <row r="193" spans="1:15" x14ac:dyDescent="0.25">
      <c r="A193">
        <v>414</v>
      </c>
      <c r="B193" t="s">
        <v>757</v>
      </c>
      <c r="C193" t="s">
        <v>758</v>
      </c>
      <c r="D193" t="s">
        <v>26</v>
      </c>
      <c r="E193" t="s">
        <v>759</v>
      </c>
      <c r="F193" t="s">
        <v>11</v>
      </c>
      <c r="G193">
        <v>2037</v>
      </c>
      <c r="H193" t="str">
        <f t="shared" si="7"/>
        <v>TrzebiatowskPrzasnysz2037</v>
      </c>
      <c r="I193">
        <f t="shared" si="8"/>
        <v>0</v>
      </c>
      <c r="N193">
        <v>1191</v>
      </c>
      <c r="O193">
        <f>COUNTIF(G$2:G$1617, "&lt;=" &amp; N193)</f>
        <v>459</v>
      </c>
    </row>
    <row r="194" spans="1:15" x14ac:dyDescent="0.25">
      <c r="A194">
        <v>417</v>
      </c>
      <c r="B194" t="s">
        <v>338</v>
      </c>
      <c r="C194" t="s">
        <v>762</v>
      </c>
      <c r="D194" t="s">
        <v>26</v>
      </c>
      <c r="E194" t="s">
        <v>420</v>
      </c>
      <c r="F194" t="s">
        <v>16</v>
      </c>
      <c r="G194">
        <v>2270</v>
      </c>
      <c r="H194" t="str">
        <f t="shared" si="7"/>
        <v>MajewskGliwice2270</v>
      </c>
      <c r="I194">
        <f t="shared" si="8"/>
        <v>0</v>
      </c>
      <c r="N194">
        <v>1192</v>
      </c>
      <c r="O194">
        <f>COUNTIF(G$2:G$1617, "&lt;=" &amp; N194)</f>
        <v>459</v>
      </c>
    </row>
    <row r="195" spans="1:15" x14ac:dyDescent="0.25">
      <c r="A195">
        <v>418</v>
      </c>
      <c r="B195" t="s">
        <v>234</v>
      </c>
      <c r="C195" t="s">
        <v>763</v>
      </c>
      <c r="D195" t="s">
        <v>26</v>
      </c>
      <c r="E195" t="s">
        <v>329</v>
      </c>
      <c r="F195" t="s">
        <v>35</v>
      </c>
      <c r="G195">
        <v>1777</v>
      </c>
      <c r="H195" t="str">
        <f t="shared" si="7"/>
        <v>KremChorzow1777</v>
      </c>
      <c r="I195">
        <f t="shared" si="8"/>
        <v>0</v>
      </c>
      <c r="N195">
        <v>1193</v>
      </c>
      <c r="O195">
        <f>COUNTIF(G$2:G$1617, "&lt;=" &amp; N195)</f>
        <v>459</v>
      </c>
    </row>
    <row r="196" spans="1:15" x14ac:dyDescent="0.25">
      <c r="A196">
        <v>420</v>
      </c>
      <c r="B196" t="s">
        <v>338</v>
      </c>
      <c r="C196" t="s">
        <v>765</v>
      </c>
      <c r="D196" t="s">
        <v>26</v>
      </c>
      <c r="E196" t="s">
        <v>283</v>
      </c>
      <c r="F196" t="s">
        <v>11</v>
      </c>
      <c r="G196">
        <v>2467</v>
      </c>
      <c r="H196" t="str">
        <f t="shared" si="7"/>
        <v>OrlickKedzierzyn-Kozle2467</v>
      </c>
      <c r="I196">
        <f t="shared" si="8"/>
        <v>0</v>
      </c>
      <c r="N196">
        <v>1194</v>
      </c>
      <c r="O196">
        <f>COUNTIF(G$2:G$1617, "&lt;=" &amp; N196)</f>
        <v>459</v>
      </c>
    </row>
    <row r="197" spans="1:15" x14ac:dyDescent="0.25">
      <c r="A197">
        <v>421</v>
      </c>
      <c r="B197" t="s">
        <v>379</v>
      </c>
      <c r="C197" t="s">
        <v>766</v>
      </c>
      <c r="D197" t="s">
        <v>26</v>
      </c>
      <c r="E197" t="s">
        <v>767</v>
      </c>
      <c r="F197" t="s">
        <v>16</v>
      </c>
      <c r="G197">
        <v>634</v>
      </c>
      <c r="H197" t="str">
        <f t="shared" si="7"/>
        <v>AloOstroleka634</v>
      </c>
      <c r="I197">
        <f t="shared" si="8"/>
        <v>0</v>
      </c>
      <c r="N197">
        <v>1195</v>
      </c>
      <c r="O197">
        <f>COUNTIF(G$2:G$1617, "&lt;=" &amp; N197)</f>
        <v>460</v>
      </c>
    </row>
    <row r="198" spans="1:15" x14ac:dyDescent="0.25">
      <c r="A198">
        <v>424</v>
      </c>
      <c r="B198" t="s">
        <v>88</v>
      </c>
      <c r="C198" t="s">
        <v>770</v>
      </c>
      <c r="D198" t="s">
        <v>26</v>
      </c>
      <c r="E198" t="s">
        <v>771</v>
      </c>
      <c r="F198" t="s">
        <v>11</v>
      </c>
      <c r="G198">
        <v>1304</v>
      </c>
      <c r="H198" t="str">
        <f t="shared" si="7"/>
        <v>BronikowskKonin1304</v>
      </c>
      <c r="I198">
        <f t="shared" si="8"/>
        <v>0</v>
      </c>
      <c r="N198">
        <v>1196</v>
      </c>
      <c r="O198">
        <f>COUNTIF(G$2:G$1617, "&lt;=" &amp; N198)</f>
        <v>460</v>
      </c>
    </row>
    <row r="199" spans="1:15" x14ac:dyDescent="0.25">
      <c r="A199">
        <v>426</v>
      </c>
      <c r="B199" t="s">
        <v>51</v>
      </c>
      <c r="C199" t="s">
        <v>773</v>
      </c>
      <c r="D199" t="s">
        <v>26</v>
      </c>
      <c r="E199" t="s">
        <v>44</v>
      </c>
      <c r="F199" t="s">
        <v>11</v>
      </c>
      <c r="G199">
        <v>1058</v>
      </c>
      <c r="H199" t="str">
        <f t="shared" si="7"/>
        <v>BabulRybnik1058</v>
      </c>
      <c r="I199">
        <f t="shared" si="8"/>
        <v>0</v>
      </c>
      <c r="N199">
        <v>1197</v>
      </c>
      <c r="O199">
        <f>COUNTIF(G$2:G$1617, "&lt;=" &amp; N199)</f>
        <v>460</v>
      </c>
    </row>
    <row r="200" spans="1:15" x14ac:dyDescent="0.25">
      <c r="A200">
        <v>428</v>
      </c>
      <c r="B200" t="s">
        <v>155</v>
      </c>
      <c r="C200" t="s">
        <v>391</v>
      </c>
      <c r="D200" t="s">
        <v>26</v>
      </c>
      <c r="E200" t="s">
        <v>174</v>
      </c>
      <c r="F200" t="s">
        <v>35</v>
      </c>
      <c r="G200">
        <v>1070</v>
      </c>
      <c r="H200" t="str">
        <f t="shared" si="7"/>
        <v>HebdWroclaw1070</v>
      </c>
      <c r="I200">
        <f t="shared" si="8"/>
        <v>0</v>
      </c>
      <c r="N200">
        <v>1198</v>
      </c>
      <c r="O200">
        <f>COUNTIF(G$2:G$1617, "&lt;=" &amp; N200)</f>
        <v>460</v>
      </c>
    </row>
    <row r="201" spans="1:15" x14ac:dyDescent="0.25">
      <c r="A201">
        <v>429</v>
      </c>
      <c r="B201" t="s">
        <v>122</v>
      </c>
      <c r="C201" t="s">
        <v>775</v>
      </c>
      <c r="D201" t="s">
        <v>26</v>
      </c>
      <c r="E201" t="s">
        <v>184</v>
      </c>
      <c r="F201" t="s">
        <v>11</v>
      </c>
      <c r="G201">
        <v>983</v>
      </c>
      <c r="H201" t="str">
        <f t="shared" si="7"/>
        <v>BonkowskSwietochlowice983</v>
      </c>
      <c r="I201">
        <f t="shared" si="8"/>
        <v>0</v>
      </c>
      <c r="N201">
        <v>1199</v>
      </c>
      <c r="O201">
        <f>COUNTIF(G$2:G$1617, "&lt;=" &amp; N201)</f>
        <v>460</v>
      </c>
    </row>
    <row r="202" spans="1:15" x14ac:dyDescent="0.25">
      <c r="A202">
        <v>430</v>
      </c>
      <c r="B202" t="s">
        <v>776</v>
      </c>
      <c r="C202" t="s">
        <v>777</v>
      </c>
      <c r="D202" t="s">
        <v>26</v>
      </c>
      <c r="E202" t="s">
        <v>174</v>
      </c>
      <c r="F202" t="s">
        <v>16</v>
      </c>
      <c r="G202">
        <v>2497</v>
      </c>
      <c r="H202" t="str">
        <f t="shared" si="7"/>
        <v>WysockWroclaw2497</v>
      </c>
      <c r="I202">
        <f t="shared" si="8"/>
        <v>0</v>
      </c>
      <c r="N202">
        <v>1200</v>
      </c>
      <c r="O202">
        <f>COUNTIF(G$2:G$1617, "&lt;=" &amp; N202)</f>
        <v>460</v>
      </c>
    </row>
    <row r="203" spans="1:15" x14ac:dyDescent="0.25">
      <c r="A203">
        <v>433</v>
      </c>
      <c r="B203" t="s">
        <v>20</v>
      </c>
      <c r="C203" t="s">
        <v>782</v>
      </c>
      <c r="D203" t="s">
        <v>26</v>
      </c>
      <c r="E203" t="s">
        <v>313</v>
      </c>
      <c r="F203" t="s">
        <v>100</v>
      </c>
      <c r="G203">
        <v>3092</v>
      </c>
      <c r="H203" t="str">
        <f t="shared" si="7"/>
        <v>KlimisTarnow3092</v>
      </c>
      <c r="I203">
        <f t="shared" si="8"/>
        <v>0</v>
      </c>
      <c r="N203">
        <v>1201</v>
      </c>
      <c r="O203">
        <f>COUNTIF(G$2:G$1617, "&lt;=" &amp; N203)</f>
        <v>461</v>
      </c>
    </row>
    <row r="204" spans="1:15" x14ac:dyDescent="0.25">
      <c r="A204">
        <v>434</v>
      </c>
      <c r="B204" t="s">
        <v>246</v>
      </c>
      <c r="C204" t="s">
        <v>783</v>
      </c>
      <c r="D204" t="s">
        <v>26</v>
      </c>
      <c r="E204" t="s">
        <v>169</v>
      </c>
      <c r="F204" t="s">
        <v>11</v>
      </c>
      <c r="G204">
        <v>3034</v>
      </c>
      <c r="H204" t="str">
        <f t="shared" si="7"/>
        <v>BartkowiaZawiercie3034</v>
      </c>
      <c r="I204">
        <f t="shared" si="8"/>
        <v>0</v>
      </c>
      <c r="N204">
        <v>1202</v>
      </c>
      <c r="O204">
        <f>COUNTIF(G$2:G$1617, "&lt;=" &amp; N204)</f>
        <v>462</v>
      </c>
    </row>
    <row r="205" spans="1:15" x14ac:dyDescent="0.25">
      <c r="A205">
        <v>436</v>
      </c>
      <c r="B205" t="s">
        <v>786</v>
      </c>
      <c r="C205" t="s">
        <v>787</v>
      </c>
      <c r="D205" t="s">
        <v>26</v>
      </c>
      <c r="E205" t="s">
        <v>187</v>
      </c>
      <c r="F205" t="s">
        <v>11</v>
      </c>
      <c r="G205">
        <v>1572</v>
      </c>
      <c r="H205" t="str">
        <f t="shared" si="7"/>
        <v>GilowskJaslo1572</v>
      </c>
      <c r="I205">
        <f t="shared" si="8"/>
        <v>0</v>
      </c>
      <c r="N205">
        <v>1203</v>
      </c>
      <c r="O205">
        <f>COUNTIF(G$2:G$1617, "&lt;=" &amp; N205)</f>
        <v>462</v>
      </c>
    </row>
    <row r="206" spans="1:15" x14ac:dyDescent="0.25">
      <c r="A206">
        <v>437</v>
      </c>
      <c r="B206" t="s">
        <v>788</v>
      </c>
      <c r="C206" t="s">
        <v>789</v>
      </c>
      <c r="D206" t="s">
        <v>26</v>
      </c>
      <c r="E206" t="s">
        <v>31</v>
      </c>
      <c r="F206" t="s">
        <v>16</v>
      </c>
      <c r="G206">
        <v>689</v>
      </c>
      <c r="H206" t="str">
        <f t="shared" si="7"/>
        <v>CabaKogutek689</v>
      </c>
      <c r="I206">
        <f t="shared" si="8"/>
        <v>0</v>
      </c>
      <c r="N206">
        <v>1204</v>
      </c>
      <c r="O206">
        <f>COUNTIF(G$2:G$1617, "&lt;=" &amp; N206)</f>
        <v>464</v>
      </c>
    </row>
    <row r="207" spans="1:15" x14ac:dyDescent="0.25">
      <c r="A207">
        <v>443</v>
      </c>
      <c r="B207" t="s">
        <v>54</v>
      </c>
      <c r="C207" t="s">
        <v>796</v>
      </c>
      <c r="D207" t="s">
        <v>26</v>
      </c>
      <c r="E207" t="s">
        <v>569</v>
      </c>
      <c r="F207" t="s">
        <v>16</v>
      </c>
      <c r="G207">
        <v>2126</v>
      </c>
      <c r="H207" t="str">
        <f t="shared" si="7"/>
        <v>KrzesaSiemianowice Slaskie2126</v>
      </c>
      <c r="I207">
        <f t="shared" si="8"/>
        <v>0</v>
      </c>
      <c r="N207">
        <v>1205</v>
      </c>
      <c r="O207">
        <f>COUNTIF(G$2:G$1617, "&lt;=" &amp; N207)</f>
        <v>464</v>
      </c>
    </row>
    <row r="208" spans="1:15" x14ac:dyDescent="0.25">
      <c r="A208">
        <v>444</v>
      </c>
      <c r="B208" t="s">
        <v>104</v>
      </c>
      <c r="C208" t="s">
        <v>797</v>
      </c>
      <c r="D208" t="s">
        <v>26</v>
      </c>
      <c r="E208" t="s">
        <v>275</v>
      </c>
      <c r="F208" t="s">
        <v>35</v>
      </c>
      <c r="G208">
        <v>2947</v>
      </c>
      <c r="H208" t="str">
        <f t="shared" si="7"/>
        <v>MroczeJaworzynka2947</v>
      </c>
      <c r="I208">
        <f t="shared" si="8"/>
        <v>0</v>
      </c>
      <c r="N208">
        <v>1206</v>
      </c>
      <c r="O208">
        <f>COUNTIF(G$2:G$1617, "&lt;=" &amp; N208)</f>
        <v>466</v>
      </c>
    </row>
    <row r="209" spans="1:15" x14ac:dyDescent="0.25">
      <c r="A209">
        <v>447</v>
      </c>
      <c r="B209" t="s">
        <v>801</v>
      </c>
      <c r="C209" t="s">
        <v>802</v>
      </c>
      <c r="D209" t="s">
        <v>26</v>
      </c>
      <c r="E209" t="s">
        <v>564</v>
      </c>
      <c r="F209" t="s">
        <v>16</v>
      </c>
      <c r="G209">
        <v>985</v>
      </c>
      <c r="H209" t="str">
        <f t="shared" si="7"/>
        <v>TokarczyMikolajki985</v>
      </c>
      <c r="I209">
        <f t="shared" si="8"/>
        <v>0</v>
      </c>
      <c r="N209">
        <v>1207</v>
      </c>
      <c r="O209">
        <f>COUNTIF(G$2:G$1617, "&lt;=" &amp; N209)</f>
        <v>468</v>
      </c>
    </row>
    <row r="210" spans="1:15" x14ac:dyDescent="0.25">
      <c r="A210">
        <v>449</v>
      </c>
      <c r="B210" t="s">
        <v>804</v>
      </c>
      <c r="C210" t="s">
        <v>805</v>
      </c>
      <c r="D210" t="s">
        <v>26</v>
      </c>
      <c r="E210" t="s">
        <v>585</v>
      </c>
      <c r="F210" t="s">
        <v>11</v>
      </c>
      <c r="G210">
        <v>2568</v>
      </c>
      <c r="H210" t="str">
        <f t="shared" si="7"/>
        <v>BanasikowskAlwernia2568</v>
      </c>
      <c r="I210">
        <f t="shared" si="8"/>
        <v>0</v>
      </c>
      <c r="N210">
        <v>1208</v>
      </c>
      <c r="O210">
        <f>COUNTIF(G$2:G$1617, "&lt;=" &amp; N210)</f>
        <v>468</v>
      </c>
    </row>
    <row r="211" spans="1:15" x14ac:dyDescent="0.25">
      <c r="A211">
        <v>452</v>
      </c>
      <c r="B211" t="s">
        <v>394</v>
      </c>
      <c r="C211" t="s">
        <v>809</v>
      </c>
      <c r="D211" t="s">
        <v>26</v>
      </c>
      <c r="E211" t="s">
        <v>810</v>
      </c>
      <c r="F211" t="s">
        <v>11</v>
      </c>
      <c r="G211">
        <v>940</v>
      </c>
      <c r="H211" t="str">
        <f t="shared" ref="H211:H274" si="9">CONCATENATE(MID(C211, 1, LEN(C211) - 1), E211, G211)</f>
        <v>CeleborskGostyn940</v>
      </c>
      <c r="I211">
        <f t="shared" ref="I211:I274" si="10">IF(COUNTIF(H$2:H$1617, H211) &gt; 1, 1, 0)</f>
        <v>0</v>
      </c>
      <c r="N211">
        <v>1209</v>
      </c>
      <c r="O211">
        <f>COUNTIF(G$2:G$1617, "&lt;=" &amp; N211)</f>
        <v>469</v>
      </c>
    </row>
    <row r="212" spans="1:15" x14ac:dyDescent="0.25">
      <c r="A212">
        <v>453</v>
      </c>
      <c r="B212" t="s">
        <v>338</v>
      </c>
      <c r="C212" t="s">
        <v>811</v>
      </c>
      <c r="D212" t="s">
        <v>26</v>
      </c>
      <c r="E212" t="s">
        <v>812</v>
      </c>
      <c r="F212" t="s">
        <v>11</v>
      </c>
      <c r="G212">
        <v>507</v>
      </c>
      <c r="H212" t="str">
        <f t="shared" si="9"/>
        <v>BednareLegionowo507</v>
      </c>
      <c r="I212">
        <f t="shared" si="10"/>
        <v>0</v>
      </c>
      <c r="N212">
        <v>1210</v>
      </c>
      <c r="O212">
        <f>COUNTIF(G$2:G$1617, "&lt;=" &amp; N212)</f>
        <v>470</v>
      </c>
    </row>
    <row r="213" spans="1:15" x14ac:dyDescent="0.25">
      <c r="A213">
        <v>454</v>
      </c>
      <c r="B213" t="s">
        <v>813</v>
      </c>
      <c r="C213" t="s">
        <v>814</v>
      </c>
      <c r="D213" t="s">
        <v>26</v>
      </c>
      <c r="E213" t="s">
        <v>184</v>
      </c>
      <c r="F213" t="s">
        <v>16</v>
      </c>
      <c r="G213">
        <v>2305</v>
      </c>
      <c r="H213" t="str">
        <f t="shared" si="9"/>
        <v>AnczewskSwietochlowice2305</v>
      </c>
      <c r="I213">
        <f t="shared" si="10"/>
        <v>0</v>
      </c>
      <c r="N213">
        <v>1211</v>
      </c>
      <c r="O213">
        <f>COUNTIF(G$2:G$1617, "&lt;=" &amp; N213)</f>
        <v>470</v>
      </c>
    </row>
    <row r="214" spans="1:15" x14ac:dyDescent="0.25">
      <c r="A214">
        <v>456</v>
      </c>
      <c r="B214" t="s">
        <v>190</v>
      </c>
      <c r="C214" t="s">
        <v>816</v>
      </c>
      <c r="D214" t="s">
        <v>26</v>
      </c>
      <c r="E214" t="s">
        <v>196</v>
      </c>
      <c r="F214" t="s">
        <v>11</v>
      </c>
      <c r="G214">
        <v>2423</v>
      </c>
      <c r="H214" t="str">
        <f t="shared" si="9"/>
        <v>BanaszczykiewicOgrodzieniec2423</v>
      </c>
      <c r="I214">
        <f t="shared" si="10"/>
        <v>0</v>
      </c>
      <c r="N214">
        <v>1212</v>
      </c>
      <c r="O214">
        <f>COUNTIF(G$2:G$1617, "&lt;=" &amp; N214)</f>
        <v>470</v>
      </c>
    </row>
    <row r="215" spans="1:15" x14ac:dyDescent="0.25">
      <c r="A215">
        <v>458</v>
      </c>
      <c r="B215" t="s">
        <v>175</v>
      </c>
      <c r="C215" t="s">
        <v>818</v>
      </c>
      <c r="D215" t="s">
        <v>26</v>
      </c>
      <c r="E215" t="s">
        <v>154</v>
      </c>
      <c r="F215" t="s">
        <v>28</v>
      </c>
      <c r="G215">
        <v>1961</v>
      </c>
      <c r="H215" t="str">
        <f t="shared" si="9"/>
        <v>BladTerespol1961</v>
      </c>
      <c r="I215">
        <f t="shared" si="10"/>
        <v>0</v>
      </c>
      <c r="N215">
        <v>1213</v>
      </c>
      <c r="O215">
        <f>COUNTIF(G$2:G$1617, "&lt;=" &amp; N215)</f>
        <v>470</v>
      </c>
    </row>
    <row r="216" spans="1:15" x14ac:dyDescent="0.25">
      <c r="A216">
        <v>460</v>
      </c>
      <c r="B216" t="s">
        <v>122</v>
      </c>
      <c r="C216" t="s">
        <v>820</v>
      </c>
      <c r="D216" t="s">
        <v>26</v>
      </c>
      <c r="E216" t="s">
        <v>385</v>
      </c>
      <c r="F216" t="s">
        <v>28</v>
      </c>
      <c r="G216">
        <v>2948</v>
      </c>
      <c r="H216" t="str">
        <f t="shared" si="9"/>
        <v>DudeSwiecko2948</v>
      </c>
      <c r="I216">
        <f t="shared" si="10"/>
        <v>0</v>
      </c>
      <c r="N216">
        <v>1214</v>
      </c>
      <c r="O216">
        <f>COUNTIF(G$2:G$1617, "&lt;=" &amp; N216)</f>
        <v>470</v>
      </c>
    </row>
    <row r="217" spans="1:15" x14ac:dyDescent="0.25">
      <c r="A217">
        <v>465</v>
      </c>
      <c r="B217" t="s">
        <v>182</v>
      </c>
      <c r="C217" t="s">
        <v>826</v>
      </c>
      <c r="D217" t="s">
        <v>26</v>
      </c>
      <c r="E217" t="s">
        <v>827</v>
      </c>
      <c r="F217" t="s">
        <v>11</v>
      </c>
      <c r="G217">
        <v>3260</v>
      </c>
      <c r="H217" t="str">
        <f t="shared" si="9"/>
        <v>BodnarczyPiechowice3260</v>
      </c>
      <c r="I217">
        <f t="shared" si="10"/>
        <v>0</v>
      </c>
      <c r="N217">
        <v>1215</v>
      </c>
      <c r="O217">
        <f>COUNTIF(G$2:G$1617, "&lt;=" &amp; N217)</f>
        <v>470</v>
      </c>
    </row>
    <row r="218" spans="1:15" x14ac:dyDescent="0.25">
      <c r="A218">
        <v>466</v>
      </c>
      <c r="B218" t="s">
        <v>362</v>
      </c>
      <c r="C218" t="s">
        <v>828</v>
      </c>
      <c r="D218" t="s">
        <v>26</v>
      </c>
      <c r="E218" t="s">
        <v>637</v>
      </c>
      <c r="F218" t="s">
        <v>11</v>
      </c>
      <c r="G218">
        <v>1995</v>
      </c>
      <c r="H218" t="str">
        <f t="shared" si="9"/>
        <v>DykieJastrzebie-Zdroj1995</v>
      </c>
      <c r="I218">
        <f t="shared" si="10"/>
        <v>0</v>
      </c>
      <c r="N218">
        <v>1216</v>
      </c>
      <c r="O218">
        <f>COUNTIF(G$2:G$1617, "&lt;=" &amp; N218)</f>
        <v>474</v>
      </c>
    </row>
    <row r="219" spans="1:15" x14ac:dyDescent="0.25">
      <c r="A219">
        <v>467</v>
      </c>
      <c r="B219" t="s">
        <v>73</v>
      </c>
      <c r="C219" t="s">
        <v>829</v>
      </c>
      <c r="D219" t="s">
        <v>26</v>
      </c>
      <c r="E219" t="s">
        <v>53</v>
      </c>
      <c r="F219" t="s">
        <v>11</v>
      </c>
      <c r="G219">
        <v>1303</v>
      </c>
      <c r="H219" t="str">
        <f t="shared" si="9"/>
        <v>BednarczyKrapkowice1303</v>
      </c>
      <c r="I219">
        <f t="shared" si="10"/>
        <v>0</v>
      </c>
      <c r="N219">
        <v>1217</v>
      </c>
      <c r="O219">
        <f>COUNTIF(G$2:G$1617, "&lt;=" &amp; N219)</f>
        <v>475</v>
      </c>
    </row>
    <row r="220" spans="1:15" x14ac:dyDescent="0.25">
      <c r="A220">
        <v>474</v>
      </c>
      <c r="B220" t="s">
        <v>837</v>
      </c>
      <c r="C220" t="s">
        <v>838</v>
      </c>
      <c r="D220" t="s">
        <v>26</v>
      </c>
      <c r="E220" t="s">
        <v>325</v>
      </c>
      <c r="F220" t="s">
        <v>16</v>
      </c>
      <c r="G220">
        <v>872</v>
      </c>
      <c r="H220" t="str">
        <f t="shared" si="9"/>
        <v>AugustowskKlomnice872</v>
      </c>
      <c r="I220">
        <f t="shared" si="10"/>
        <v>0</v>
      </c>
      <c r="N220">
        <v>1218</v>
      </c>
      <c r="O220">
        <f>COUNTIF(G$2:G$1617, "&lt;=" &amp; N220)</f>
        <v>476</v>
      </c>
    </row>
    <row r="221" spans="1:15" x14ac:dyDescent="0.25">
      <c r="A221">
        <v>476</v>
      </c>
      <c r="B221" t="s">
        <v>193</v>
      </c>
      <c r="C221" t="s">
        <v>841</v>
      </c>
      <c r="D221" t="s">
        <v>26</v>
      </c>
      <c r="E221" t="s">
        <v>569</v>
      </c>
      <c r="F221" t="s">
        <v>16</v>
      </c>
      <c r="G221">
        <v>2866</v>
      </c>
      <c r="H221" t="str">
        <f t="shared" si="9"/>
        <v>SobotSiemianowice Slaskie2866</v>
      </c>
      <c r="I221">
        <f t="shared" si="10"/>
        <v>0</v>
      </c>
      <c r="N221">
        <v>1219</v>
      </c>
      <c r="O221">
        <f>COUNTIF(G$2:G$1617, "&lt;=" &amp; N221)</f>
        <v>476</v>
      </c>
    </row>
    <row r="222" spans="1:15" x14ac:dyDescent="0.25">
      <c r="A222">
        <v>482</v>
      </c>
      <c r="B222" t="s">
        <v>17</v>
      </c>
      <c r="C222" t="s">
        <v>849</v>
      </c>
      <c r="D222" t="s">
        <v>26</v>
      </c>
      <c r="E222" t="s">
        <v>728</v>
      </c>
      <c r="F222" t="s">
        <v>11</v>
      </c>
      <c r="G222">
        <v>3124</v>
      </c>
      <c r="H222" t="str">
        <f t="shared" si="9"/>
        <v>SkutniSiedlce3124</v>
      </c>
      <c r="I222">
        <f t="shared" si="10"/>
        <v>0</v>
      </c>
      <c r="N222">
        <v>1220</v>
      </c>
      <c r="O222">
        <f>COUNTIF(G$2:G$1617, "&lt;=" &amp; N222)</f>
        <v>476</v>
      </c>
    </row>
    <row r="223" spans="1:15" x14ac:dyDescent="0.25">
      <c r="A223">
        <v>484</v>
      </c>
      <c r="B223" t="s">
        <v>122</v>
      </c>
      <c r="C223" t="s">
        <v>851</v>
      </c>
      <c r="D223" t="s">
        <v>26</v>
      </c>
      <c r="E223" t="s">
        <v>340</v>
      </c>
      <c r="F223" t="s">
        <v>11</v>
      </c>
      <c r="G223">
        <v>1127</v>
      </c>
      <c r="H223" t="str">
        <f t="shared" si="9"/>
        <v>ZaleckBytom1127</v>
      </c>
      <c r="I223">
        <f t="shared" si="10"/>
        <v>0</v>
      </c>
      <c r="N223">
        <v>1221</v>
      </c>
      <c r="O223">
        <f>COUNTIF(G$2:G$1617, "&lt;=" &amp; N223)</f>
        <v>476</v>
      </c>
    </row>
    <row r="224" spans="1:15" x14ac:dyDescent="0.25">
      <c r="A224">
        <v>488</v>
      </c>
      <c r="B224" t="s">
        <v>857</v>
      </c>
      <c r="C224" t="s">
        <v>858</v>
      </c>
      <c r="D224" t="s">
        <v>26</v>
      </c>
      <c r="E224" t="s">
        <v>296</v>
      </c>
      <c r="F224" t="s">
        <v>11</v>
      </c>
      <c r="G224">
        <v>2851</v>
      </c>
      <c r="H224" t="str">
        <f t="shared" si="9"/>
        <v>MrozowskPiwniczna-Zdroj2851</v>
      </c>
      <c r="I224">
        <f t="shared" si="10"/>
        <v>0</v>
      </c>
      <c r="N224">
        <v>1222</v>
      </c>
      <c r="O224">
        <f>COUNTIF(G$2:G$1617, "&lt;=" &amp; N224)</f>
        <v>476</v>
      </c>
    </row>
    <row r="225" spans="1:15" x14ac:dyDescent="0.25">
      <c r="A225">
        <v>489</v>
      </c>
      <c r="B225" t="s">
        <v>225</v>
      </c>
      <c r="C225" t="s">
        <v>859</v>
      </c>
      <c r="D225" t="s">
        <v>26</v>
      </c>
      <c r="E225" t="s">
        <v>860</v>
      </c>
      <c r="F225" t="s">
        <v>28</v>
      </c>
      <c r="G225">
        <v>2751</v>
      </c>
      <c r="H225" t="str">
        <f t="shared" si="9"/>
        <v>KwiatkowskBiala Podlaska2751</v>
      </c>
      <c r="I225">
        <f t="shared" si="10"/>
        <v>0</v>
      </c>
      <c r="N225">
        <v>1223</v>
      </c>
      <c r="O225">
        <f>COUNTIF(G$2:G$1617, "&lt;=" &amp; N225)</f>
        <v>477</v>
      </c>
    </row>
    <row r="226" spans="1:15" x14ac:dyDescent="0.25">
      <c r="A226">
        <v>490</v>
      </c>
      <c r="B226" t="s">
        <v>17</v>
      </c>
      <c r="C226" t="s">
        <v>861</v>
      </c>
      <c r="D226" t="s">
        <v>26</v>
      </c>
      <c r="E226" t="s">
        <v>127</v>
      </c>
      <c r="F226" t="s">
        <v>11</v>
      </c>
      <c r="G226">
        <v>2107</v>
      </c>
      <c r="H226" t="str">
        <f t="shared" si="9"/>
        <v>KruczeTomaszow Lubelski2107</v>
      </c>
      <c r="I226">
        <f t="shared" si="10"/>
        <v>0</v>
      </c>
      <c r="N226">
        <v>1224</v>
      </c>
      <c r="O226">
        <f>COUNTIF(G$2:G$1617, "&lt;=" &amp; N226)</f>
        <v>478</v>
      </c>
    </row>
    <row r="227" spans="1:15" x14ac:dyDescent="0.25">
      <c r="A227">
        <v>491</v>
      </c>
      <c r="B227" t="s">
        <v>155</v>
      </c>
      <c r="C227" t="s">
        <v>862</v>
      </c>
      <c r="D227" t="s">
        <v>26</v>
      </c>
      <c r="E227" t="s">
        <v>196</v>
      </c>
      <c r="F227" t="s">
        <v>16</v>
      </c>
      <c r="G227">
        <v>1047</v>
      </c>
      <c r="H227" t="str">
        <f t="shared" si="9"/>
        <v>BarskOgrodzieniec1047</v>
      </c>
      <c r="I227">
        <f t="shared" si="10"/>
        <v>1</v>
      </c>
      <c r="N227">
        <v>1225</v>
      </c>
      <c r="O227">
        <f>COUNTIF(G$2:G$1617, "&lt;=" &amp; N227)</f>
        <v>479</v>
      </c>
    </row>
    <row r="228" spans="1:15" x14ac:dyDescent="0.25">
      <c r="A228">
        <v>495</v>
      </c>
      <c r="B228" t="s">
        <v>613</v>
      </c>
      <c r="C228" t="s">
        <v>866</v>
      </c>
      <c r="D228" t="s">
        <v>26</v>
      </c>
      <c r="E228" t="s">
        <v>316</v>
      </c>
      <c r="F228" t="s">
        <v>16</v>
      </c>
      <c r="G228">
        <v>456</v>
      </c>
      <c r="H228" t="str">
        <f t="shared" si="9"/>
        <v>CzemisoGorki Male456</v>
      </c>
      <c r="I228">
        <f t="shared" si="10"/>
        <v>0</v>
      </c>
      <c r="N228">
        <v>1226</v>
      </c>
      <c r="O228">
        <f>COUNTIF(G$2:G$1617, "&lt;=" &amp; N228)</f>
        <v>479</v>
      </c>
    </row>
    <row r="229" spans="1:15" x14ac:dyDescent="0.25">
      <c r="A229">
        <v>496</v>
      </c>
      <c r="B229" t="s">
        <v>20</v>
      </c>
      <c r="C229" t="s">
        <v>867</v>
      </c>
      <c r="D229" t="s">
        <v>26</v>
      </c>
      <c r="E229" t="s">
        <v>346</v>
      </c>
      <c r="F229" t="s">
        <v>16</v>
      </c>
      <c r="G229">
        <v>451</v>
      </c>
      <c r="H229" t="str">
        <f t="shared" si="9"/>
        <v>SawickOlkusz451</v>
      </c>
      <c r="I229">
        <f t="shared" si="10"/>
        <v>0</v>
      </c>
      <c r="N229">
        <v>1227</v>
      </c>
      <c r="O229">
        <f>COUNTIF(G$2:G$1617, "&lt;=" &amp; N229)</f>
        <v>481</v>
      </c>
    </row>
    <row r="230" spans="1:15" x14ac:dyDescent="0.25">
      <c r="A230">
        <v>504</v>
      </c>
      <c r="B230" t="s">
        <v>108</v>
      </c>
      <c r="C230" t="s">
        <v>877</v>
      </c>
      <c r="D230" t="s">
        <v>26</v>
      </c>
      <c r="E230" t="s">
        <v>222</v>
      </c>
      <c r="F230" t="s">
        <v>35</v>
      </c>
      <c r="G230">
        <v>1008</v>
      </c>
      <c r="H230" t="str">
        <f t="shared" si="9"/>
        <v>WitteTarnobrzeg1008</v>
      </c>
      <c r="I230">
        <f t="shared" si="10"/>
        <v>0</v>
      </c>
      <c r="N230">
        <v>1228</v>
      </c>
      <c r="O230">
        <f>COUNTIF(G$2:G$1617, "&lt;=" &amp; N230)</f>
        <v>481</v>
      </c>
    </row>
    <row r="231" spans="1:15" x14ac:dyDescent="0.25">
      <c r="A231">
        <v>506</v>
      </c>
      <c r="B231" t="s">
        <v>230</v>
      </c>
      <c r="C231" t="s">
        <v>879</v>
      </c>
      <c r="D231" t="s">
        <v>26</v>
      </c>
      <c r="E231" t="s">
        <v>162</v>
      </c>
      <c r="F231" t="s">
        <v>16</v>
      </c>
      <c r="G231">
        <v>3079</v>
      </c>
      <c r="H231" t="str">
        <f t="shared" si="9"/>
        <v>DyzmRogoznik3079</v>
      </c>
      <c r="I231">
        <f t="shared" si="10"/>
        <v>0</v>
      </c>
      <c r="N231">
        <v>1229</v>
      </c>
      <c r="O231">
        <f>COUNTIF(G$2:G$1617, "&lt;=" &amp; N231)</f>
        <v>482</v>
      </c>
    </row>
    <row r="232" spans="1:15" x14ac:dyDescent="0.25">
      <c r="A232">
        <v>509</v>
      </c>
      <c r="B232" t="s">
        <v>702</v>
      </c>
      <c r="C232" t="s">
        <v>883</v>
      </c>
      <c r="D232" t="s">
        <v>26</v>
      </c>
      <c r="E232" t="s">
        <v>884</v>
      </c>
      <c r="F232" t="s">
        <v>11</v>
      </c>
      <c r="G232">
        <v>1772</v>
      </c>
      <c r="H232" t="str">
        <f t="shared" si="9"/>
        <v>ChalbinskWitonia1772</v>
      </c>
      <c r="I232">
        <f t="shared" si="10"/>
        <v>0</v>
      </c>
      <c r="N232">
        <v>1230</v>
      </c>
      <c r="O232">
        <f>COUNTIF(G$2:G$1617, "&lt;=" &amp; N232)</f>
        <v>482</v>
      </c>
    </row>
    <row r="233" spans="1:15" x14ac:dyDescent="0.25">
      <c r="A233">
        <v>511</v>
      </c>
      <c r="B233" t="s">
        <v>88</v>
      </c>
      <c r="C233" t="s">
        <v>886</v>
      </c>
      <c r="D233" t="s">
        <v>26</v>
      </c>
      <c r="E233" t="s">
        <v>119</v>
      </c>
      <c r="F233" t="s">
        <v>100</v>
      </c>
      <c r="G233">
        <v>1486</v>
      </c>
      <c r="H233" t="str">
        <f t="shared" si="9"/>
        <v>KajdasiewicCzestochowa1486</v>
      </c>
      <c r="I233">
        <f t="shared" si="10"/>
        <v>0</v>
      </c>
      <c r="N233">
        <v>1231</v>
      </c>
      <c r="O233">
        <f>COUNTIF(G$2:G$1617, "&lt;=" &amp; N233)</f>
        <v>483</v>
      </c>
    </row>
    <row r="234" spans="1:15" x14ac:dyDescent="0.25">
      <c r="A234">
        <v>515</v>
      </c>
      <c r="B234" t="s">
        <v>190</v>
      </c>
      <c r="C234" t="s">
        <v>889</v>
      </c>
      <c r="D234" t="s">
        <v>26</v>
      </c>
      <c r="E234" t="s">
        <v>456</v>
      </c>
      <c r="F234" t="s">
        <v>11</v>
      </c>
      <c r="G234">
        <v>2708</v>
      </c>
      <c r="H234" t="str">
        <f t="shared" si="9"/>
        <v>KapustMyszkow2708</v>
      </c>
      <c r="I234">
        <f t="shared" si="10"/>
        <v>0</v>
      </c>
      <c r="N234">
        <v>1232</v>
      </c>
      <c r="O234">
        <f>COUNTIF(G$2:G$1617, "&lt;=" &amp; N234)</f>
        <v>484</v>
      </c>
    </row>
    <row r="235" spans="1:15" x14ac:dyDescent="0.25">
      <c r="A235">
        <v>518</v>
      </c>
      <c r="B235" t="s">
        <v>202</v>
      </c>
      <c r="C235" t="s">
        <v>895</v>
      </c>
      <c r="D235" t="s">
        <v>26</v>
      </c>
      <c r="E235" t="s">
        <v>625</v>
      </c>
      <c r="F235" t="s">
        <v>28</v>
      </c>
      <c r="G235">
        <v>1894</v>
      </c>
      <c r="H235" t="str">
        <f t="shared" si="9"/>
        <v>KrasoMlynarze1894</v>
      </c>
      <c r="I235">
        <f t="shared" si="10"/>
        <v>0</v>
      </c>
      <c r="N235">
        <v>1233</v>
      </c>
      <c r="O235">
        <f>COUNTIF(G$2:G$1617, "&lt;=" &amp; N235)</f>
        <v>486</v>
      </c>
    </row>
    <row r="236" spans="1:15" x14ac:dyDescent="0.25">
      <c r="A236">
        <v>521</v>
      </c>
      <c r="B236" t="s">
        <v>54</v>
      </c>
      <c r="C236" t="s">
        <v>898</v>
      </c>
      <c r="D236" t="s">
        <v>26</v>
      </c>
      <c r="E236" t="s">
        <v>99</v>
      </c>
      <c r="F236" t="s">
        <v>16</v>
      </c>
      <c r="G236">
        <v>3117</v>
      </c>
      <c r="H236" t="str">
        <f t="shared" si="9"/>
        <v>GryglaLimanowa3117</v>
      </c>
      <c r="I236">
        <f t="shared" si="10"/>
        <v>0</v>
      </c>
      <c r="N236">
        <v>1234</v>
      </c>
      <c r="O236">
        <f>COUNTIF(G$2:G$1617, "&lt;=" &amp; N236)</f>
        <v>487</v>
      </c>
    </row>
    <row r="237" spans="1:15" x14ac:dyDescent="0.25">
      <c r="A237">
        <v>522</v>
      </c>
      <c r="B237" t="s">
        <v>42</v>
      </c>
      <c r="C237" t="s">
        <v>899</v>
      </c>
      <c r="D237" t="s">
        <v>26</v>
      </c>
      <c r="E237" t="s">
        <v>836</v>
      </c>
      <c r="F237" t="s">
        <v>35</v>
      </c>
      <c r="G237">
        <v>3344</v>
      </c>
      <c r="H237" t="str">
        <f t="shared" si="9"/>
        <v>TurleElk3344</v>
      </c>
      <c r="I237">
        <f t="shared" si="10"/>
        <v>0</v>
      </c>
      <c r="N237">
        <v>1235</v>
      </c>
      <c r="O237">
        <f>COUNTIF(G$2:G$1617, "&lt;=" &amp; N237)</f>
        <v>487</v>
      </c>
    </row>
    <row r="238" spans="1:15" x14ac:dyDescent="0.25">
      <c r="A238">
        <v>524</v>
      </c>
      <c r="B238" t="s">
        <v>70</v>
      </c>
      <c r="C238" t="s">
        <v>902</v>
      </c>
      <c r="D238" t="s">
        <v>26</v>
      </c>
      <c r="E238" t="s">
        <v>113</v>
      </c>
      <c r="F238" t="s">
        <v>11</v>
      </c>
      <c r="G238">
        <v>2302</v>
      </c>
      <c r="H238" t="str">
        <f t="shared" si="9"/>
        <v>FilipeKatowice2302</v>
      </c>
      <c r="I238">
        <f t="shared" si="10"/>
        <v>0</v>
      </c>
      <c r="N238">
        <v>1236</v>
      </c>
      <c r="O238">
        <f>COUNTIF(G$2:G$1617, "&lt;=" &amp; N238)</f>
        <v>489</v>
      </c>
    </row>
    <row r="239" spans="1:15" x14ac:dyDescent="0.25">
      <c r="A239">
        <v>525</v>
      </c>
      <c r="B239" t="s">
        <v>108</v>
      </c>
      <c r="C239" t="s">
        <v>903</v>
      </c>
      <c r="D239" t="s">
        <v>26</v>
      </c>
      <c r="E239" t="s">
        <v>113</v>
      </c>
      <c r="F239" t="s">
        <v>16</v>
      </c>
      <c r="G239">
        <v>2576</v>
      </c>
      <c r="H239" t="str">
        <f t="shared" si="9"/>
        <v>DabrowskKatowice2576</v>
      </c>
      <c r="I239">
        <f t="shared" si="10"/>
        <v>0</v>
      </c>
      <c r="N239">
        <v>1237</v>
      </c>
      <c r="O239">
        <f>COUNTIF(G$2:G$1617, "&lt;=" &amp; N239)</f>
        <v>489</v>
      </c>
    </row>
    <row r="240" spans="1:15" x14ac:dyDescent="0.25">
      <c r="A240">
        <v>532</v>
      </c>
      <c r="B240" t="s">
        <v>64</v>
      </c>
      <c r="C240" t="s">
        <v>910</v>
      </c>
      <c r="D240" t="s">
        <v>26</v>
      </c>
      <c r="E240" t="s">
        <v>302</v>
      </c>
      <c r="F240" t="s">
        <v>11</v>
      </c>
      <c r="G240">
        <v>1139</v>
      </c>
      <c r="H240" t="str">
        <f t="shared" si="9"/>
        <v>PypnRadom1139</v>
      </c>
      <c r="I240">
        <f t="shared" si="10"/>
        <v>0</v>
      </c>
      <c r="N240">
        <v>1238</v>
      </c>
      <c r="O240">
        <f>COUNTIF(G$2:G$1617, "&lt;=" &amp; N240)</f>
        <v>489</v>
      </c>
    </row>
    <row r="241" spans="1:15" x14ac:dyDescent="0.25">
      <c r="A241">
        <v>533</v>
      </c>
      <c r="B241" t="s">
        <v>180</v>
      </c>
      <c r="C241" t="s">
        <v>911</v>
      </c>
      <c r="D241" t="s">
        <v>26</v>
      </c>
      <c r="E241" t="s">
        <v>741</v>
      </c>
      <c r="F241" t="s">
        <v>28</v>
      </c>
      <c r="G241">
        <v>1056</v>
      </c>
      <c r="H241" t="str">
        <f t="shared" si="9"/>
        <v>KnapiIstebna1056</v>
      </c>
      <c r="I241">
        <f t="shared" si="10"/>
        <v>0</v>
      </c>
      <c r="N241">
        <v>1239</v>
      </c>
      <c r="O241">
        <f>COUNTIF(G$2:G$1617, "&lt;=" &amp; N241)</f>
        <v>490</v>
      </c>
    </row>
    <row r="242" spans="1:15" x14ac:dyDescent="0.25">
      <c r="A242">
        <v>535</v>
      </c>
      <c r="B242" t="s">
        <v>246</v>
      </c>
      <c r="C242" t="s">
        <v>913</v>
      </c>
      <c r="D242" t="s">
        <v>26</v>
      </c>
      <c r="E242" t="s">
        <v>34</v>
      </c>
      <c r="F242" t="s">
        <v>11</v>
      </c>
      <c r="G242">
        <v>3176</v>
      </c>
      <c r="H242" t="str">
        <f t="shared" si="9"/>
        <v>OtwockRaciborz3176</v>
      </c>
      <c r="I242">
        <f t="shared" si="10"/>
        <v>0</v>
      </c>
      <c r="N242">
        <v>1240</v>
      </c>
      <c r="O242">
        <f>COUNTIF(G$2:G$1617, "&lt;=" &amp; N242)</f>
        <v>491</v>
      </c>
    </row>
    <row r="243" spans="1:15" x14ac:dyDescent="0.25">
      <c r="A243">
        <v>536</v>
      </c>
      <c r="B243" t="s">
        <v>472</v>
      </c>
      <c r="C243" t="s">
        <v>581</v>
      </c>
      <c r="D243" t="s">
        <v>26</v>
      </c>
      <c r="E243" t="s">
        <v>741</v>
      </c>
      <c r="F243" t="s">
        <v>16</v>
      </c>
      <c r="G243">
        <v>1835</v>
      </c>
      <c r="H243" t="str">
        <f t="shared" si="9"/>
        <v>ChmielewskIstebna1835</v>
      </c>
      <c r="I243">
        <f t="shared" si="10"/>
        <v>0</v>
      </c>
      <c r="N243">
        <v>1241</v>
      </c>
      <c r="O243">
        <f>COUNTIF(G$2:G$1617, "&lt;=" &amp; N243)</f>
        <v>492</v>
      </c>
    </row>
    <row r="244" spans="1:15" x14ac:dyDescent="0.25">
      <c r="A244">
        <v>539</v>
      </c>
      <c r="B244" t="s">
        <v>73</v>
      </c>
      <c r="C244" t="s">
        <v>916</v>
      </c>
      <c r="D244" t="s">
        <v>26</v>
      </c>
      <c r="E244" t="s">
        <v>629</v>
      </c>
      <c r="F244" t="s">
        <v>11</v>
      </c>
      <c r="G244">
        <v>3059</v>
      </c>
      <c r="H244" t="str">
        <f t="shared" si="9"/>
        <v>GumowskZamosc3059</v>
      </c>
      <c r="I244">
        <f t="shared" si="10"/>
        <v>0</v>
      </c>
      <c r="N244">
        <v>1242</v>
      </c>
      <c r="O244">
        <f>COUNTIF(G$2:G$1617, "&lt;=" &amp; N244)</f>
        <v>493</v>
      </c>
    </row>
    <row r="245" spans="1:15" x14ac:dyDescent="0.25">
      <c r="A245">
        <v>540</v>
      </c>
      <c r="B245" t="s">
        <v>444</v>
      </c>
      <c r="C245" t="s">
        <v>917</v>
      </c>
      <c r="D245" t="s">
        <v>26</v>
      </c>
      <c r="E245" t="s">
        <v>81</v>
      </c>
      <c r="F245" t="s">
        <v>11</v>
      </c>
      <c r="G245">
        <v>1847</v>
      </c>
      <c r="H245" t="str">
        <f t="shared" si="9"/>
        <v>CharemskMyslowice1847</v>
      </c>
      <c r="I245">
        <f t="shared" si="10"/>
        <v>0</v>
      </c>
      <c r="N245">
        <v>1243</v>
      </c>
      <c r="O245">
        <f>COUNTIF(G$2:G$1617, "&lt;=" &amp; N245)</f>
        <v>494</v>
      </c>
    </row>
    <row r="246" spans="1:15" x14ac:dyDescent="0.25">
      <c r="A246">
        <v>543</v>
      </c>
      <c r="B246" t="s">
        <v>111</v>
      </c>
      <c r="C246" t="s">
        <v>920</v>
      </c>
      <c r="D246" t="s">
        <v>26</v>
      </c>
      <c r="E246" t="s">
        <v>420</v>
      </c>
      <c r="F246" t="s">
        <v>11</v>
      </c>
      <c r="G246">
        <v>1224</v>
      </c>
      <c r="H246" t="str">
        <f t="shared" si="9"/>
        <v>ChylaGliwice1224</v>
      </c>
      <c r="I246">
        <f t="shared" si="10"/>
        <v>0</v>
      </c>
      <c r="N246">
        <v>1244</v>
      </c>
      <c r="O246">
        <f>COUNTIF(G$2:G$1617, "&lt;=" &amp; N246)</f>
        <v>495</v>
      </c>
    </row>
    <row r="247" spans="1:15" x14ac:dyDescent="0.25">
      <c r="A247">
        <v>545</v>
      </c>
      <c r="B247" t="s">
        <v>155</v>
      </c>
      <c r="C247" t="s">
        <v>921</v>
      </c>
      <c r="D247" t="s">
        <v>26</v>
      </c>
      <c r="E247" t="s">
        <v>110</v>
      </c>
      <c r="F247" t="s">
        <v>11</v>
      </c>
      <c r="G247">
        <v>1375</v>
      </c>
      <c r="H247" t="str">
        <f t="shared" si="9"/>
        <v>SmelSosnicowice1375</v>
      </c>
      <c r="I247">
        <f t="shared" si="10"/>
        <v>0</v>
      </c>
      <c r="N247">
        <v>1245</v>
      </c>
      <c r="O247">
        <f>COUNTIF(G$2:G$1617, "&lt;=" &amp; N247)</f>
        <v>495</v>
      </c>
    </row>
    <row r="248" spans="1:15" x14ac:dyDescent="0.25">
      <c r="A248">
        <v>551</v>
      </c>
      <c r="B248" t="s">
        <v>237</v>
      </c>
      <c r="C248" t="s">
        <v>928</v>
      </c>
      <c r="D248" t="s">
        <v>26</v>
      </c>
      <c r="E248" t="s">
        <v>81</v>
      </c>
      <c r="F248" t="s">
        <v>11</v>
      </c>
      <c r="G248">
        <v>3000</v>
      </c>
      <c r="H248" t="str">
        <f t="shared" si="9"/>
        <v>KinskMyslowice3000</v>
      </c>
      <c r="I248">
        <f t="shared" si="10"/>
        <v>0</v>
      </c>
      <c r="N248">
        <v>1246</v>
      </c>
      <c r="O248">
        <f>COUNTIF(G$2:G$1617, "&lt;=" &amp; N248)</f>
        <v>495</v>
      </c>
    </row>
    <row r="249" spans="1:15" x14ac:dyDescent="0.25">
      <c r="A249">
        <v>552</v>
      </c>
      <c r="B249" t="s">
        <v>929</v>
      </c>
      <c r="C249" t="s">
        <v>930</v>
      </c>
      <c r="D249" t="s">
        <v>26</v>
      </c>
      <c r="E249" t="s">
        <v>853</v>
      </c>
      <c r="F249" t="s">
        <v>11</v>
      </c>
      <c r="G249">
        <v>3007</v>
      </c>
      <c r="H249" t="str">
        <f t="shared" si="9"/>
        <v>BryloSuwalki3007</v>
      </c>
      <c r="I249">
        <f t="shared" si="10"/>
        <v>0</v>
      </c>
      <c r="N249">
        <v>1247</v>
      </c>
      <c r="O249">
        <f>COUNTIF(G$2:G$1617, "&lt;=" &amp; N249)</f>
        <v>495</v>
      </c>
    </row>
    <row r="250" spans="1:15" x14ac:dyDescent="0.25">
      <c r="A250">
        <v>559</v>
      </c>
      <c r="B250" t="s">
        <v>76</v>
      </c>
      <c r="C250" t="s">
        <v>938</v>
      </c>
      <c r="D250" t="s">
        <v>26</v>
      </c>
      <c r="E250" t="s">
        <v>821</v>
      </c>
      <c r="F250" t="s">
        <v>11</v>
      </c>
      <c r="G250">
        <v>1390</v>
      </c>
      <c r="H250" t="str">
        <f t="shared" si="9"/>
        <v>BaraWodzislaw Slaski1390</v>
      </c>
      <c r="I250">
        <f t="shared" si="10"/>
        <v>0</v>
      </c>
      <c r="N250">
        <v>1248</v>
      </c>
      <c r="O250">
        <f>COUNTIF(G$2:G$1617, "&lt;=" &amp; N250)</f>
        <v>496</v>
      </c>
    </row>
    <row r="251" spans="1:15" x14ac:dyDescent="0.25">
      <c r="A251">
        <v>564</v>
      </c>
      <c r="B251" t="s">
        <v>91</v>
      </c>
      <c r="C251" t="s">
        <v>793</v>
      </c>
      <c r="D251" t="s">
        <v>26</v>
      </c>
      <c r="E251" t="s">
        <v>72</v>
      </c>
      <c r="F251" t="s">
        <v>100</v>
      </c>
      <c r="G251">
        <v>1216</v>
      </c>
      <c r="H251" t="str">
        <f t="shared" si="9"/>
        <v>JasinskSzczyrk1216</v>
      </c>
      <c r="I251">
        <f t="shared" si="10"/>
        <v>0</v>
      </c>
      <c r="N251">
        <v>1249</v>
      </c>
      <c r="O251">
        <f>COUNTIF(G$2:G$1617, "&lt;=" &amp; N251)</f>
        <v>497</v>
      </c>
    </row>
    <row r="252" spans="1:15" x14ac:dyDescent="0.25">
      <c r="A252">
        <v>566</v>
      </c>
      <c r="B252" t="s">
        <v>73</v>
      </c>
      <c r="C252" t="s">
        <v>945</v>
      </c>
      <c r="D252" t="s">
        <v>26</v>
      </c>
      <c r="E252" t="s">
        <v>400</v>
      </c>
      <c r="F252" t="s">
        <v>11</v>
      </c>
      <c r="G252">
        <v>1676</v>
      </c>
      <c r="H252" t="str">
        <f t="shared" si="9"/>
        <v>BialczaSzczekociny1676</v>
      </c>
      <c r="I252">
        <f t="shared" si="10"/>
        <v>0</v>
      </c>
      <c r="N252">
        <v>1250</v>
      </c>
      <c r="O252">
        <f>COUNTIF(G$2:G$1617, "&lt;=" &amp; N252)</f>
        <v>497</v>
      </c>
    </row>
    <row r="253" spans="1:15" x14ac:dyDescent="0.25">
      <c r="A253">
        <v>570</v>
      </c>
      <c r="B253" t="s">
        <v>131</v>
      </c>
      <c r="C253" t="s">
        <v>950</v>
      </c>
      <c r="D253" t="s">
        <v>26</v>
      </c>
      <c r="E253" t="s">
        <v>99</v>
      </c>
      <c r="F253" t="s">
        <v>11</v>
      </c>
      <c r="G253">
        <v>1037</v>
      </c>
      <c r="H253" t="str">
        <f t="shared" si="9"/>
        <v>ChorzyLimanowa1037</v>
      </c>
      <c r="I253">
        <f t="shared" si="10"/>
        <v>0</v>
      </c>
      <c r="N253">
        <v>1251</v>
      </c>
      <c r="O253">
        <f>COUNTIF(G$2:G$1617, "&lt;=" &amp; N253)</f>
        <v>498</v>
      </c>
    </row>
    <row r="254" spans="1:15" x14ac:dyDescent="0.25">
      <c r="A254">
        <v>578</v>
      </c>
      <c r="B254" t="s">
        <v>959</v>
      </c>
      <c r="C254" t="s">
        <v>40</v>
      </c>
      <c r="D254" t="s">
        <v>26</v>
      </c>
      <c r="E254" t="s">
        <v>302</v>
      </c>
      <c r="F254" t="s">
        <v>16</v>
      </c>
      <c r="G254">
        <v>3208</v>
      </c>
      <c r="H254" t="str">
        <f t="shared" si="9"/>
        <v>KowalskRadom3208</v>
      </c>
      <c r="I254">
        <f t="shared" si="10"/>
        <v>0</v>
      </c>
      <c r="N254">
        <v>1252</v>
      </c>
      <c r="O254">
        <f>COUNTIF(G$2:G$1617, "&lt;=" &amp; N254)</f>
        <v>500</v>
      </c>
    </row>
    <row r="255" spans="1:15" x14ac:dyDescent="0.25">
      <c r="A255">
        <v>582</v>
      </c>
      <c r="B255" t="s">
        <v>108</v>
      </c>
      <c r="C255" t="s">
        <v>964</v>
      </c>
      <c r="D255" t="s">
        <v>26</v>
      </c>
      <c r="E255" t="s">
        <v>116</v>
      </c>
      <c r="F255" t="s">
        <v>28</v>
      </c>
      <c r="G255">
        <v>1698</v>
      </c>
      <c r="H255" t="str">
        <f t="shared" si="9"/>
        <v>CagarGieraltowice1698</v>
      </c>
      <c r="I255">
        <f t="shared" si="10"/>
        <v>0</v>
      </c>
      <c r="N255">
        <v>1253</v>
      </c>
      <c r="O255">
        <f>COUNTIF(G$2:G$1617, "&lt;=" &amp; N255)</f>
        <v>500</v>
      </c>
    </row>
    <row r="256" spans="1:15" x14ac:dyDescent="0.25">
      <c r="A256">
        <v>594</v>
      </c>
      <c r="B256" t="s">
        <v>190</v>
      </c>
      <c r="C256" t="s">
        <v>980</v>
      </c>
      <c r="D256" t="s">
        <v>26</v>
      </c>
      <c r="E256" t="s">
        <v>75</v>
      </c>
      <c r="F256" t="s">
        <v>100</v>
      </c>
      <c r="G256">
        <v>1787</v>
      </c>
      <c r="H256" t="str">
        <f t="shared" si="9"/>
        <v>ChyzRzeszow1787</v>
      </c>
      <c r="I256">
        <f t="shared" si="10"/>
        <v>0</v>
      </c>
      <c r="N256">
        <v>1254</v>
      </c>
      <c r="O256">
        <f>COUNTIF(G$2:G$1617, "&lt;=" &amp; N256)</f>
        <v>500</v>
      </c>
    </row>
    <row r="257" spans="1:15" x14ac:dyDescent="0.25">
      <c r="A257">
        <v>596</v>
      </c>
      <c r="B257" t="s">
        <v>630</v>
      </c>
      <c r="C257" t="s">
        <v>982</v>
      </c>
      <c r="D257" t="s">
        <v>26</v>
      </c>
      <c r="E257" t="s">
        <v>113</v>
      </c>
      <c r="F257" t="s">
        <v>16</v>
      </c>
      <c r="G257">
        <v>493</v>
      </c>
      <c r="H257" t="str">
        <f t="shared" si="9"/>
        <v>MichalskKatowice493</v>
      </c>
      <c r="I257">
        <f t="shared" si="10"/>
        <v>0</v>
      </c>
      <c r="N257">
        <v>1255</v>
      </c>
      <c r="O257">
        <f>COUNTIF(G$2:G$1617, "&lt;=" &amp; N257)</f>
        <v>501</v>
      </c>
    </row>
    <row r="258" spans="1:15" x14ac:dyDescent="0.25">
      <c r="A258">
        <v>600</v>
      </c>
      <c r="B258" t="s">
        <v>29</v>
      </c>
      <c r="C258" t="s">
        <v>986</v>
      </c>
      <c r="D258" t="s">
        <v>26</v>
      </c>
      <c r="E258" t="s">
        <v>146</v>
      </c>
      <c r="F258" t="s">
        <v>11</v>
      </c>
      <c r="G258">
        <v>1074</v>
      </c>
      <c r="H258" t="str">
        <f t="shared" si="9"/>
        <v>JadeLedziny1074</v>
      </c>
      <c r="I258">
        <f t="shared" si="10"/>
        <v>0</v>
      </c>
      <c r="N258">
        <v>1256</v>
      </c>
      <c r="O258">
        <f>COUNTIF(G$2:G$1617, "&lt;=" &amp; N258)</f>
        <v>502</v>
      </c>
    </row>
    <row r="259" spans="1:15" x14ac:dyDescent="0.25">
      <c r="A259">
        <v>601</v>
      </c>
      <c r="B259" t="s">
        <v>138</v>
      </c>
      <c r="C259" t="s">
        <v>987</v>
      </c>
      <c r="D259" t="s">
        <v>26</v>
      </c>
      <c r="E259" t="s">
        <v>233</v>
      </c>
      <c r="F259" t="s">
        <v>28</v>
      </c>
      <c r="G259">
        <v>2468</v>
      </c>
      <c r="H259" t="str">
        <f t="shared" si="9"/>
        <v>SikorNaleczow2468</v>
      </c>
      <c r="I259">
        <f t="shared" si="10"/>
        <v>0</v>
      </c>
      <c r="N259">
        <v>1257</v>
      </c>
      <c r="O259">
        <f>COUNTIF(G$2:G$1617, "&lt;=" &amp; N259)</f>
        <v>504</v>
      </c>
    </row>
    <row r="260" spans="1:15" x14ac:dyDescent="0.25">
      <c r="A260">
        <v>603</v>
      </c>
      <c r="B260" t="s">
        <v>394</v>
      </c>
      <c r="C260" t="s">
        <v>989</v>
      </c>
      <c r="D260" t="s">
        <v>26</v>
      </c>
      <c r="E260" t="s">
        <v>629</v>
      </c>
      <c r="F260" t="s">
        <v>11</v>
      </c>
      <c r="G260">
        <v>1299</v>
      </c>
      <c r="H260" t="str">
        <f t="shared" si="9"/>
        <v>KaszycZamosc1299</v>
      </c>
      <c r="I260">
        <f t="shared" si="10"/>
        <v>0</v>
      </c>
      <c r="N260">
        <v>1258</v>
      </c>
      <c r="O260">
        <f>COUNTIF(G$2:G$1617, "&lt;=" &amp; N260)</f>
        <v>506</v>
      </c>
    </row>
    <row r="261" spans="1:15" x14ac:dyDescent="0.25">
      <c r="A261">
        <v>605</v>
      </c>
      <c r="B261" t="s">
        <v>48</v>
      </c>
      <c r="C261" t="s">
        <v>991</v>
      </c>
      <c r="D261" t="s">
        <v>26</v>
      </c>
      <c r="E261" t="s">
        <v>67</v>
      </c>
      <c r="F261" t="s">
        <v>11</v>
      </c>
      <c r="G261">
        <v>2846</v>
      </c>
      <c r="H261" t="str">
        <f t="shared" si="9"/>
        <v>BanowskSosnowiec2846</v>
      </c>
      <c r="I261">
        <f t="shared" si="10"/>
        <v>0</v>
      </c>
      <c r="N261">
        <v>1259</v>
      </c>
      <c r="O261">
        <f>COUNTIF(G$2:G$1617, "&lt;=" &amp; N261)</f>
        <v>508</v>
      </c>
    </row>
    <row r="262" spans="1:15" x14ac:dyDescent="0.25">
      <c r="A262">
        <v>614</v>
      </c>
      <c r="B262" t="s">
        <v>88</v>
      </c>
      <c r="C262" t="s">
        <v>1001</v>
      </c>
      <c r="D262" t="s">
        <v>26</v>
      </c>
      <c r="E262" t="s">
        <v>113</v>
      </c>
      <c r="F262" t="s">
        <v>16</v>
      </c>
      <c r="G262">
        <v>1032</v>
      </c>
      <c r="H262" t="str">
        <f t="shared" si="9"/>
        <v>BasinskKatowice1032</v>
      </c>
      <c r="I262">
        <f t="shared" si="10"/>
        <v>0</v>
      </c>
      <c r="N262">
        <v>1260</v>
      </c>
      <c r="O262">
        <f>COUNTIF(G$2:G$1617, "&lt;=" &amp; N262)</f>
        <v>509</v>
      </c>
    </row>
    <row r="263" spans="1:15" x14ac:dyDescent="0.25">
      <c r="A263">
        <v>616</v>
      </c>
      <c r="B263" t="s">
        <v>190</v>
      </c>
      <c r="C263" t="s">
        <v>1003</v>
      </c>
      <c r="D263" t="s">
        <v>26</v>
      </c>
      <c r="E263" t="s">
        <v>321</v>
      </c>
      <c r="F263" t="s">
        <v>28</v>
      </c>
      <c r="G263">
        <v>996</v>
      </c>
      <c r="H263" t="str">
        <f t="shared" si="9"/>
        <v>TelejkZabrze996</v>
      </c>
      <c r="I263">
        <f t="shared" si="10"/>
        <v>0</v>
      </c>
      <c r="N263">
        <v>1261</v>
      </c>
      <c r="O263">
        <f>COUNTIF(G$2:G$1617, "&lt;=" &amp; N263)</f>
        <v>509</v>
      </c>
    </row>
    <row r="264" spans="1:15" x14ac:dyDescent="0.25">
      <c r="A264">
        <v>617</v>
      </c>
      <c r="B264" t="s">
        <v>20</v>
      </c>
      <c r="C264" t="s">
        <v>327</v>
      </c>
      <c r="D264" t="s">
        <v>26</v>
      </c>
      <c r="E264" t="s">
        <v>533</v>
      </c>
      <c r="F264" t="s">
        <v>16</v>
      </c>
      <c r="G264">
        <v>751</v>
      </c>
      <c r="H264" t="str">
        <f t="shared" si="9"/>
        <v>RokosZgorzelec751</v>
      </c>
      <c r="I264">
        <f t="shared" si="10"/>
        <v>0</v>
      </c>
      <c r="N264">
        <v>1262</v>
      </c>
      <c r="O264">
        <f>COUNTIF(G$2:G$1617, "&lt;=" &amp; N264)</f>
        <v>509</v>
      </c>
    </row>
    <row r="265" spans="1:15" x14ac:dyDescent="0.25">
      <c r="A265">
        <v>618</v>
      </c>
      <c r="B265" t="s">
        <v>97</v>
      </c>
      <c r="C265" t="s">
        <v>1004</v>
      </c>
      <c r="D265" t="s">
        <v>26</v>
      </c>
      <c r="E265" t="s">
        <v>222</v>
      </c>
      <c r="F265" t="s">
        <v>11</v>
      </c>
      <c r="G265">
        <v>1425</v>
      </c>
      <c r="H265" t="str">
        <f t="shared" si="9"/>
        <v>PienkowskTarnobrzeg1425</v>
      </c>
      <c r="I265">
        <f t="shared" si="10"/>
        <v>0</v>
      </c>
      <c r="N265">
        <v>1263</v>
      </c>
      <c r="O265">
        <f>COUNTIF(G$2:G$1617, "&lt;=" &amp; N265)</f>
        <v>510</v>
      </c>
    </row>
    <row r="266" spans="1:15" x14ac:dyDescent="0.25">
      <c r="A266">
        <v>623</v>
      </c>
      <c r="B266" t="s">
        <v>144</v>
      </c>
      <c r="C266" t="s">
        <v>1009</v>
      </c>
      <c r="D266" t="s">
        <v>26</v>
      </c>
      <c r="E266" t="s">
        <v>63</v>
      </c>
      <c r="F266" t="s">
        <v>16</v>
      </c>
      <c r="G266">
        <v>2560</v>
      </c>
      <c r="H266" t="str">
        <f t="shared" si="9"/>
        <v>LetkOswiecim2560</v>
      </c>
      <c r="I266">
        <f t="shared" si="10"/>
        <v>0</v>
      </c>
      <c r="N266">
        <v>1264</v>
      </c>
      <c r="O266">
        <f>COUNTIF(G$2:G$1617, "&lt;=" &amp; N266)</f>
        <v>511</v>
      </c>
    </row>
    <row r="267" spans="1:15" x14ac:dyDescent="0.25">
      <c r="A267">
        <v>625</v>
      </c>
      <c r="B267" t="s">
        <v>111</v>
      </c>
      <c r="C267" t="s">
        <v>1011</v>
      </c>
      <c r="D267" t="s">
        <v>26</v>
      </c>
      <c r="E267" t="s">
        <v>427</v>
      </c>
      <c r="F267" t="s">
        <v>16</v>
      </c>
      <c r="G267">
        <v>2094</v>
      </c>
      <c r="H267" t="str">
        <f t="shared" si="9"/>
        <v>TrzmielewskLwowek Slaski2094</v>
      </c>
      <c r="I267">
        <f t="shared" si="10"/>
        <v>0</v>
      </c>
      <c r="N267">
        <v>1265</v>
      </c>
      <c r="O267">
        <f>COUNTIF(G$2:G$1617, "&lt;=" &amp; N267)</f>
        <v>511</v>
      </c>
    </row>
    <row r="268" spans="1:15" x14ac:dyDescent="0.25">
      <c r="A268">
        <v>629</v>
      </c>
      <c r="B268" t="s">
        <v>157</v>
      </c>
      <c r="C268" t="s">
        <v>1017</v>
      </c>
      <c r="D268" t="s">
        <v>26</v>
      </c>
      <c r="E268" t="s">
        <v>1018</v>
      </c>
      <c r="F268" t="s">
        <v>11</v>
      </c>
      <c r="G268">
        <v>486</v>
      </c>
      <c r="H268" t="str">
        <f t="shared" si="9"/>
        <v>NosowskBialaszewo486</v>
      </c>
      <c r="I268">
        <f t="shared" si="10"/>
        <v>0</v>
      </c>
      <c r="N268">
        <v>1266</v>
      </c>
      <c r="O268">
        <f>COUNTIF(G$2:G$1617, "&lt;=" &amp; N268)</f>
        <v>511</v>
      </c>
    </row>
    <row r="269" spans="1:15" x14ac:dyDescent="0.25">
      <c r="A269">
        <v>630</v>
      </c>
      <c r="B269" t="s">
        <v>51</v>
      </c>
      <c r="C269" t="s">
        <v>1019</v>
      </c>
      <c r="D269" t="s">
        <v>26</v>
      </c>
      <c r="E269" t="s">
        <v>360</v>
      </c>
      <c r="F269" t="s">
        <v>28</v>
      </c>
      <c r="G269">
        <v>3318</v>
      </c>
      <c r="H269" t="str">
        <f t="shared" si="9"/>
        <v>KwiatkowskBransk3318</v>
      </c>
      <c r="I269">
        <f t="shared" si="10"/>
        <v>0</v>
      </c>
      <c r="N269">
        <v>1267</v>
      </c>
      <c r="O269">
        <f>COUNTIF(G$2:G$1617, "&lt;=" &amp; N269)</f>
        <v>512</v>
      </c>
    </row>
    <row r="270" spans="1:15" x14ac:dyDescent="0.25">
      <c r="A270">
        <v>631</v>
      </c>
      <c r="B270" t="s">
        <v>73</v>
      </c>
      <c r="C270" t="s">
        <v>1020</v>
      </c>
      <c r="D270" t="s">
        <v>26</v>
      </c>
      <c r="E270" t="s">
        <v>966</v>
      </c>
      <c r="F270" t="s">
        <v>11</v>
      </c>
      <c r="G270">
        <v>1991</v>
      </c>
      <c r="H270" t="str">
        <f t="shared" si="9"/>
        <v>BanaKrzeszowice1991</v>
      </c>
      <c r="I270">
        <f t="shared" si="10"/>
        <v>0</v>
      </c>
      <c r="N270">
        <v>1268</v>
      </c>
      <c r="O270">
        <f>COUNTIF(G$2:G$1617, "&lt;=" &amp; N270)</f>
        <v>512</v>
      </c>
    </row>
    <row r="271" spans="1:15" x14ac:dyDescent="0.25">
      <c r="A271">
        <v>636</v>
      </c>
      <c r="B271" t="s">
        <v>24</v>
      </c>
      <c r="C271" t="s">
        <v>1025</v>
      </c>
      <c r="D271" t="s">
        <v>26</v>
      </c>
      <c r="E271" t="s">
        <v>657</v>
      </c>
      <c r="F271" t="s">
        <v>11</v>
      </c>
      <c r="G271">
        <v>2133</v>
      </c>
      <c r="H271" t="str">
        <f t="shared" si="9"/>
        <v>JanowicMiechow2133</v>
      </c>
      <c r="I271">
        <f t="shared" si="10"/>
        <v>0</v>
      </c>
      <c r="N271">
        <v>1269</v>
      </c>
      <c r="O271">
        <f>COUNTIF(G$2:G$1617, "&lt;=" &amp; N271)</f>
        <v>512</v>
      </c>
    </row>
    <row r="272" spans="1:15" x14ac:dyDescent="0.25">
      <c r="A272">
        <v>637</v>
      </c>
      <c r="B272" t="s">
        <v>1026</v>
      </c>
      <c r="C272" t="s">
        <v>1027</v>
      </c>
      <c r="D272" t="s">
        <v>26</v>
      </c>
      <c r="E272" t="s">
        <v>1028</v>
      </c>
      <c r="F272" t="s">
        <v>100</v>
      </c>
      <c r="G272">
        <v>2397</v>
      </c>
      <c r="H272" t="str">
        <f t="shared" si="9"/>
        <v>SledziaSzczecin2397</v>
      </c>
      <c r="I272">
        <f t="shared" si="10"/>
        <v>0</v>
      </c>
      <c r="N272">
        <v>1270</v>
      </c>
      <c r="O272">
        <f>COUNTIF(G$2:G$1617, "&lt;=" &amp; N272)</f>
        <v>512</v>
      </c>
    </row>
    <row r="273" spans="1:15" x14ac:dyDescent="0.25">
      <c r="A273">
        <v>640</v>
      </c>
      <c r="B273" t="s">
        <v>673</v>
      </c>
      <c r="C273" t="s">
        <v>747</v>
      </c>
      <c r="D273" t="s">
        <v>26</v>
      </c>
      <c r="E273" t="s">
        <v>1031</v>
      </c>
      <c r="F273" t="s">
        <v>16</v>
      </c>
      <c r="G273">
        <v>878</v>
      </c>
      <c r="H273" t="str">
        <f t="shared" si="9"/>
        <v>WronskSkierniewice878</v>
      </c>
      <c r="I273">
        <f t="shared" si="10"/>
        <v>0</v>
      </c>
      <c r="N273">
        <v>1271</v>
      </c>
      <c r="O273">
        <f>COUNTIF(G$2:G$1617, "&lt;=" &amp; N273)</f>
        <v>513</v>
      </c>
    </row>
    <row r="274" spans="1:15" x14ac:dyDescent="0.25">
      <c r="A274">
        <v>641</v>
      </c>
      <c r="B274" t="s">
        <v>88</v>
      </c>
      <c r="C274" t="s">
        <v>1032</v>
      </c>
      <c r="D274" t="s">
        <v>26</v>
      </c>
      <c r="E274" t="s">
        <v>81</v>
      </c>
      <c r="F274" t="s">
        <v>16</v>
      </c>
      <c r="G274">
        <v>2245</v>
      </c>
      <c r="H274" t="str">
        <f t="shared" si="9"/>
        <v>KoscielnMyslowice2245</v>
      </c>
      <c r="I274">
        <f t="shared" si="10"/>
        <v>0</v>
      </c>
      <c r="N274">
        <v>1272</v>
      </c>
      <c r="O274">
        <f>COUNTIF(G$2:G$1617, "&lt;=" &amp; N274)</f>
        <v>513</v>
      </c>
    </row>
    <row r="275" spans="1:15" x14ac:dyDescent="0.25">
      <c r="A275">
        <v>642</v>
      </c>
      <c r="B275" t="s">
        <v>1033</v>
      </c>
      <c r="C275" t="s">
        <v>1034</v>
      </c>
      <c r="D275" t="s">
        <v>26</v>
      </c>
      <c r="E275" t="s">
        <v>81</v>
      </c>
      <c r="F275" t="s">
        <v>11</v>
      </c>
      <c r="G275">
        <v>2353</v>
      </c>
      <c r="H275" t="str">
        <f t="shared" ref="H275:H338" si="11">CONCATENATE(MID(C275, 1, LEN(C275) - 1), E275, G275)</f>
        <v>DrukarczyMyslowice2353</v>
      </c>
      <c r="I275">
        <f t="shared" ref="I275:I338" si="12">IF(COUNTIF(H$2:H$1617, H275) &gt; 1, 1, 0)</f>
        <v>0</v>
      </c>
      <c r="N275">
        <v>1273</v>
      </c>
      <c r="O275">
        <f>COUNTIF(G$2:G$1617, "&lt;=" &amp; N275)</f>
        <v>514</v>
      </c>
    </row>
    <row r="276" spans="1:15" x14ac:dyDescent="0.25">
      <c r="A276">
        <v>645</v>
      </c>
      <c r="B276" t="s">
        <v>17</v>
      </c>
      <c r="C276" t="s">
        <v>1038</v>
      </c>
      <c r="D276" t="s">
        <v>26</v>
      </c>
      <c r="E276" t="s">
        <v>227</v>
      </c>
      <c r="F276" t="s">
        <v>16</v>
      </c>
      <c r="G276">
        <v>772</v>
      </c>
      <c r="H276" t="str">
        <f t="shared" si="11"/>
        <v>KwiecieBielsko - Biala772</v>
      </c>
      <c r="I276">
        <f t="shared" si="12"/>
        <v>0</v>
      </c>
      <c r="N276">
        <v>1274</v>
      </c>
      <c r="O276">
        <f>COUNTIF(G$2:G$1617, "&lt;=" &amp; N276)</f>
        <v>515</v>
      </c>
    </row>
    <row r="277" spans="1:15" x14ac:dyDescent="0.25">
      <c r="A277">
        <v>648</v>
      </c>
      <c r="B277" t="s">
        <v>1041</v>
      </c>
      <c r="C277" t="s">
        <v>1042</v>
      </c>
      <c r="D277" t="s">
        <v>26</v>
      </c>
      <c r="E277" t="s">
        <v>333</v>
      </c>
      <c r="F277" t="s">
        <v>11</v>
      </c>
      <c r="G277">
        <v>2691</v>
      </c>
      <c r="H277" t="str">
        <f t="shared" si="11"/>
        <v>KabalWadowice2691</v>
      </c>
      <c r="I277">
        <f t="shared" si="12"/>
        <v>0</v>
      </c>
      <c r="N277">
        <v>1275</v>
      </c>
      <c r="O277">
        <f>COUNTIF(G$2:G$1617, "&lt;=" &amp; N277)</f>
        <v>515</v>
      </c>
    </row>
    <row r="278" spans="1:15" x14ac:dyDescent="0.25">
      <c r="A278">
        <v>652</v>
      </c>
      <c r="B278" t="s">
        <v>719</v>
      </c>
      <c r="C278" t="s">
        <v>1046</v>
      </c>
      <c r="D278" t="s">
        <v>26</v>
      </c>
      <c r="E278" t="s">
        <v>162</v>
      </c>
      <c r="F278" t="s">
        <v>11</v>
      </c>
      <c r="G278">
        <v>2695</v>
      </c>
      <c r="H278" t="str">
        <f t="shared" si="11"/>
        <v>BanacRogoznik2695</v>
      </c>
      <c r="I278">
        <f t="shared" si="12"/>
        <v>0</v>
      </c>
      <c r="N278">
        <v>1276</v>
      </c>
      <c r="O278">
        <f>COUNTIF(G$2:G$1617, "&lt;=" &amp; N278)</f>
        <v>515</v>
      </c>
    </row>
    <row r="279" spans="1:15" x14ac:dyDescent="0.25">
      <c r="A279">
        <v>653</v>
      </c>
      <c r="B279" t="s">
        <v>1047</v>
      </c>
      <c r="C279" t="s">
        <v>483</v>
      </c>
      <c r="D279" t="s">
        <v>26</v>
      </c>
      <c r="E279" t="s">
        <v>490</v>
      </c>
      <c r="F279" t="s">
        <v>16</v>
      </c>
      <c r="G279">
        <v>391</v>
      </c>
      <c r="H279" t="str">
        <f t="shared" si="11"/>
        <v>GorskZory391</v>
      </c>
      <c r="I279">
        <f t="shared" si="12"/>
        <v>0</v>
      </c>
      <c r="N279">
        <v>1277</v>
      </c>
      <c r="O279">
        <f>COUNTIF(G$2:G$1617, "&lt;=" &amp; N279)</f>
        <v>515</v>
      </c>
    </row>
    <row r="280" spans="1:15" x14ac:dyDescent="0.25">
      <c r="A280">
        <v>657</v>
      </c>
      <c r="B280" t="s">
        <v>29</v>
      </c>
      <c r="C280" t="s">
        <v>1050</v>
      </c>
      <c r="D280" t="s">
        <v>26</v>
      </c>
      <c r="E280" t="s">
        <v>47</v>
      </c>
      <c r="F280" t="s">
        <v>11</v>
      </c>
      <c r="G280">
        <v>3025</v>
      </c>
      <c r="H280" t="str">
        <f t="shared" si="11"/>
        <v>BienkowskBedzin3025</v>
      </c>
      <c r="I280">
        <f t="shared" si="12"/>
        <v>0</v>
      </c>
      <c r="N280">
        <v>1278</v>
      </c>
      <c r="O280">
        <f>COUNTIF(G$2:G$1617, "&lt;=" &amp; N280)</f>
        <v>516</v>
      </c>
    </row>
    <row r="281" spans="1:15" x14ac:dyDescent="0.25">
      <c r="A281">
        <v>658</v>
      </c>
      <c r="B281" t="s">
        <v>170</v>
      </c>
      <c r="C281" t="s">
        <v>1051</v>
      </c>
      <c r="D281" t="s">
        <v>26</v>
      </c>
      <c r="E281" t="s">
        <v>827</v>
      </c>
      <c r="F281" t="s">
        <v>11</v>
      </c>
      <c r="G281">
        <v>1008</v>
      </c>
      <c r="H281" t="str">
        <f t="shared" si="11"/>
        <v>DartcjaPiechowice1008</v>
      </c>
      <c r="I281">
        <f t="shared" si="12"/>
        <v>0</v>
      </c>
      <c r="N281">
        <v>1279</v>
      </c>
      <c r="O281">
        <f>COUNTIF(G$2:G$1617, "&lt;=" &amp; N281)</f>
        <v>516</v>
      </c>
    </row>
    <row r="282" spans="1:15" x14ac:dyDescent="0.25">
      <c r="A282">
        <v>660</v>
      </c>
      <c r="B282" t="s">
        <v>466</v>
      </c>
      <c r="C282" t="s">
        <v>1053</v>
      </c>
      <c r="D282" t="s">
        <v>26</v>
      </c>
      <c r="E282" t="s">
        <v>266</v>
      </c>
      <c r="F282" t="s">
        <v>11</v>
      </c>
      <c r="G282">
        <v>2409</v>
      </c>
      <c r="H282" t="str">
        <f t="shared" si="11"/>
        <v>NaparsteNowy Sacz2409</v>
      </c>
      <c r="I282">
        <f t="shared" si="12"/>
        <v>0</v>
      </c>
      <c r="N282">
        <v>1280</v>
      </c>
      <c r="O282">
        <f>COUNTIF(G$2:G$1617, "&lt;=" &amp; N282)</f>
        <v>517</v>
      </c>
    </row>
    <row r="283" spans="1:15" x14ac:dyDescent="0.25">
      <c r="A283">
        <v>670</v>
      </c>
      <c r="B283" t="s">
        <v>175</v>
      </c>
      <c r="C283" t="s">
        <v>547</v>
      </c>
      <c r="D283" t="s">
        <v>26</v>
      </c>
      <c r="E283" t="s">
        <v>360</v>
      </c>
      <c r="F283" t="s">
        <v>11</v>
      </c>
      <c r="G283">
        <v>811</v>
      </c>
      <c r="H283" t="str">
        <f t="shared" si="11"/>
        <v>KobuBransk811</v>
      </c>
      <c r="I283">
        <f t="shared" si="12"/>
        <v>0</v>
      </c>
      <c r="N283">
        <v>1281</v>
      </c>
      <c r="O283">
        <f>COUNTIF(G$2:G$1617, "&lt;=" &amp; N283)</f>
        <v>517</v>
      </c>
    </row>
    <row r="284" spans="1:15" x14ac:dyDescent="0.25">
      <c r="A284">
        <v>673</v>
      </c>
      <c r="B284" t="s">
        <v>1068</v>
      </c>
      <c r="C284" t="s">
        <v>1069</v>
      </c>
      <c r="D284" t="s">
        <v>26</v>
      </c>
      <c r="E284" t="s">
        <v>130</v>
      </c>
      <c r="F284" t="s">
        <v>11</v>
      </c>
      <c r="G284">
        <v>355</v>
      </c>
      <c r="H284" t="str">
        <f t="shared" si="11"/>
        <v>LipieRabka355</v>
      </c>
      <c r="I284">
        <f t="shared" si="12"/>
        <v>0</v>
      </c>
      <c r="N284">
        <v>1282</v>
      </c>
      <c r="O284">
        <f>COUNTIF(G$2:G$1617, "&lt;=" &amp; N284)</f>
        <v>517</v>
      </c>
    </row>
    <row r="285" spans="1:15" x14ac:dyDescent="0.25">
      <c r="A285">
        <v>674</v>
      </c>
      <c r="B285" t="s">
        <v>117</v>
      </c>
      <c r="C285" t="s">
        <v>1070</v>
      </c>
      <c r="D285" t="s">
        <v>26</v>
      </c>
      <c r="E285" t="s">
        <v>60</v>
      </c>
      <c r="F285" t="s">
        <v>16</v>
      </c>
      <c r="G285">
        <v>1668</v>
      </c>
      <c r="H285" t="str">
        <f t="shared" si="11"/>
        <v>ZuchowicWisla1668</v>
      </c>
      <c r="I285">
        <f t="shared" si="12"/>
        <v>0</v>
      </c>
      <c r="N285">
        <v>1283</v>
      </c>
      <c r="O285">
        <f>COUNTIF(G$2:G$1617, "&lt;=" &amp; N285)</f>
        <v>518</v>
      </c>
    </row>
    <row r="286" spans="1:15" x14ac:dyDescent="0.25">
      <c r="A286">
        <v>676</v>
      </c>
      <c r="B286" t="s">
        <v>662</v>
      </c>
      <c r="C286" t="s">
        <v>83</v>
      </c>
      <c r="D286" t="s">
        <v>26</v>
      </c>
      <c r="E286" t="s">
        <v>348</v>
      </c>
      <c r="F286" t="s">
        <v>16</v>
      </c>
      <c r="G286">
        <v>1535</v>
      </c>
      <c r="H286" t="str">
        <f t="shared" si="11"/>
        <v>KolodzieGdynia1535</v>
      </c>
      <c r="I286">
        <f t="shared" si="12"/>
        <v>0</v>
      </c>
      <c r="N286">
        <v>1284</v>
      </c>
      <c r="O286">
        <f>COUNTIF(G$2:G$1617, "&lt;=" &amp; N286)</f>
        <v>518</v>
      </c>
    </row>
    <row r="287" spans="1:15" x14ac:dyDescent="0.25">
      <c r="A287">
        <v>677</v>
      </c>
      <c r="B287" t="s">
        <v>308</v>
      </c>
      <c r="C287" t="s">
        <v>680</v>
      </c>
      <c r="D287" t="s">
        <v>26</v>
      </c>
      <c r="E287" t="s">
        <v>72</v>
      </c>
      <c r="F287" t="s">
        <v>28</v>
      </c>
      <c r="G287">
        <v>2456</v>
      </c>
      <c r="H287" t="str">
        <f t="shared" si="11"/>
        <v>PiotrowskSzczyrk2456</v>
      </c>
      <c r="I287">
        <f t="shared" si="12"/>
        <v>0</v>
      </c>
      <c r="N287">
        <v>1285</v>
      </c>
      <c r="O287">
        <f>COUNTIF(G$2:G$1617, "&lt;=" &amp; N287)</f>
        <v>518</v>
      </c>
    </row>
    <row r="288" spans="1:15" x14ac:dyDescent="0.25">
      <c r="A288">
        <v>683</v>
      </c>
      <c r="B288" t="s">
        <v>234</v>
      </c>
      <c r="C288" t="s">
        <v>1079</v>
      </c>
      <c r="D288" t="s">
        <v>26</v>
      </c>
      <c r="E288" t="s">
        <v>196</v>
      </c>
      <c r="F288" t="s">
        <v>16</v>
      </c>
      <c r="G288">
        <v>356</v>
      </c>
      <c r="H288" t="str">
        <f t="shared" si="11"/>
        <v>WalewskOgrodzieniec356</v>
      </c>
      <c r="I288">
        <f t="shared" si="12"/>
        <v>0</v>
      </c>
      <c r="N288">
        <v>1286</v>
      </c>
      <c r="O288">
        <f>COUNTIF(G$2:G$1617, "&lt;=" &amp; N288)</f>
        <v>519</v>
      </c>
    </row>
    <row r="289" spans="1:15" x14ac:dyDescent="0.25">
      <c r="A289">
        <v>686</v>
      </c>
      <c r="B289" t="s">
        <v>180</v>
      </c>
      <c r="C289" t="s">
        <v>1082</v>
      </c>
      <c r="D289" t="s">
        <v>26</v>
      </c>
      <c r="E289" t="s">
        <v>580</v>
      </c>
      <c r="F289" t="s">
        <v>100</v>
      </c>
      <c r="G289">
        <v>3037</v>
      </c>
      <c r="H289" t="str">
        <f t="shared" si="11"/>
        <v>PoradisChalupki3037</v>
      </c>
      <c r="I289">
        <f t="shared" si="12"/>
        <v>0</v>
      </c>
      <c r="N289">
        <v>1287</v>
      </c>
      <c r="O289">
        <f>COUNTIF(G$2:G$1617, "&lt;=" &amp; N289)</f>
        <v>520</v>
      </c>
    </row>
    <row r="290" spans="1:15" x14ac:dyDescent="0.25">
      <c r="A290">
        <v>688</v>
      </c>
      <c r="B290" t="s">
        <v>366</v>
      </c>
      <c r="C290" t="s">
        <v>1084</v>
      </c>
      <c r="D290" t="s">
        <v>26</v>
      </c>
      <c r="E290" t="s">
        <v>47</v>
      </c>
      <c r="F290" t="s">
        <v>11</v>
      </c>
      <c r="G290">
        <v>1880</v>
      </c>
      <c r="H290" t="str">
        <f t="shared" si="11"/>
        <v>NadarzyBedzin1880</v>
      </c>
      <c r="I290">
        <f t="shared" si="12"/>
        <v>0</v>
      </c>
      <c r="N290">
        <v>1288</v>
      </c>
      <c r="O290">
        <f>COUNTIF(G$2:G$1617, "&lt;=" &amp; N290)</f>
        <v>520</v>
      </c>
    </row>
    <row r="291" spans="1:15" x14ac:dyDescent="0.25">
      <c r="A291">
        <v>689</v>
      </c>
      <c r="B291" t="s">
        <v>114</v>
      </c>
      <c r="C291" t="s">
        <v>1085</v>
      </c>
      <c r="D291" t="s">
        <v>26</v>
      </c>
      <c r="E291" t="s">
        <v>103</v>
      </c>
      <c r="F291" t="s">
        <v>35</v>
      </c>
      <c r="G291">
        <v>2872</v>
      </c>
      <c r="H291" t="str">
        <f t="shared" si="11"/>
        <v>PietraWojkowice2872</v>
      </c>
      <c r="I291">
        <f t="shared" si="12"/>
        <v>0</v>
      </c>
      <c r="N291">
        <v>1289</v>
      </c>
      <c r="O291">
        <f>COUNTIF(G$2:G$1617, "&lt;=" &amp; N291)</f>
        <v>521</v>
      </c>
    </row>
    <row r="292" spans="1:15" x14ac:dyDescent="0.25">
      <c r="A292">
        <v>691</v>
      </c>
      <c r="B292" t="s">
        <v>466</v>
      </c>
      <c r="C292" t="s">
        <v>1087</v>
      </c>
      <c r="D292" t="s">
        <v>26</v>
      </c>
      <c r="E292" t="s">
        <v>34</v>
      </c>
      <c r="F292" t="s">
        <v>11</v>
      </c>
      <c r="G292">
        <v>767</v>
      </c>
      <c r="H292" t="str">
        <f t="shared" si="11"/>
        <v>TomszRaciborz767</v>
      </c>
      <c r="I292">
        <f t="shared" si="12"/>
        <v>0</v>
      </c>
      <c r="N292">
        <v>1290</v>
      </c>
      <c r="O292">
        <f>COUNTIF(G$2:G$1617, "&lt;=" &amp; N292)</f>
        <v>522</v>
      </c>
    </row>
    <row r="293" spans="1:15" x14ac:dyDescent="0.25">
      <c r="A293">
        <v>696</v>
      </c>
      <c r="B293" t="s">
        <v>131</v>
      </c>
      <c r="C293" t="s">
        <v>1091</v>
      </c>
      <c r="D293" t="s">
        <v>26</v>
      </c>
      <c r="E293" t="s">
        <v>456</v>
      </c>
      <c r="F293" t="s">
        <v>11</v>
      </c>
      <c r="G293">
        <v>2004</v>
      </c>
      <c r="H293" t="str">
        <f t="shared" si="11"/>
        <v>BladowicMyszkow2004</v>
      </c>
      <c r="I293">
        <f t="shared" si="12"/>
        <v>0</v>
      </c>
      <c r="N293">
        <v>1291</v>
      </c>
      <c r="O293">
        <f>COUNTIF(G$2:G$1617, "&lt;=" &amp; N293)</f>
        <v>523</v>
      </c>
    </row>
    <row r="294" spans="1:15" x14ac:dyDescent="0.25">
      <c r="A294">
        <v>697</v>
      </c>
      <c r="B294" t="s">
        <v>180</v>
      </c>
      <c r="C294" t="s">
        <v>1092</v>
      </c>
      <c r="D294" t="s">
        <v>26</v>
      </c>
      <c r="E294" t="s">
        <v>728</v>
      </c>
      <c r="F294" t="s">
        <v>11</v>
      </c>
      <c r="G294">
        <v>2418</v>
      </c>
      <c r="H294" t="str">
        <f t="shared" si="11"/>
        <v>KulSiedlce2418</v>
      </c>
      <c r="I294">
        <f t="shared" si="12"/>
        <v>0</v>
      </c>
      <c r="N294">
        <v>1292</v>
      </c>
      <c r="O294">
        <f>COUNTIF(G$2:G$1617, "&lt;=" &amp; N294)</f>
        <v>523</v>
      </c>
    </row>
    <row r="295" spans="1:15" x14ac:dyDescent="0.25">
      <c r="A295">
        <v>701</v>
      </c>
      <c r="B295" t="s">
        <v>108</v>
      </c>
      <c r="C295" t="s">
        <v>1096</v>
      </c>
      <c r="D295" t="s">
        <v>26</v>
      </c>
      <c r="E295" t="s">
        <v>1013</v>
      </c>
      <c r="F295" t="s">
        <v>11</v>
      </c>
      <c r="G295">
        <v>2033</v>
      </c>
      <c r="H295" t="str">
        <f t="shared" si="11"/>
        <v>StaAleksandrow Kujawski2033</v>
      </c>
      <c r="I295">
        <f t="shared" si="12"/>
        <v>0</v>
      </c>
      <c r="N295">
        <v>1293</v>
      </c>
      <c r="O295">
        <f>COUNTIF(G$2:G$1617, "&lt;=" &amp; N295)</f>
        <v>524</v>
      </c>
    </row>
    <row r="296" spans="1:15" x14ac:dyDescent="0.25">
      <c r="A296">
        <v>703</v>
      </c>
      <c r="B296" t="s">
        <v>185</v>
      </c>
      <c r="C296" t="s">
        <v>1097</v>
      </c>
      <c r="D296" t="s">
        <v>26</v>
      </c>
      <c r="E296" t="s">
        <v>206</v>
      </c>
      <c r="F296" t="s">
        <v>11</v>
      </c>
      <c r="G296">
        <v>507</v>
      </c>
      <c r="H296" t="str">
        <f t="shared" si="11"/>
        <v>OkularczyCieszyn507</v>
      </c>
      <c r="I296">
        <f t="shared" si="12"/>
        <v>0</v>
      </c>
      <c r="N296">
        <v>1294</v>
      </c>
      <c r="O296">
        <f>COUNTIF(G$2:G$1617, "&lt;=" &amp; N296)</f>
        <v>524</v>
      </c>
    </row>
    <row r="297" spans="1:15" x14ac:dyDescent="0.25">
      <c r="A297">
        <v>704</v>
      </c>
      <c r="B297" t="s">
        <v>354</v>
      </c>
      <c r="C297" t="s">
        <v>1030</v>
      </c>
      <c r="D297" t="s">
        <v>26</v>
      </c>
      <c r="E297" t="s">
        <v>884</v>
      </c>
      <c r="F297" t="s">
        <v>28</v>
      </c>
      <c r="G297">
        <v>1035</v>
      </c>
      <c r="H297" t="str">
        <f t="shared" si="11"/>
        <v>BorkowskWitonia1035</v>
      </c>
      <c r="I297">
        <f t="shared" si="12"/>
        <v>0</v>
      </c>
      <c r="N297">
        <v>1295</v>
      </c>
      <c r="O297">
        <f>COUNTIF(G$2:G$1617, "&lt;=" &amp; N297)</f>
        <v>524</v>
      </c>
    </row>
    <row r="298" spans="1:15" x14ac:dyDescent="0.25">
      <c r="A298">
        <v>711</v>
      </c>
      <c r="B298" t="s">
        <v>155</v>
      </c>
      <c r="C298" t="s">
        <v>1108</v>
      </c>
      <c r="D298" t="s">
        <v>26</v>
      </c>
      <c r="E298" t="s">
        <v>99</v>
      </c>
      <c r="F298" t="s">
        <v>11</v>
      </c>
      <c r="G298">
        <v>412</v>
      </c>
      <c r="H298" t="str">
        <f t="shared" si="11"/>
        <v>BugajskLimanowa412</v>
      </c>
      <c r="I298">
        <f t="shared" si="12"/>
        <v>0</v>
      </c>
      <c r="N298">
        <v>1296</v>
      </c>
      <c r="O298">
        <f>COUNTIF(G$2:G$1617, "&lt;=" &amp; N298)</f>
        <v>524</v>
      </c>
    </row>
    <row r="299" spans="1:15" x14ac:dyDescent="0.25">
      <c r="A299">
        <v>712</v>
      </c>
      <c r="B299" t="s">
        <v>95</v>
      </c>
      <c r="C299" t="s">
        <v>1109</v>
      </c>
      <c r="D299" t="s">
        <v>26</v>
      </c>
      <c r="E299" t="s">
        <v>302</v>
      </c>
      <c r="F299" t="s">
        <v>11</v>
      </c>
      <c r="G299">
        <v>2404</v>
      </c>
      <c r="H299" t="str">
        <f t="shared" si="11"/>
        <v>WojtyrRadom2404</v>
      </c>
      <c r="I299">
        <f t="shared" si="12"/>
        <v>0</v>
      </c>
      <c r="N299">
        <v>1297</v>
      </c>
      <c r="O299">
        <f>COUNTIF(G$2:G$1617, "&lt;=" &amp; N299)</f>
        <v>524</v>
      </c>
    </row>
    <row r="300" spans="1:15" x14ac:dyDescent="0.25">
      <c r="A300">
        <v>718</v>
      </c>
      <c r="B300" t="s">
        <v>73</v>
      </c>
      <c r="C300" t="s">
        <v>1116</v>
      </c>
      <c r="D300" t="s">
        <v>26</v>
      </c>
      <c r="E300" t="s">
        <v>333</v>
      </c>
      <c r="F300" t="s">
        <v>11</v>
      </c>
      <c r="G300">
        <v>1956</v>
      </c>
      <c r="H300" t="str">
        <f t="shared" si="11"/>
        <v>BledowskWadowice1956</v>
      </c>
      <c r="I300">
        <f t="shared" si="12"/>
        <v>0</v>
      </c>
      <c r="N300">
        <v>1298</v>
      </c>
      <c r="O300">
        <f>COUNTIF(G$2:G$1617, "&lt;=" &amp; N300)</f>
        <v>525</v>
      </c>
    </row>
    <row r="301" spans="1:15" x14ac:dyDescent="0.25">
      <c r="A301">
        <v>719</v>
      </c>
      <c r="B301" t="s">
        <v>167</v>
      </c>
      <c r="C301" t="s">
        <v>1117</v>
      </c>
      <c r="D301" t="s">
        <v>26</v>
      </c>
      <c r="E301" t="s">
        <v>110</v>
      </c>
      <c r="F301" t="s">
        <v>11</v>
      </c>
      <c r="G301">
        <v>1079</v>
      </c>
      <c r="H301" t="str">
        <f t="shared" si="11"/>
        <v>MrozinskSosnicowice1079</v>
      </c>
      <c r="I301">
        <f t="shared" si="12"/>
        <v>0</v>
      </c>
      <c r="N301">
        <v>1299</v>
      </c>
      <c r="O301">
        <f>COUNTIF(G$2:G$1617, "&lt;=" &amp; N301)</f>
        <v>527</v>
      </c>
    </row>
    <row r="302" spans="1:15" x14ac:dyDescent="0.25">
      <c r="A302">
        <v>722</v>
      </c>
      <c r="B302" t="s">
        <v>308</v>
      </c>
      <c r="C302" t="s">
        <v>1120</v>
      </c>
      <c r="D302" t="s">
        <v>26</v>
      </c>
      <c r="E302" t="s">
        <v>38</v>
      </c>
      <c r="F302" t="s">
        <v>11</v>
      </c>
      <c r="G302">
        <v>2021</v>
      </c>
      <c r="H302" t="str">
        <f t="shared" si="11"/>
        <v>KancialJejkowice2021</v>
      </c>
      <c r="I302">
        <f t="shared" si="12"/>
        <v>0</v>
      </c>
      <c r="N302">
        <v>1300</v>
      </c>
      <c r="O302">
        <f>COUNTIF(G$2:G$1617, "&lt;=" &amp; N302)</f>
        <v>528</v>
      </c>
    </row>
    <row r="303" spans="1:15" x14ac:dyDescent="0.25">
      <c r="A303">
        <v>723</v>
      </c>
      <c r="B303" t="s">
        <v>1121</v>
      </c>
      <c r="C303" t="s">
        <v>1122</v>
      </c>
      <c r="D303" t="s">
        <v>26</v>
      </c>
      <c r="E303" t="s">
        <v>113</v>
      </c>
      <c r="F303" t="s">
        <v>11</v>
      </c>
      <c r="G303">
        <v>1019</v>
      </c>
      <c r="H303" t="str">
        <f t="shared" si="11"/>
        <v>PondKatowice1019</v>
      </c>
      <c r="I303">
        <f t="shared" si="12"/>
        <v>0</v>
      </c>
      <c r="N303">
        <v>1301</v>
      </c>
      <c r="O303">
        <f>COUNTIF(G$2:G$1617, "&lt;=" &amp; N303)</f>
        <v>528</v>
      </c>
    </row>
    <row r="304" spans="1:15" x14ac:dyDescent="0.25">
      <c r="A304">
        <v>725</v>
      </c>
      <c r="B304" t="s">
        <v>24</v>
      </c>
      <c r="C304" t="s">
        <v>1125</v>
      </c>
      <c r="D304" t="s">
        <v>26</v>
      </c>
      <c r="E304" t="s">
        <v>307</v>
      </c>
      <c r="F304" t="s">
        <v>11</v>
      </c>
      <c r="G304">
        <v>2101</v>
      </c>
      <c r="H304" t="str">
        <f t="shared" si="11"/>
        <v>BeryJedrzejow2101</v>
      </c>
      <c r="I304">
        <f t="shared" si="12"/>
        <v>0</v>
      </c>
      <c r="N304">
        <v>1302</v>
      </c>
      <c r="O304">
        <f>COUNTIF(G$2:G$1617, "&lt;=" &amp; N304)</f>
        <v>528</v>
      </c>
    </row>
    <row r="305" spans="1:15" x14ac:dyDescent="0.25">
      <c r="A305">
        <v>726</v>
      </c>
      <c r="B305" t="s">
        <v>362</v>
      </c>
      <c r="C305" t="s">
        <v>1126</v>
      </c>
      <c r="D305" t="s">
        <v>26</v>
      </c>
      <c r="E305" t="s">
        <v>283</v>
      </c>
      <c r="F305" t="s">
        <v>11</v>
      </c>
      <c r="G305">
        <v>1286</v>
      </c>
      <c r="H305" t="str">
        <f t="shared" si="11"/>
        <v>BulejskKedzierzyn-Kozle1286</v>
      </c>
      <c r="I305">
        <f t="shared" si="12"/>
        <v>0</v>
      </c>
      <c r="N305">
        <v>1303</v>
      </c>
      <c r="O305">
        <f>COUNTIF(G$2:G$1617, "&lt;=" &amp; N305)</f>
        <v>529</v>
      </c>
    </row>
    <row r="306" spans="1:15" x14ac:dyDescent="0.25">
      <c r="A306">
        <v>732</v>
      </c>
      <c r="B306" t="s">
        <v>300</v>
      </c>
      <c r="C306" t="s">
        <v>49</v>
      </c>
      <c r="D306" t="s">
        <v>26</v>
      </c>
      <c r="E306" t="s">
        <v>169</v>
      </c>
      <c r="F306" t="s">
        <v>16</v>
      </c>
      <c r="G306">
        <v>3097</v>
      </c>
      <c r="H306" t="str">
        <f t="shared" si="11"/>
        <v>MichalskZawiercie3097</v>
      </c>
      <c r="I306">
        <f t="shared" si="12"/>
        <v>0</v>
      </c>
      <c r="N306">
        <v>1304</v>
      </c>
      <c r="O306">
        <f>COUNTIF(G$2:G$1617, "&lt;=" &amp; N306)</f>
        <v>530</v>
      </c>
    </row>
    <row r="307" spans="1:15" x14ac:dyDescent="0.25">
      <c r="A307">
        <v>734</v>
      </c>
      <c r="B307" t="s">
        <v>322</v>
      </c>
      <c r="C307" t="s">
        <v>1136</v>
      </c>
      <c r="D307" t="s">
        <v>26</v>
      </c>
      <c r="E307" t="s">
        <v>72</v>
      </c>
      <c r="F307" t="s">
        <v>11</v>
      </c>
      <c r="G307">
        <v>559</v>
      </c>
      <c r="H307" t="str">
        <f t="shared" si="11"/>
        <v>KotlarSzczyrk559</v>
      </c>
      <c r="I307">
        <f t="shared" si="12"/>
        <v>0</v>
      </c>
      <c r="N307">
        <v>1305</v>
      </c>
      <c r="O307">
        <f>COUNTIF(G$2:G$1617, "&lt;=" &amp; N307)</f>
        <v>530</v>
      </c>
    </row>
    <row r="308" spans="1:15" x14ac:dyDescent="0.25">
      <c r="A308">
        <v>735</v>
      </c>
      <c r="B308" t="s">
        <v>20</v>
      </c>
      <c r="C308" t="s">
        <v>1137</v>
      </c>
      <c r="D308" t="s">
        <v>26</v>
      </c>
      <c r="E308" t="s">
        <v>461</v>
      </c>
      <c r="F308" t="s">
        <v>11</v>
      </c>
      <c r="G308">
        <v>2461</v>
      </c>
      <c r="H308" t="str">
        <f t="shared" si="11"/>
        <v>GalaBydgoszcz2461</v>
      </c>
      <c r="I308">
        <f t="shared" si="12"/>
        <v>0</v>
      </c>
      <c r="N308">
        <v>1306</v>
      </c>
      <c r="O308">
        <f>COUNTIF(G$2:G$1617, "&lt;=" &amp; N308)</f>
        <v>530</v>
      </c>
    </row>
    <row r="309" spans="1:15" x14ac:dyDescent="0.25">
      <c r="A309">
        <v>741</v>
      </c>
      <c r="B309" t="s">
        <v>141</v>
      </c>
      <c r="C309" t="s">
        <v>1143</v>
      </c>
      <c r="D309" t="s">
        <v>26</v>
      </c>
      <c r="E309" t="s">
        <v>99</v>
      </c>
      <c r="F309" t="s">
        <v>11</v>
      </c>
      <c r="G309">
        <v>674</v>
      </c>
      <c r="H309" t="str">
        <f t="shared" si="11"/>
        <v>KoleLimanowa674</v>
      </c>
      <c r="I309">
        <f t="shared" si="12"/>
        <v>0</v>
      </c>
      <c r="N309">
        <v>1307</v>
      </c>
      <c r="O309">
        <f>COUNTIF(G$2:G$1617, "&lt;=" &amp; N309)</f>
        <v>530</v>
      </c>
    </row>
    <row r="310" spans="1:15" x14ac:dyDescent="0.25">
      <c r="A310">
        <v>746</v>
      </c>
      <c r="B310" t="s">
        <v>20</v>
      </c>
      <c r="C310" t="s">
        <v>1149</v>
      </c>
      <c r="D310" t="s">
        <v>26</v>
      </c>
      <c r="E310" t="s">
        <v>266</v>
      </c>
      <c r="F310" t="s">
        <v>28</v>
      </c>
      <c r="G310">
        <v>1445</v>
      </c>
      <c r="H310" t="str">
        <f t="shared" si="11"/>
        <v>KurtykNowy Sacz1445</v>
      </c>
      <c r="I310">
        <f t="shared" si="12"/>
        <v>0</v>
      </c>
      <c r="N310">
        <v>1308</v>
      </c>
      <c r="O310">
        <f>COUNTIF(G$2:G$1617, "&lt;=" &amp; N310)</f>
        <v>531</v>
      </c>
    </row>
    <row r="311" spans="1:15" x14ac:dyDescent="0.25">
      <c r="A311">
        <v>748</v>
      </c>
      <c r="B311" t="s">
        <v>190</v>
      </c>
      <c r="C311" t="s">
        <v>1151</v>
      </c>
      <c r="D311" t="s">
        <v>26</v>
      </c>
      <c r="E311" t="s">
        <v>490</v>
      </c>
      <c r="F311" t="s">
        <v>100</v>
      </c>
      <c r="G311">
        <v>1543</v>
      </c>
      <c r="H311" t="str">
        <f t="shared" si="11"/>
        <v>BodnaZory1543</v>
      </c>
      <c r="I311">
        <f t="shared" si="12"/>
        <v>0</v>
      </c>
      <c r="N311">
        <v>1309</v>
      </c>
      <c r="O311">
        <f>COUNTIF(G$2:G$1617, "&lt;=" &amp; N311)</f>
        <v>534</v>
      </c>
    </row>
    <row r="312" spans="1:15" x14ac:dyDescent="0.25">
      <c r="A312">
        <v>750</v>
      </c>
      <c r="B312" t="s">
        <v>202</v>
      </c>
      <c r="C312" t="s">
        <v>1154</v>
      </c>
      <c r="D312" t="s">
        <v>26</v>
      </c>
      <c r="E312" t="s">
        <v>130</v>
      </c>
      <c r="F312" t="s">
        <v>28</v>
      </c>
      <c r="G312">
        <v>2198</v>
      </c>
      <c r="H312" t="str">
        <f t="shared" si="11"/>
        <v>StaroRabka2198</v>
      </c>
      <c r="I312">
        <f t="shared" si="12"/>
        <v>0</v>
      </c>
      <c r="N312">
        <v>1310</v>
      </c>
      <c r="O312">
        <f>COUNTIF(G$2:G$1617, "&lt;=" &amp; N312)</f>
        <v>536</v>
      </c>
    </row>
    <row r="313" spans="1:15" x14ac:dyDescent="0.25">
      <c r="A313">
        <v>751</v>
      </c>
      <c r="B313" t="s">
        <v>76</v>
      </c>
      <c r="C313" t="s">
        <v>1155</v>
      </c>
      <c r="D313" t="s">
        <v>26</v>
      </c>
      <c r="E313" t="s">
        <v>81</v>
      </c>
      <c r="F313" t="s">
        <v>11</v>
      </c>
      <c r="G313">
        <v>2370</v>
      </c>
      <c r="H313" t="str">
        <f t="shared" si="11"/>
        <v>KacperskMyslowice2370</v>
      </c>
      <c r="I313">
        <f t="shared" si="12"/>
        <v>0</v>
      </c>
      <c r="N313">
        <v>1311</v>
      </c>
      <c r="O313">
        <f>COUNTIF(G$2:G$1617, "&lt;=" &amp; N313)</f>
        <v>537</v>
      </c>
    </row>
    <row r="314" spans="1:15" x14ac:dyDescent="0.25">
      <c r="A314">
        <v>752</v>
      </c>
      <c r="B314" t="s">
        <v>394</v>
      </c>
      <c r="C314" t="s">
        <v>105</v>
      </c>
      <c r="D314" t="s">
        <v>26</v>
      </c>
      <c r="E314" t="s">
        <v>31</v>
      </c>
      <c r="F314" t="s">
        <v>100</v>
      </c>
      <c r="G314">
        <v>3262</v>
      </c>
      <c r="H314" t="str">
        <f t="shared" si="11"/>
        <v>KroKogutek3262</v>
      </c>
      <c r="I314">
        <f t="shared" si="12"/>
        <v>0</v>
      </c>
      <c r="N314">
        <v>1312</v>
      </c>
      <c r="O314">
        <f>COUNTIF(G$2:G$1617, "&lt;=" &amp; N314)</f>
        <v>537</v>
      </c>
    </row>
    <row r="315" spans="1:15" x14ac:dyDescent="0.25">
      <c r="A315">
        <v>756</v>
      </c>
      <c r="B315" t="s">
        <v>970</v>
      </c>
      <c r="C315" t="s">
        <v>1159</v>
      </c>
      <c r="D315" t="s">
        <v>26</v>
      </c>
      <c r="E315" t="s">
        <v>1160</v>
      </c>
      <c r="F315" t="s">
        <v>35</v>
      </c>
      <c r="G315">
        <v>3156</v>
      </c>
      <c r="H315" t="str">
        <f t="shared" si="11"/>
        <v>PrawWlodowice3156</v>
      </c>
      <c r="I315">
        <f t="shared" si="12"/>
        <v>0</v>
      </c>
      <c r="N315">
        <v>1313</v>
      </c>
      <c r="O315">
        <f>COUNTIF(G$2:G$1617, "&lt;=" &amp; N315)</f>
        <v>537</v>
      </c>
    </row>
    <row r="316" spans="1:15" x14ac:dyDescent="0.25">
      <c r="A316">
        <v>760</v>
      </c>
      <c r="B316" t="s">
        <v>246</v>
      </c>
      <c r="C316" t="s">
        <v>1164</v>
      </c>
      <c r="D316" t="s">
        <v>26</v>
      </c>
      <c r="E316" t="s">
        <v>433</v>
      </c>
      <c r="F316" t="s">
        <v>11</v>
      </c>
      <c r="G316">
        <v>2139</v>
      </c>
      <c r="H316" t="str">
        <f t="shared" si="11"/>
        <v>ChmielarWolbrom2139</v>
      </c>
      <c r="I316">
        <f t="shared" si="12"/>
        <v>0</v>
      </c>
      <c r="N316">
        <v>1314</v>
      </c>
      <c r="O316">
        <f>COUNTIF(G$2:G$1617, "&lt;=" &amp; N316)</f>
        <v>538</v>
      </c>
    </row>
    <row r="317" spans="1:15" x14ac:dyDescent="0.25">
      <c r="A317">
        <v>764</v>
      </c>
      <c r="B317" t="s">
        <v>48</v>
      </c>
      <c r="C317" t="s">
        <v>1168</v>
      </c>
      <c r="D317" t="s">
        <v>26</v>
      </c>
      <c r="E317" t="s">
        <v>184</v>
      </c>
      <c r="F317" t="s">
        <v>11</v>
      </c>
      <c r="G317">
        <v>997</v>
      </c>
      <c r="H317" t="str">
        <f t="shared" si="11"/>
        <v>ChrzanowskSwietochlowice997</v>
      </c>
      <c r="I317">
        <f t="shared" si="12"/>
        <v>0</v>
      </c>
      <c r="N317">
        <v>1315</v>
      </c>
      <c r="O317">
        <f>COUNTIF(G$2:G$1617, "&lt;=" &amp; N317)</f>
        <v>538</v>
      </c>
    </row>
    <row r="318" spans="1:15" x14ac:dyDescent="0.25">
      <c r="A318">
        <v>765</v>
      </c>
      <c r="B318" t="s">
        <v>24</v>
      </c>
      <c r="C318" t="s">
        <v>1169</v>
      </c>
      <c r="D318" t="s">
        <v>26</v>
      </c>
      <c r="E318" t="s">
        <v>81</v>
      </c>
      <c r="F318" t="s">
        <v>35</v>
      </c>
      <c r="G318">
        <v>1067</v>
      </c>
      <c r="H318" t="str">
        <f t="shared" si="11"/>
        <v>JanickMyslowice1067</v>
      </c>
      <c r="I318">
        <f t="shared" si="12"/>
        <v>0</v>
      </c>
      <c r="N318">
        <v>1316</v>
      </c>
      <c r="O318">
        <f>COUNTIF(G$2:G$1617, "&lt;=" &amp; N318)</f>
        <v>539</v>
      </c>
    </row>
    <row r="319" spans="1:15" x14ac:dyDescent="0.25">
      <c r="A319">
        <v>767</v>
      </c>
      <c r="B319" t="s">
        <v>317</v>
      </c>
      <c r="C319" t="s">
        <v>1171</v>
      </c>
      <c r="D319" t="s">
        <v>26</v>
      </c>
      <c r="E319" t="s">
        <v>441</v>
      </c>
      <c r="F319" t="s">
        <v>11</v>
      </c>
      <c r="G319">
        <v>2710</v>
      </c>
      <c r="H319" t="str">
        <f t="shared" si="11"/>
        <v>KurdzielewicBialystok2710</v>
      </c>
      <c r="I319">
        <f t="shared" si="12"/>
        <v>0</v>
      </c>
      <c r="N319">
        <v>1317</v>
      </c>
      <c r="O319">
        <f>COUNTIF(G$2:G$1617, "&lt;=" &amp; N319)</f>
        <v>540</v>
      </c>
    </row>
    <row r="320" spans="1:15" x14ac:dyDescent="0.25">
      <c r="A320">
        <v>769</v>
      </c>
      <c r="B320" t="s">
        <v>788</v>
      </c>
      <c r="C320" t="s">
        <v>630</v>
      </c>
      <c r="D320" t="s">
        <v>26</v>
      </c>
      <c r="E320" t="s">
        <v>84</v>
      </c>
      <c r="F320" t="s">
        <v>100</v>
      </c>
      <c r="G320">
        <v>761</v>
      </c>
      <c r="H320" t="str">
        <f t="shared" si="11"/>
        <v>MilosNowy Targ761</v>
      </c>
      <c r="I320">
        <f t="shared" si="12"/>
        <v>0</v>
      </c>
      <c r="N320">
        <v>1318</v>
      </c>
      <c r="O320">
        <f>COUNTIF(G$2:G$1617, "&lt;=" &amp; N320)</f>
        <v>540</v>
      </c>
    </row>
    <row r="321" spans="1:15" x14ac:dyDescent="0.25">
      <c r="A321">
        <v>770</v>
      </c>
      <c r="B321" t="s">
        <v>12</v>
      </c>
      <c r="C321" t="s">
        <v>1173</v>
      </c>
      <c r="D321" t="s">
        <v>26</v>
      </c>
      <c r="E321" t="s">
        <v>177</v>
      </c>
      <c r="F321" t="s">
        <v>16</v>
      </c>
      <c r="G321">
        <v>2409</v>
      </c>
      <c r="H321" t="str">
        <f t="shared" si="11"/>
        <v>LuszczyUstron2409</v>
      </c>
      <c r="I321">
        <f t="shared" si="12"/>
        <v>0</v>
      </c>
      <c r="N321">
        <v>1319</v>
      </c>
      <c r="O321">
        <f>COUNTIF(G$2:G$1617, "&lt;=" &amp; N321)</f>
        <v>540</v>
      </c>
    </row>
    <row r="322" spans="1:15" x14ac:dyDescent="0.25">
      <c r="A322">
        <v>775</v>
      </c>
      <c r="B322" t="s">
        <v>338</v>
      </c>
      <c r="C322" t="s">
        <v>1178</v>
      </c>
      <c r="D322" t="s">
        <v>26</v>
      </c>
      <c r="E322" t="s">
        <v>307</v>
      </c>
      <c r="F322" t="s">
        <v>11</v>
      </c>
      <c r="G322">
        <v>2376</v>
      </c>
      <c r="H322" t="str">
        <f t="shared" si="11"/>
        <v>CiseJedrzejow2376</v>
      </c>
      <c r="I322">
        <f t="shared" si="12"/>
        <v>0</v>
      </c>
      <c r="N322">
        <v>1320</v>
      </c>
      <c r="O322">
        <f>COUNTIF(G$2:G$1617, "&lt;=" &amp; N322)</f>
        <v>540</v>
      </c>
    </row>
    <row r="323" spans="1:15" x14ac:dyDescent="0.25">
      <c r="A323">
        <v>778</v>
      </c>
      <c r="B323" t="s">
        <v>379</v>
      </c>
      <c r="C323" t="s">
        <v>1181</v>
      </c>
      <c r="D323" t="s">
        <v>26</v>
      </c>
      <c r="E323" t="s">
        <v>270</v>
      </c>
      <c r="F323" t="s">
        <v>16</v>
      </c>
      <c r="G323">
        <v>1441</v>
      </c>
      <c r="H323" t="str">
        <f t="shared" si="11"/>
        <v>KalickGrudziadz1441</v>
      </c>
      <c r="I323">
        <f t="shared" si="12"/>
        <v>0</v>
      </c>
      <c r="N323">
        <v>1321</v>
      </c>
      <c r="O323">
        <f>COUNTIF(G$2:G$1617, "&lt;=" &amp; N323)</f>
        <v>540</v>
      </c>
    </row>
    <row r="324" spans="1:15" x14ac:dyDescent="0.25">
      <c r="A324">
        <v>779</v>
      </c>
      <c r="B324" t="s">
        <v>73</v>
      </c>
      <c r="C324" t="s">
        <v>1182</v>
      </c>
      <c r="D324" t="s">
        <v>26</v>
      </c>
      <c r="E324" t="s">
        <v>206</v>
      </c>
      <c r="F324" t="s">
        <v>11</v>
      </c>
      <c r="G324">
        <v>2269</v>
      </c>
      <c r="H324" t="str">
        <f t="shared" si="11"/>
        <v>TuszynskCieszyn2269</v>
      </c>
      <c r="I324">
        <f t="shared" si="12"/>
        <v>0</v>
      </c>
      <c r="N324">
        <v>1322</v>
      </c>
      <c r="O324">
        <f>COUNTIF(G$2:G$1617, "&lt;=" &amp; N324)</f>
        <v>540</v>
      </c>
    </row>
    <row r="325" spans="1:15" x14ac:dyDescent="0.25">
      <c r="A325">
        <v>783</v>
      </c>
      <c r="B325" t="s">
        <v>51</v>
      </c>
      <c r="C325" t="s">
        <v>1187</v>
      </c>
      <c r="D325" t="s">
        <v>26</v>
      </c>
      <c r="E325" t="s">
        <v>456</v>
      </c>
      <c r="F325" t="s">
        <v>35</v>
      </c>
      <c r="G325">
        <v>2585</v>
      </c>
      <c r="H325" t="str">
        <f t="shared" si="11"/>
        <v>SlimaMyszkow2585</v>
      </c>
      <c r="I325">
        <f t="shared" si="12"/>
        <v>0</v>
      </c>
      <c r="N325">
        <v>1323</v>
      </c>
      <c r="O325">
        <f>COUNTIF(G$2:G$1617, "&lt;=" &amp; N325)</f>
        <v>540</v>
      </c>
    </row>
    <row r="326" spans="1:15" x14ac:dyDescent="0.25">
      <c r="A326">
        <v>784</v>
      </c>
      <c r="B326" t="s">
        <v>366</v>
      </c>
      <c r="C326" t="s">
        <v>1188</v>
      </c>
      <c r="D326" t="s">
        <v>26</v>
      </c>
      <c r="E326" t="s">
        <v>329</v>
      </c>
      <c r="F326" t="s">
        <v>11</v>
      </c>
      <c r="G326">
        <v>819</v>
      </c>
      <c r="H326" t="str">
        <f t="shared" si="11"/>
        <v>BatyckChorzow819</v>
      </c>
      <c r="I326">
        <f t="shared" si="12"/>
        <v>0</v>
      </c>
      <c r="N326">
        <v>1324</v>
      </c>
      <c r="O326">
        <f>COUNTIF(G$2:G$1617, "&lt;=" &amp; N326)</f>
        <v>540</v>
      </c>
    </row>
    <row r="327" spans="1:15" x14ac:dyDescent="0.25">
      <c r="A327">
        <v>787</v>
      </c>
      <c r="B327" t="s">
        <v>42</v>
      </c>
      <c r="C327" t="s">
        <v>1191</v>
      </c>
      <c r="D327" t="s">
        <v>26</v>
      </c>
      <c r="E327" t="s">
        <v>343</v>
      </c>
      <c r="F327" t="s">
        <v>11</v>
      </c>
      <c r="G327">
        <v>885</v>
      </c>
      <c r="H327" t="str">
        <f t="shared" si="11"/>
        <v>ZarebskLublin885</v>
      </c>
      <c r="I327">
        <f t="shared" si="12"/>
        <v>0</v>
      </c>
      <c r="N327">
        <v>1325</v>
      </c>
      <c r="O327">
        <f>COUNTIF(G$2:G$1617, "&lt;=" &amp; N327)</f>
        <v>540</v>
      </c>
    </row>
    <row r="328" spans="1:15" x14ac:dyDescent="0.25">
      <c r="A328">
        <v>788</v>
      </c>
      <c r="B328" t="s">
        <v>268</v>
      </c>
      <c r="C328" t="s">
        <v>1192</v>
      </c>
      <c r="D328" t="s">
        <v>26</v>
      </c>
      <c r="E328" t="s">
        <v>438</v>
      </c>
      <c r="F328" t="s">
        <v>28</v>
      </c>
      <c r="G328">
        <v>2347</v>
      </c>
      <c r="H328" t="str">
        <f t="shared" si="11"/>
        <v>ZabKleszczow2347</v>
      </c>
      <c r="I328">
        <f t="shared" si="12"/>
        <v>0</v>
      </c>
      <c r="N328">
        <v>1326</v>
      </c>
      <c r="O328">
        <f>COUNTIF(G$2:G$1617, "&lt;=" &amp; N328)</f>
        <v>540</v>
      </c>
    </row>
    <row r="329" spans="1:15" x14ac:dyDescent="0.25">
      <c r="A329">
        <v>790</v>
      </c>
      <c r="B329" t="s">
        <v>929</v>
      </c>
      <c r="C329" t="s">
        <v>1194</v>
      </c>
      <c r="D329" t="s">
        <v>26</v>
      </c>
      <c r="E329" t="s">
        <v>113</v>
      </c>
      <c r="F329" t="s">
        <v>100</v>
      </c>
      <c r="G329">
        <v>2625</v>
      </c>
      <c r="H329" t="str">
        <f t="shared" si="11"/>
        <v>GruszkKatowice2625</v>
      </c>
      <c r="I329">
        <f t="shared" si="12"/>
        <v>0</v>
      </c>
      <c r="N329">
        <v>1327</v>
      </c>
      <c r="O329">
        <f>COUNTIF(G$2:G$1617, "&lt;=" &amp; N329)</f>
        <v>540</v>
      </c>
    </row>
    <row r="330" spans="1:15" x14ac:dyDescent="0.25">
      <c r="A330">
        <v>791</v>
      </c>
      <c r="B330" t="s">
        <v>531</v>
      </c>
      <c r="C330" t="s">
        <v>1195</v>
      </c>
      <c r="D330" t="s">
        <v>26</v>
      </c>
      <c r="E330" t="s">
        <v>340</v>
      </c>
      <c r="F330" t="s">
        <v>100</v>
      </c>
      <c r="G330">
        <v>1004</v>
      </c>
      <c r="H330" t="str">
        <f t="shared" si="11"/>
        <v>RadeckBytom1004</v>
      </c>
      <c r="I330">
        <f t="shared" si="12"/>
        <v>0</v>
      </c>
      <c r="N330">
        <v>1328</v>
      </c>
      <c r="O330">
        <f>COUNTIF(G$2:G$1617, "&lt;=" &amp; N330)</f>
        <v>540</v>
      </c>
    </row>
    <row r="331" spans="1:15" x14ac:dyDescent="0.25">
      <c r="A331">
        <v>794</v>
      </c>
      <c r="B331" t="s">
        <v>111</v>
      </c>
      <c r="C331" t="s">
        <v>1199</v>
      </c>
      <c r="D331" t="s">
        <v>26</v>
      </c>
      <c r="E331" t="s">
        <v>87</v>
      </c>
      <c r="F331" t="s">
        <v>11</v>
      </c>
      <c r="G331">
        <v>2539</v>
      </c>
      <c r="H331" t="str">
        <f t="shared" si="11"/>
        <v>KozakowskRajcza2539</v>
      </c>
      <c r="I331">
        <f t="shared" si="12"/>
        <v>0</v>
      </c>
      <c r="N331">
        <v>1329</v>
      </c>
      <c r="O331">
        <f>COUNTIF(G$2:G$1617, "&lt;=" &amp; N331)</f>
        <v>540</v>
      </c>
    </row>
    <row r="332" spans="1:15" x14ac:dyDescent="0.25">
      <c r="A332">
        <v>800</v>
      </c>
      <c r="B332" t="s">
        <v>929</v>
      </c>
      <c r="C332" t="s">
        <v>1205</v>
      </c>
      <c r="D332" t="s">
        <v>26</v>
      </c>
      <c r="E332" t="s">
        <v>172</v>
      </c>
      <c r="F332" t="s">
        <v>11</v>
      </c>
      <c r="G332">
        <v>3142</v>
      </c>
      <c r="H332" t="str">
        <f t="shared" si="11"/>
        <v>KopytkSlawkow3142</v>
      </c>
      <c r="I332">
        <f t="shared" si="12"/>
        <v>0</v>
      </c>
      <c r="N332">
        <v>1330</v>
      </c>
      <c r="O332">
        <f>COUNTIF(G$2:G$1617, "&lt;=" &amp; N332)</f>
        <v>540</v>
      </c>
    </row>
    <row r="333" spans="1:15" x14ac:dyDescent="0.25">
      <c r="A333">
        <v>801</v>
      </c>
      <c r="B333" t="s">
        <v>135</v>
      </c>
      <c r="C333" t="s">
        <v>1206</v>
      </c>
      <c r="D333" t="s">
        <v>26</v>
      </c>
      <c r="E333" t="s">
        <v>213</v>
      </c>
      <c r="F333" t="s">
        <v>11</v>
      </c>
      <c r="G333">
        <v>669</v>
      </c>
      <c r="H333" t="str">
        <f t="shared" si="11"/>
        <v>MieleckStrzelce Opolskie669</v>
      </c>
      <c r="I333">
        <f t="shared" si="12"/>
        <v>0</v>
      </c>
      <c r="N333">
        <v>1331</v>
      </c>
      <c r="O333">
        <f>COUNTIF(G$2:G$1617, "&lt;=" &amp; N333)</f>
        <v>540</v>
      </c>
    </row>
    <row r="334" spans="1:15" x14ac:dyDescent="0.25">
      <c r="A334">
        <v>805</v>
      </c>
      <c r="B334" t="s">
        <v>1123</v>
      </c>
      <c r="C334" t="s">
        <v>10</v>
      </c>
      <c r="D334" t="s">
        <v>26</v>
      </c>
      <c r="E334" t="s">
        <v>199</v>
      </c>
      <c r="F334" t="s">
        <v>11</v>
      </c>
      <c r="G334">
        <v>1102</v>
      </c>
      <c r="H334" t="str">
        <f t="shared" si="11"/>
        <v>KrosnSucha Beskidzka1102</v>
      </c>
      <c r="I334">
        <f t="shared" si="12"/>
        <v>0</v>
      </c>
      <c r="N334">
        <v>1332</v>
      </c>
      <c r="O334">
        <f>COUNTIF(G$2:G$1617, "&lt;=" &amp; N334)</f>
        <v>540</v>
      </c>
    </row>
    <row r="335" spans="1:15" x14ac:dyDescent="0.25">
      <c r="A335">
        <v>809</v>
      </c>
      <c r="B335" t="s">
        <v>170</v>
      </c>
      <c r="C335" t="s">
        <v>1214</v>
      </c>
      <c r="D335" t="s">
        <v>26</v>
      </c>
      <c r="E335" t="s">
        <v>390</v>
      </c>
      <c r="F335" t="s">
        <v>11</v>
      </c>
      <c r="G335">
        <v>1149</v>
      </c>
      <c r="H335" t="str">
        <f t="shared" si="11"/>
        <v>BinkowskDebowiec1149</v>
      </c>
      <c r="I335">
        <f t="shared" si="12"/>
        <v>0</v>
      </c>
      <c r="N335">
        <v>1333</v>
      </c>
      <c r="O335">
        <f>COUNTIF(G$2:G$1617, "&lt;=" &amp; N335)</f>
        <v>540</v>
      </c>
    </row>
    <row r="336" spans="1:15" x14ac:dyDescent="0.25">
      <c r="A336">
        <v>810</v>
      </c>
      <c r="B336" t="s">
        <v>73</v>
      </c>
      <c r="C336" t="s">
        <v>1215</v>
      </c>
      <c r="D336" t="s">
        <v>26</v>
      </c>
      <c r="E336" t="s">
        <v>266</v>
      </c>
      <c r="F336" t="s">
        <v>11</v>
      </c>
      <c r="G336">
        <v>2449</v>
      </c>
      <c r="H336" t="str">
        <f t="shared" si="11"/>
        <v>JankowskNowy Sacz2449</v>
      </c>
      <c r="I336">
        <f t="shared" si="12"/>
        <v>0</v>
      </c>
      <c r="N336">
        <v>1334</v>
      </c>
      <c r="O336">
        <f>COUNTIF(G$2:G$1617, "&lt;=" &amp; N336)</f>
        <v>540</v>
      </c>
    </row>
    <row r="337" spans="1:15" x14ac:dyDescent="0.25">
      <c r="A337">
        <v>813</v>
      </c>
      <c r="B337" t="s">
        <v>108</v>
      </c>
      <c r="C337" t="s">
        <v>1219</v>
      </c>
      <c r="D337" t="s">
        <v>26</v>
      </c>
      <c r="E337" t="s">
        <v>1115</v>
      </c>
      <c r="F337" t="s">
        <v>11</v>
      </c>
      <c r="G337">
        <v>443</v>
      </c>
      <c r="H337" t="str">
        <f t="shared" si="11"/>
        <v>NowotarskJulianka443</v>
      </c>
      <c r="I337">
        <f t="shared" si="12"/>
        <v>0</v>
      </c>
      <c r="N337">
        <v>1335</v>
      </c>
      <c r="O337">
        <f>COUNTIF(G$2:G$1617, "&lt;=" &amp; N337)</f>
        <v>540</v>
      </c>
    </row>
    <row r="338" spans="1:15" x14ac:dyDescent="0.25">
      <c r="A338">
        <v>815</v>
      </c>
      <c r="B338" t="s">
        <v>755</v>
      </c>
      <c r="C338" t="s">
        <v>1221</v>
      </c>
      <c r="D338" t="s">
        <v>26</v>
      </c>
      <c r="E338" t="s">
        <v>227</v>
      </c>
      <c r="F338" t="s">
        <v>16</v>
      </c>
      <c r="G338">
        <v>1476</v>
      </c>
      <c r="H338" t="str">
        <f t="shared" si="11"/>
        <v>MajewskBielsko - Biala1476</v>
      </c>
      <c r="I338">
        <f t="shared" si="12"/>
        <v>0</v>
      </c>
      <c r="N338">
        <v>1336</v>
      </c>
      <c r="O338">
        <f>COUNTIF(G$2:G$1617, "&lt;=" &amp; N338)</f>
        <v>540</v>
      </c>
    </row>
    <row r="339" spans="1:15" x14ac:dyDescent="0.25">
      <c r="A339">
        <v>816</v>
      </c>
      <c r="B339" t="s">
        <v>397</v>
      </c>
      <c r="C339" t="s">
        <v>1222</v>
      </c>
      <c r="D339" t="s">
        <v>26</v>
      </c>
      <c r="E339" t="s">
        <v>400</v>
      </c>
      <c r="F339" t="s">
        <v>11</v>
      </c>
      <c r="G339">
        <v>1338</v>
      </c>
      <c r="H339" t="str">
        <f t="shared" ref="H339:H402" si="13">CONCATENATE(MID(C339, 1, LEN(C339) - 1), E339, G339)</f>
        <v>ZybowskSzczekociny1338</v>
      </c>
      <c r="I339">
        <f t="shared" ref="I339:I402" si="14">IF(COUNTIF(H$2:H$1617, H339) &gt; 1, 1, 0)</f>
        <v>0</v>
      </c>
      <c r="N339">
        <v>1337</v>
      </c>
      <c r="O339">
        <f>COUNTIF(G$2:G$1617, "&lt;=" &amp; N339)</f>
        <v>540</v>
      </c>
    </row>
    <row r="340" spans="1:15" x14ac:dyDescent="0.25">
      <c r="A340">
        <v>817</v>
      </c>
      <c r="B340" t="s">
        <v>662</v>
      </c>
      <c r="C340" t="s">
        <v>1112</v>
      </c>
      <c r="D340" t="s">
        <v>26</v>
      </c>
      <c r="E340" t="s">
        <v>1223</v>
      </c>
      <c r="F340" t="s">
        <v>11</v>
      </c>
      <c r="G340">
        <v>1767</v>
      </c>
      <c r="H340" t="str">
        <f t="shared" si="13"/>
        <v>KozlowskDobre Miasto1767</v>
      </c>
      <c r="I340">
        <f t="shared" si="14"/>
        <v>0</v>
      </c>
      <c r="N340">
        <v>1338</v>
      </c>
      <c r="O340">
        <f>COUNTIF(G$2:G$1617, "&lt;=" &amp; N340)</f>
        <v>541</v>
      </c>
    </row>
    <row r="341" spans="1:15" x14ac:dyDescent="0.25">
      <c r="A341">
        <v>819</v>
      </c>
      <c r="B341" t="s">
        <v>141</v>
      </c>
      <c r="C341" t="s">
        <v>1225</v>
      </c>
      <c r="D341" t="s">
        <v>26</v>
      </c>
      <c r="E341" t="s">
        <v>580</v>
      </c>
      <c r="F341" t="s">
        <v>16</v>
      </c>
      <c r="G341">
        <v>1621</v>
      </c>
      <c r="H341" t="str">
        <f t="shared" si="13"/>
        <v>JakubczyChalupki1621</v>
      </c>
      <c r="I341">
        <f t="shared" si="14"/>
        <v>0</v>
      </c>
      <c r="N341">
        <v>1339</v>
      </c>
      <c r="O341">
        <f>COUNTIF(G$2:G$1617, "&lt;=" &amp; N341)</f>
        <v>541</v>
      </c>
    </row>
    <row r="342" spans="1:15" x14ac:dyDescent="0.25">
      <c r="A342">
        <v>820</v>
      </c>
      <c r="B342" t="s">
        <v>114</v>
      </c>
      <c r="C342" t="s">
        <v>1226</v>
      </c>
      <c r="D342" t="s">
        <v>26</v>
      </c>
      <c r="E342" t="s">
        <v>311</v>
      </c>
      <c r="F342" t="s">
        <v>11</v>
      </c>
      <c r="G342">
        <v>667</v>
      </c>
      <c r="H342" t="str">
        <f t="shared" si="13"/>
        <v>MieleszkSiewierz667</v>
      </c>
      <c r="I342">
        <f t="shared" si="14"/>
        <v>0</v>
      </c>
      <c r="N342">
        <v>1340</v>
      </c>
      <c r="O342">
        <f>COUNTIF(G$2:G$1617, "&lt;=" &amp; N342)</f>
        <v>542</v>
      </c>
    </row>
    <row r="343" spans="1:15" x14ac:dyDescent="0.25">
      <c r="A343">
        <v>824</v>
      </c>
      <c r="B343" t="s">
        <v>97</v>
      </c>
      <c r="C343" t="s">
        <v>1230</v>
      </c>
      <c r="D343" t="s">
        <v>26</v>
      </c>
      <c r="E343" t="s">
        <v>130</v>
      </c>
      <c r="F343" t="s">
        <v>11</v>
      </c>
      <c r="G343">
        <v>2849</v>
      </c>
      <c r="H343" t="str">
        <f t="shared" si="13"/>
        <v>HardRabka2849</v>
      </c>
      <c r="I343">
        <f t="shared" si="14"/>
        <v>0</v>
      </c>
      <c r="N343">
        <v>1341</v>
      </c>
      <c r="O343">
        <f>COUNTIF(G$2:G$1617, "&lt;=" &amp; N343)</f>
        <v>542</v>
      </c>
    </row>
    <row r="344" spans="1:15" x14ac:dyDescent="0.25">
      <c r="A344">
        <v>825</v>
      </c>
      <c r="B344" t="s">
        <v>1231</v>
      </c>
      <c r="C344" t="s">
        <v>1232</v>
      </c>
      <c r="D344" t="s">
        <v>26</v>
      </c>
      <c r="E344" t="s">
        <v>321</v>
      </c>
      <c r="F344" t="s">
        <v>35</v>
      </c>
      <c r="G344">
        <v>1720</v>
      </c>
      <c r="H344" t="str">
        <f t="shared" si="13"/>
        <v>PoniedzialeZabrze1720</v>
      </c>
      <c r="I344">
        <f t="shared" si="14"/>
        <v>0</v>
      </c>
      <c r="N344">
        <v>1342</v>
      </c>
      <c r="O344">
        <f>COUNTIF(G$2:G$1617, "&lt;=" &amp; N344)</f>
        <v>542</v>
      </c>
    </row>
    <row r="345" spans="1:15" x14ac:dyDescent="0.25">
      <c r="A345">
        <v>831</v>
      </c>
      <c r="B345" t="s">
        <v>404</v>
      </c>
      <c r="C345" t="s">
        <v>1240</v>
      </c>
      <c r="D345" t="s">
        <v>26</v>
      </c>
      <c r="E345" t="s">
        <v>162</v>
      </c>
      <c r="F345" t="s">
        <v>35</v>
      </c>
      <c r="G345">
        <v>912</v>
      </c>
      <c r="H345" t="str">
        <f t="shared" si="13"/>
        <v>CzajRogoznik912</v>
      </c>
      <c r="I345">
        <f t="shared" si="14"/>
        <v>0</v>
      </c>
      <c r="N345">
        <v>1343</v>
      </c>
      <c r="O345">
        <f>COUNTIF(G$2:G$1617, "&lt;=" &amp; N345)</f>
        <v>542</v>
      </c>
    </row>
    <row r="346" spans="1:15" x14ac:dyDescent="0.25">
      <c r="A346">
        <v>833</v>
      </c>
      <c r="B346" t="s">
        <v>1243</v>
      </c>
      <c r="C346" t="s">
        <v>1244</v>
      </c>
      <c r="D346" t="s">
        <v>26</v>
      </c>
      <c r="E346" t="s">
        <v>280</v>
      </c>
      <c r="F346" t="s">
        <v>11</v>
      </c>
      <c r="G346">
        <v>2368</v>
      </c>
      <c r="H346" t="str">
        <f t="shared" si="13"/>
        <v>DziwulskPrzemysl2368</v>
      </c>
      <c r="I346">
        <f t="shared" si="14"/>
        <v>0</v>
      </c>
      <c r="N346">
        <v>1344</v>
      </c>
      <c r="O346">
        <f>COUNTIF(G$2:G$1617, "&lt;=" &amp; N346)</f>
        <v>543</v>
      </c>
    </row>
    <row r="347" spans="1:15" x14ac:dyDescent="0.25">
      <c r="A347">
        <v>835</v>
      </c>
      <c r="B347" t="s">
        <v>946</v>
      </c>
      <c r="C347" t="s">
        <v>1246</v>
      </c>
      <c r="D347" t="s">
        <v>26</v>
      </c>
      <c r="E347" t="s">
        <v>23</v>
      </c>
      <c r="F347" t="s">
        <v>11</v>
      </c>
      <c r="G347">
        <v>1617</v>
      </c>
      <c r="H347" t="str">
        <f t="shared" si="13"/>
        <v>BalicGlucholazy1617</v>
      </c>
      <c r="I347">
        <f t="shared" si="14"/>
        <v>0</v>
      </c>
      <c r="N347">
        <v>1345</v>
      </c>
      <c r="O347">
        <f>COUNTIF(G$2:G$1617, "&lt;=" &amp; N347)</f>
        <v>545</v>
      </c>
    </row>
    <row r="348" spans="1:15" x14ac:dyDescent="0.25">
      <c r="A348">
        <v>836</v>
      </c>
      <c r="B348" t="s">
        <v>972</v>
      </c>
      <c r="C348" t="s">
        <v>1247</v>
      </c>
      <c r="D348" t="s">
        <v>26</v>
      </c>
      <c r="E348" t="s">
        <v>556</v>
      </c>
      <c r="F348" t="s">
        <v>28</v>
      </c>
      <c r="G348">
        <v>534</v>
      </c>
      <c r="H348" t="str">
        <f t="shared" si="13"/>
        <v>KantoKuznia Raciborska534</v>
      </c>
      <c r="I348">
        <f t="shared" si="14"/>
        <v>0</v>
      </c>
      <c r="N348">
        <v>1346</v>
      </c>
      <c r="O348">
        <f>COUNTIF(G$2:G$1617, "&lt;=" &amp; N348)</f>
        <v>546</v>
      </c>
    </row>
    <row r="349" spans="1:15" x14ac:dyDescent="0.25">
      <c r="A349">
        <v>837</v>
      </c>
      <c r="B349" t="s">
        <v>662</v>
      </c>
      <c r="C349" t="s">
        <v>1248</v>
      </c>
      <c r="D349" t="s">
        <v>26</v>
      </c>
      <c r="E349" t="s">
        <v>1249</v>
      </c>
      <c r="F349" t="s">
        <v>16</v>
      </c>
      <c r="G349">
        <v>2275</v>
      </c>
      <c r="H349" t="str">
        <f t="shared" si="13"/>
        <v>RybJozefow2275</v>
      </c>
      <c r="I349">
        <f t="shared" si="14"/>
        <v>0</v>
      </c>
      <c r="N349">
        <v>1347</v>
      </c>
      <c r="O349">
        <f>COUNTIF(G$2:G$1617, "&lt;=" &amp; N349)</f>
        <v>547</v>
      </c>
    </row>
    <row r="350" spans="1:15" x14ac:dyDescent="0.25">
      <c r="A350">
        <v>838</v>
      </c>
      <c r="B350" t="s">
        <v>1026</v>
      </c>
      <c r="C350" t="s">
        <v>1250</v>
      </c>
      <c r="D350" t="s">
        <v>26</v>
      </c>
      <c r="E350" t="s">
        <v>464</v>
      </c>
      <c r="F350" t="s">
        <v>28</v>
      </c>
      <c r="G350">
        <v>1362</v>
      </c>
      <c r="H350" t="str">
        <f t="shared" si="13"/>
        <v>RabaPyrzowice1362</v>
      </c>
      <c r="I350">
        <f t="shared" si="14"/>
        <v>0</v>
      </c>
      <c r="N350">
        <v>1348</v>
      </c>
      <c r="O350">
        <f>COUNTIF(G$2:G$1617, "&lt;=" &amp; N350)</f>
        <v>547</v>
      </c>
    </row>
    <row r="351" spans="1:15" x14ac:dyDescent="0.25">
      <c r="A351">
        <v>840</v>
      </c>
      <c r="B351" t="s">
        <v>379</v>
      </c>
      <c r="C351" t="s">
        <v>1252</v>
      </c>
      <c r="D351" t="s">
        <v>26</v>
      </c>
      <c r="E351" t="s">
        <v>116</v>
      </c>
      <c r="F351" t="s">
        <v>16</v>
      </c>
      <c r="G351">
        <v>2328</v>
      </c>
      <c r="H351" t="str">
        <f t="shared" si="13"/>
        <v>CareGieraltowice2328</v>
      </c>
      <c r="I351">
        <f t="shared" si="14"/>
        <v>0</v>
      </c>
      <c r="N351">
        <v>1349</v>
      </c>
      <c r="O351">
        <f>COUNTIF(G$2:G$1617, "&lt;=" &amp; N351)</f>
        <v>547</v>
      </c>
    </row>
    <row r="352" spans="1:15" x14ac:dyDescent="0.25">
      <c r="A352">
        <v>841</v>
      </c>
      <c r="B352" t="s">
        <v>104</v>
      </c>
      <c r="C352" t="s">
        <v>1253</v>
      </c>
      <c r="D352" t="s">
        <v>26</v>
      </c>
      <c r="E352" t="s">
        <v>113</v>
      </c>
      <c r="F352" t="s">
        <v>28</v>
      </c>
      <c r="G352">
        <v>2534</v>
      </c>
      <c r="H352" t="str">
        <f t="shared" si="13"/>
        <v>WlodeKatowice2534</v>
      </c>
      <c r="I352">
        <f t="shared" si="14"/>
        <v>0</v>
      </c>
      <c r="N352">
        <v>1350</v>
      </c>
      <c r="O352">
        <f>COUNTIF(G$2:G$1617, "&lt;=" &amp; N352)</f>
        <v>547</v>
      </c>
    </row>
    <row r="353" spans="1:15" x14ac:dyDescent="0.25">
      <c r="A353">
        <v>851</v>
      </c>
      <c r="B353" t="s">
        <v>88</v>
      </c>
      <c r="C353" t="s">
        <v>1264</v>
      </c>
      <c r="D353" t="s">
        <v>26</v>
      </c>
      <c r="E353" t="s">
        <v>528</v>
      </c>
      <c r="F353" t="s">
        <v>11</v>
      </c>
      <c r="G353">
        <v>2811</v>
      </c>
      <c r="H353" t="str">
        <f t="shared" si="13"/>
        <v>WojtkiewicPoznan2811</v>
      </c>
      <c r="I353">
        <f t="shared" si="14"/>
        <v>0</v>
      </c>
      <c r="N353">
        <v>1351</v>
      </c>
      <c r="O353">
        <f>COUNTIF(G$2:G$1617, "&lt;=" &amp; N353)</f>
        <v>547</v>
      </c>
    </row>
    <row r="354" spans="1:15" x14ac:dyDescent="0.25">
      <c r="A354">
        <v>859</v>
      </c>
      <c r="B354" t="s">
        <v>466</v>
      </c>
      <c r="C354" t="s">
        <v>1272</v>
      </c>
      <c r="D354" t="s">
        <v>26</v>
      </c>
      <c r="E354" t="s">
        <v>219</v>
      </c>
      <c r="F354" t="s">
        <v>11</v>
      </c>
      <c r="G354">
        <v>2480</v>
      </c>
      <c r="H354" t="str">
        <f t="shared" si="13"/>
        <v>BromskDebica2480</v>
      </c>
      <c r="I354">
        <f t="shared" si="14"/>
        <v>0</v>
      </c>
      <c r="N354">
        <v>1352</v>
      </c>
      <c r="O354">
        <f>COUNTIF(G$2:G$1617, "&lt;=" &amp; N354)</f>
        <v>547</v>
      </c>
    </row>
    <row r="355" spans="1:15" x14ac:dyDescent="0.25">
      <c r="A355">
        <v>860</v>
      </c>
      <c r="B355" t="s">
        <v>453</v>
      </c>
      <c r="C355" t="s">
        <v>1273</v>
      </c>
      <c r="D355" t="s">
        <v>26</v>
      </c>
      <c r="E355" t="s">
        <v>1153</v>
      </c>
      <c r="F355" t="s">
        <v>16</v>
      </c>
      <c r="G355">
        <v>1955</v>
      </c>
      <c r="H355" t="str">
        <f t="shared" si="13"/>
        <v>RurskWejherowo1955</v>
      </c>
      <c r="I355">
        <f t="shared" si="14"/>
        <v>0</v>
      </c>
      <c r="N355">
        <v>1353</v>
      </c>
      <c r="O355">
        <f>COUNTIF(G$2:G$1617, "&lt;=" &amp; N355)</f>
        <v>547</v>
      </c>
    </row>
    <row r="356" spans="1:15" x14ac:dyDescent="0.25">
      <c r="A356">
        <v>861</v>
      </c>
      <c r="B356" t="s">
        <v>76</v>
      </c>
      <c r="C356" t="s">
        <v>1274</v>
      </c>
      <c r="D356" t="s">
        <v>26</v>
      </c>
      <c r="E356" t="s">
        <v>72</v>
      </c>
      <c r="F356" t="s">
        <v>35</v>
      </c>
      <c r="G356">
        <v>1428</v>
      </c>
      <c r="H356" t="str">
        <f t="shared" si="13"/>
        <v>KozioSzczyrk1428</v>
      </c>
      <c r="I356">
        <f t="shared" si="14"/>
        <v>0</v>
      </c>
      <c r="N356">
        <v>1354</v>
      </c>
      <c r="O356">
        <f>COUNTIF(G$2:G$1617, "&lt;=" &amp; N356)</f>
        <v>548</v>
      </c>
    </row>
    <row r="357" spans="1:15" x14ac:dyDescent="0.25">
      <c r="A357">
        <v>863</v>
      </c>
      <c r="B357" t="s">
        <v>39</v>
      </c>
      <c r="C357" t="s">
        <v>1071</v>
      </c>
      <c r="D357" t="s">
        <v>26</v>
      </c>
      <c r="E357" t="s">
        <v>321</v>
      </c>
      <c r="F357" t="s">
        <v>35</v>
      </c>
      <c r="G357">
        <v>2380</v>
      </c>
      <c r="H357" t="str">
        <f t="shared" si="13"/>
        <v>WisniewskZabrze2380</v>
      </c>
      <c r="I357">
        <f t="shared" si="14"/>
        <v>0</v>
      </c>
      <c r="N357">
        <v>1355</v>
      </c>
      <c r="O357">
        <f>COUNTIF(G$2:G$1617, "&lt;=" &amp; N357)</f>
        <v>548</v>
      </c>
    </row>
    <row r="358" spans="1:15" x14ac:dyDescent="0.25">
      <c r="A358">
        <v>867</v>
      </c>
      <c r="B358" t="s">
        <v>138</v>
      </c>
      <c r="C358" t="s">
        <v>392</v>
      </c>
      <c r="D358" t="s">
        <v>26</v>
      </c>
      <c r="E358" t="s">
        <v>378</v>
      </c>
      <c r="F358" t="s">
        <v>28</v>
      </c>
      <c r="G358">
        <v>3214</v>
      </c>
      <c r="H358" t="str">
        <f t="shared" si="13"/>
        <v>WieczorePszczyna3214</v>
      </c>
      <c r="I358">
        <f t="shared" si="14"/>
        <v>0</v>
      </c>
      <c r="N358">
        <v>1356</v>
      </c>
      <c r="O358">
        <f>COUNTIF(G$2:G$1617, "&lt;=" &amp; N358)</f>
        <v>548</v>
      </c>
    </row>
    <row r="359" spans="1:15" x14ac:dyDescent="0.25">
      <c r="A359">
        <v>868</v>
      </c>
      <c r="B359" t="s">
        <v>182</v>
      </c>
      <c r="C359" t="s">
        <v>1280</v>
      </c>
      <c r="D359" t="s">
        <v>26</v>
      </c>
      <c r="E359" t="s">
        <v>1281</v>
      </c>
      <c r="F359" t="s">
        <v>11</v>
      </c>
      <c r="G359">
        <v>2732</v>
      </c>
      <c r="H359" t="str">
        <f t="shared" si="13"/>
        <v>KaktuMordy2732</v>
      </c>
      <c r="I359">
        <f t="shared" si="14"/>
        <v>0</v>
      </c>
      <c r="N359">
        <v>1357</v>
      </c>
      <c r="O359">
        <f>COUNTIF(G$2:G$1617, "&lt;=" &amp; N359)</f>
        <v>550</v>
      </c>
    </row>
    <row r="360" spans="1:15" x14ac:dyDescent="0.25">
      <c r="A360">
        <v>872</v>
      </c>
      <c r="B360" t="s">
        <v>1285</v>
      </c>
      <c r="C360" t="s">
        <v>1286</v>
      </c>
      <c r="D360" t="s">
        <v>26</v>
      </c>
      <c r="E360" t="s">
        <v>94</v>
      </c>
      <c r="F360" t="s">
        <v>11</v>
      </c>
      <c r="G360">
        <v>2039</v>
      </c>
      <c r="H360" t="str">
        <f t="shared" si="13"/>
        <v>SzumskSanok2039</v>
      </c>
      <c r="I360">
        <f t="shared" si="14"/>
        <v>0</v>
      </c>
      <c r="N360">
        <v>1358</v>
      </c>
      <c r="O360">
        <f>COUNTIF(G$2:G$1617, "&lt;=" &amp; N360)</f>
        <v>550</v>
      </c>
    </row>
    <row r="361" spans="1:15" x14ac:dyDescent="0.25">
      <c r="A361">
        <v>874</v>
      </c>
      <c r="B361" t="s">
        <v>157</v>
      </c>
      <c r="C361" t="s">
        <v>1288</v>
      </c>
      <c r="D361" t="s">
        <v>26</v>
      </c>
      <c r="E361" t="s">
        <v>41</v>
      </c>
      <c r="F361" t="s">
        <v>11</v>
      </c>
      <c r="G361">
        <v>620</v>
      </c>
      <c r="H361" t="str">
        <f t="shared" si="13"/>
        <v>MarkiewicMikolow620</v>
      </c>
      <c r="I361">
        <f t="shared" si="14"/>
        <v>0</v>
      </c>
      <c r="N361">
        <v>1359</v>
      </c>
      <c r="O361">
        <f>COUNTIF(G$2:G$1617, "&lt;=" &amp; N361)</f>
        <v>550</v>
      </c>
    </row>
    <row r="362" spans="1:15" x14ac:dyDescent="0.25">
      <c r="A362">
        <v>881</v>
      </c>
      <c r="B362" t="s">
        <v>414</v>
      </c>
      <c r="C362" t="s">
        <v>664</v>
      </c>
      <c r="D362" t="s">
        <v>26</v>
      </c>
      <c r="E362" t="s">
        <v>222</v>
      </c>
      <c r="F362" t="s">
        <v>28</v>
      </c>
      <c r="G362">
        <v>2317</v>
      </c>
      <c r="H362" t="str">
        <f t="shared" si="13"/>
        <v>KucharskTarnobrzeg2317</v>
      </c>
      <c r="I362">
        <f t="shared" si="14"/>
        <v>0</v>
      </c>
      <c r="N362">
        <v>1360</v>
      </c>
      <c r="O362">
        <f>COUNTIF(G$2:G$1617, "&lt;=" &amp; N362)</f>
        <v>550</v>
      </c>
    </row>
    <row r="363" spans="1:15" x14ac:dyDescent="0.25">
      <c r="A363">
        <v>883</v>
      </c>
      <c r="B363" t="s">
        <v>155</v>
      </c>
      <c r="C363" t="s">
        <v>1293</v>
      </c>
      <c r="D363" t="s">
        <v>26</v>
      </c>
      <c r="E363" t="s">
        <v>162</v>
      </c>
      <c r="F363" t="s">
        <v>28</v>
      </c>
      <c r="G363">
        <v>753</v>
      </c>
      <c r="H363" t="str">
        <f t="shared" si="13"/>
        <v>SzymRogoznik753</v>
      </c>
      <c r="I363">
        <f t="shared" si="14"/>
        <v>0</v>
      </c>
      <c r="N363">
        <v>1361</v>
      </c>
      <c r="O363">
        <f>COUNTIF(G$2:G$1617, "&lt;=" &amp; N363)</f>
        <v>551</v>
      </c>
    </row>
    <row r="364" spans="1:15" x14ac:dyDescent="0.25">
      <c r="A364">
        <v>885</v>
      </c>
      <c r="B364" t="s">
        <v>1296</v>
      </c>
      <c r="C364" t="s">
        <v>1297</v>
      </c>
      <c r="D364" t="s">
        <v>26</v>
      </c>
      <c r="E364" t="s">
        <v>184</v>
      </c>
      <c r="F364" t="s">
        <v>35</v>
      </c>
      <c r="G364">
        <v>1259</v>
      </c>
      <c r="H364" t="str">
        <f t="shared" si="13"/>
        <v>KonwickSwietochlowice1259</v>
      </c>
      <c r="I364">
        <f t="shared" si="14"/>
        <v>0</v>
      </c>
      <c r="N364">
        <v>1362</v>
      </c>
      <c r="O364">
        <f>COUNTIF(G$2:G$1617, "&lt;=" &amp; N364)</f>
        <v>552</v>
      </c>
    </row>
    <row r="365" spans="1:15" x14ac:dyDescent="0.25">
      <c r="A365">
        <v>886</v>
      </c>
      <c r="B365" t="s">
        <v>7</v>
      </c>
      <c r="C365" t="s">
        <v>1298</v>
      </c>
      <c r="D365" t="s">
        <v>26</v>
      </c>
      <c r="E365" t="s">
        <v>213</v>
      </c>
      <c r="F365" t="s">
        <v>16</v>
      </c>
      <c r="G365">
        <v>1004</v>
      </c>
      <c r="H365" t="str">
        <f t="shared" si="13"/>
        <v>OsinskStrzelce Opolskie1004</v>
      </c>
      <c r="I365">
        <f t="shared" si="14"/>
        <v>0</v>
      </c>
      <c r="N365">
        <v>1363</v>
      </c>
      <c r="O365">
        <f>COUNTIF(G$2:G$1617, "&lt;=" &amp; N365)</f>
        <v>554</v>
      </c>
    </row>
    <row r="366" spans="1:15" x14ac:dyDescent="0.25">
      <c r="A366">
        <v>888</v>
      </c>
      <c r="B366" t="s">
        <v>104</v>
      </c>
      <c r="C366" t="s">
        <v>1299</v>
      </c>
      <c r="D366" t="s">
        <v>26</v>
      </c>
      <c r="E366" t="s">
        <v>44</v>
      </c>
      <c r="F366" t="s">
        <v>16</v>
      </c>
      <c r="G366">
        <v>2011</v>
      </c>
      <c r="H366" t="str">
        <f t="shared" si="13"/>
        <v>MyrciRybnik2011</v>
      </c>
      <c r="I366">
        <f t="shared" si="14"/>
        <v>0</v>
      </c>
      <c r="N366">
        <v>1364</v>
      </c>
      <c r="O366">
        <f>COUNTIF(G$2:G$1617, "&lt;=" &amp; N366)</f>
        <v>555</v>
      </c>
    </row>
    <row r="367" spans="1:15" x14ac:dyDescent="0.25">
      <c r="A367">
        <v>889</v>
      </c>
      <c r="B367" t="s">
        <v>155</v>
      </c>
      <c r="C367" t="s">
        <v>1300</v>
      </c>
      <c r="D367" t="s">
        <v>26</v>
      </c>
      <c r="E367" t="s">
        <v>307</v>
      </c>
      <c r="F367" t="s">
        <v>11</v>
      </c>
      <c r="G367">
        <v>1445</v>
      </c>
      <c r="H367" t="str">
        <f t="shared" si="13"/>
        <v>OmaJedrzejow1445</v>
      </c>
      <c r="I367">
        <f t="shared" si="14"/>
        <v>0</v>
      </c>
      <c r="N367">
        <v>1365</v>
      </c>
      <c r="O367">
        <f>COUNTIF(G$2:G$1617, "&lt;=" &amp; N367)</f>
        <v>555</v>
      </c>
    </row>
    <row r="368" spans="1:15" x14ac:dyDescent="0.25">
      <c r="A368">
        <v>890</v>
      </c>
      <c r="B368" t="s">
        <v>97</v>
      </c>
      <c r="C368" t="s">
        <v>1301</v>
      </c>
      <c r="D368" t="s">
        <v>26</v>
      </c>
      <c r="E368" t="s">
        <v>87</v>
      </c>
      <c r="F368" t="s">
        <v>11</v>
      </c>
      <c r="G368">
        <v>2408</v>
      </c>
      <c r="H368" t="str">
        <f t="shared" si="13"/>
        <v>BajeRajcza2408</v>
      </c>
      <c r="I368">
        <f t="shared" si="14"/>
        <v>0</v>
      </c>
      <c r="N368">
        <v>1366</v>
      </c>
      <c r="O368">
        <f>COUNTIF(G$2:G$1617, "&lt;=" &amp; N368)</f>
        <v>556</v>
      </c>
    </row>
    <row r="369" spans="1:15" x14ac:dyDescent="0.25">
      <c r="A369">
        <v>891</v>
      </c>
      <c r="B369" t="s">
        <v>362</v>
      </c>
      <c r="C369" t="s">
        <v>1302</v>
      </c>
      <c r="D369" t="s">
        <v>26</v>
      </c>
      <c r="E369" t="s">
        <v>113</v>
      </c>
      <c r="F369" t="s">
        <v>11</v>
      </c>
      <c r="G369">
        <v>1554</v>
      </c>
      <c r="H369" t="str">
        <f t="shared" si="13"/>
        <v>WierzchowskKatowice1554</v>
      </c>
      <c r="I369">
        <f t="shared" si="14"/>
        <v>0</v>
      </c>
      <c r="N369">
        <v>1367</v>
      </c>
      <c r="O369">
        <f>COUNTIF(G$2:G$1617, "&lt;=" &amp; N369)</f>
        <v>556</v>
      </c>
    </row>
    <row r="370" spans="1:15" x14ac:dyDescent="0.25">
      <c r="A370">
        <v>893</v>
      </c>
      <c r="B370" t="s">
        <v>114</v>
      </c>
      <c r="C370" t="s">
        <v>823</v>
      </c>
      <c r="D370" t="s">
        <v>26</v>
      </c>
      <c r="E370" t="s">
        <v>174</v>
      </c>
      <c r="F370" t="s">
        <v>11</v>
      </c>
      <c r="G370">
        <v>2732</v>
      </c>
      <c r="H370" t="str">
        <f t="shared" si="13"/>
        <v>MiroWroclaw2732</v>
      </c>
      <c r="I370">
        <f t="shared" si="14"/>
        <v>0</v>
      </c>
      <c r="N370">
        <v>1368</v>
      </c>
      <c r="O370">
        <f>COUNTIF(G$2:G$1617, "&lt;=" &amp; N370)</f>
        <v>556</v>
      </c>
    </row>
    <row r="371" spans="1:15" x14ac:dyDescent="0.25">
      <c r="A371">
        <v>1323</v>
      </c>
      <c r="B371" t="s">
        <v>48</v>
      </c>
      <c r="C371" t="s">
        <v>862</v>
      </c>
      <c r="D371" t="s">
        <v>9</v>
      </c>
      <c r="E371" t="s">
        <v>196</v>
      </c>
      <c r="F371" t="s">
        <v>28</v>
      </c>
      <c r="G371">
        <v>1047</v>
      </c>
      <c r="H371" t="str">
        <f t="shared" si="13"/>
        <v>BarskOgrodzieniec1047</v>
      </c>
      <c r="I371">
        <f t="shared" si="14"/>
        <v>1</v>
      </c>
      <c r="N371">
        <v>1369</v>
      </c>
      <c r="O371">
        <f>COUNTIF(G$2:G$1617, "&lt;=" &amp; N371)</f>
        <v>556</v>
      </c>
    </row>
    <row r="372" spans="1:15" x14ac:dyDescent="0.25">
      <c r="A372">
        <v>902</v>
      </c>
      <c r="B372" t="s">
        <v>308</v>
      </c>
      <c r="C372" t="s">
        <v>1313</v>
      </c>
      <c r="D372" t="s">
        <v>26</v>
      </c>
      <c r="E372" t="s">
        <v>745</v>
      </c>
      <c r="F372" t="s">
        <v>28</v>
      </c>
      <c r="G372">
        <v>2104</v>
      </c>
      <c r="H372" t="str">
        <f t="shared" si="13"/>
        <v>MalarskBozewo2104</v>
      </c>
      <c r="I372">
        <f t="shared" si="14"/>
        <v>0</v>
      </c>
      <c r="N372">
        <v>1370</v>
      </c>
      <c r="O372">
        <f>COUNTIF(G$2:G$1617, "&lt;=" &amp; N372)</f>
        <v>557</v>
      </c>
    </row>
    <row r="373" spans="1:15" x14ac:dyDescent="0.25">
      <c r="A373">
        <v>904</v>
      </c>
      <c r="B373" t="s">
        <v>88</v>
      </c>
      <c r="C373" t="s">
        <v>527</v>
      </c>
      <c r="D373" t="s">
        <v>26</v>
      </c>
      <c r="E373" t="s">
        <v>451</v>
      </c>
      <c r="F373" t="s">
        <v>35</v>
      </c>
      <c r="G373">
        <v>744</v>
      </c>
      <c r="H373" t="str">
        <f t="shared" si="13"/>
        <v>DudzinskWarszawa744</v>
      </c>
      <c r="I373">
        <f t="shared" si="14"/>
        <v>0</v>
      </c>
      <c r="N373">
        <v>1371</v>
      </c>
      <c r="O373">
        <f>COUNTIF(G$2:G$1617, "&lt;=" &amp; N373)</f>
        <v>557</v>
      </c>
    </row>
    <row r="374" spans="1:15" x14ac:dyDescent="0.25">
      <c r="A374">
        <v>905</v>
      </c>
      <c r="B374" t="s">
        <v>303</v>
      </c>
      <c r="C374" t="s">
        <v>1315</v>
      </c>
      <c r="D374" t="s">
        <v>26</v>
      </c>
      <c r="E374" t="s">
        <v>1316</v>
      </c>
      <c r="F374" t="s">
        <v>28</v>
      </c>
      <c r="G374">
        <v>679</v>
      </c>
      <c r="H374" t="str">
        <f t="shared" si="13"/>
        <v>SzybkGieblo679</v>
      </c>
      <c r="I374">
        <f t="shared" si="14"/>
        <v>0</v>
      </c>
      <c r="N374">
        <v>1372</v>
      </c>
      <c r="O374">
        <f>COUNTIF(G$2:G$1617, "&lt;=" &amp; N374)</f>
        <v>558</v>
      </c>
    </row>
    <row r="375" spans="1:15" x14ac:dyDescent="0.25">
      <c r="A375">
        <v>909</v>
      </c>
      <c r="B375" t="s">
        <v>135</v>
      </c>
      <c r="C375" t="s">
        <v>1320</v>
      </c>
      <c r="D375" t="s">
        <v>26</v>
      </c>
      <c r="E375" t="s">
        <v>346</v>
      </c>
      <c r="F375" t="s">
        <v>11</v>
      </c>
      <c r="G375">
        <v>1736</v>
      </c>
      <c r="H375" t="str">
        <f t="shared" si="13"/>
        <v>DrzewieckOlkusz1736</v>
      </c>
      <c r="I375">
        <f t="shared" si="14"/>
        <v>0</v>
      </c>
      <c r="N375">
        <v>1373</v>
      </c>
      <c r="O375">
        <f>COUNTIF(G$2:G$1617, "&lt;=" &amp; N375)</f>
        <v>559</v>
      </c>
    </row>
    <row r="376" spans="1:15" x14ac:dyDescent="0.25">
      <c r="A376">
        <v>910</v>
      </c>
      <c r="B376" t="s">
        <v>554</v>
      </c>
      <c r="C376" t="s">
        <v>265</v>
      </c>
      <c r="D376" t="s">
        <v>26</v>
      </c>
      <c r="E376" t="s">
        <v>75</v>
      </c>
      <c r="F376" t="s">
        <v>28</v>
      </c>
      <c r="G376">
        <v>1252</v>
      </c>
      <c r="H376" t="str">
        <f t="shared" si="13"/>
        <v>KalwaRzeszow1252</v>
      </c>
      <c r="I376">
        <f t="shared" si="14"/>
        <v>0</v>
      </c>
      <c r="N376">
        <v>1374</v>
      </c>
      <c r="O376">
        <f>COUNTIF(G$2:G$1617, "&lt;=" &amp; N376)</f>
        <v>560</v>
      </c>
    </row>
    <row r="377" spans="1:15" x14ac:dyDescent="0.25">
      <c r="A377">
        <v>911</v>
      </c>
      <c r="B377" t="s">
        <v>111</v>
      </c>
      <c r="C377" t="s">
        <v>1321</v>
      </c>
      <c r="D377" t="s">
        <v>26</v>
      </c>
      <c r="E377" t="s">
        <v>302</v>
      </c>
      <c r="F377" t="s">
        <v>11</v>
      </c>
      <c r="G377">
        <v>2533</v>
      </c>
      <c r="H377" t="str">
        <f t="shared" si="13"/>
        <v>SztonyRadom2533</v>
      </c>
      <c r="I377">
        <f t="shared" si="14"/>
        <v>0</v>
      </c>
      <c r="N377">
        <v>1375</v>
      </c>
      <c r="O377">
        <f>COUNTIF(G$2:G$1617, "&lt;=" &amp; N377)</f>
        <v>561</v>
      </c>
    </row>
    <row r="378" spans="1:15" x14ac:dyDescent="0.25">
      <c r="A378">
        <v>913</v>
      </c>
      <c r="B378" t="s">
        <v>12</v>
      </c>
      <c r="C378" t="s">
        <v>1323</v>
      </c>
      <c r="D378" t="s">
        <v>26</v>
      </c>
      <c r="E378" t="s">
        <v>821</v>
      </c>
      <c r="F378" t="s">
        <v>35</v>
      </c>
      <c r="G378">
        <v>1700</v>
      </c>
      <c r="H378" t="str">
        <f t="shared" si="13"/>
        <v>KruszewskWodzislaw Slaski1700</v>
      </c>
      <c r="I378">
        <f t="shared" si="14"/>
        <v>0</v>
      </c>
      <c r="N378">
        <v>1376</v>
      </c>
      <c r="O378">
        <f>COUNTIF(G$2:G$1617, "&lt;=" &amp; N378)</f>
        <v>561</v>
      </c>
    </row>
    <row r="379" spans="1:15" x14ac:dyDescent="0.25">
      <c r="A379">
        <v>915</v>
      </c>
      <c r="B379" t="s">
        <v>36</v>
      </c>
      <c r="C379" t="s">
        <v>1325</v>
      </c>
      <c r="D379" t="s">
        <v>26</v>
      </c>
      <c r="E379" t="s">
        <v>27</v>
      </c>
      <c r="F379" t="s">
        <v>16</v>
      </c>
      <c r="G379">
        <v>814</v>
      </c>
      <c r="H379" t="str">
        <f t="shared" si="13"/>
        <v>AugustowskKoniakow814</v>
      </c>
      <c r="I379">
        <f t="shared" si="14"/>
        <v>0</v>
      </c>
      <c r="N379">
        <v>1377</v>
      </c>
      <c r="O379">
        <f>COUNTIF(G$2:G$1617, "&lt;=" &amp; N379)</f>
        <v>562</v>
      </c>
    </row>
    <row r="380" spans="1:15" x14ac:dyDescent="0.25">
      <c r="A380">
        <v>918</v>
      </c>
      <c r="B380" t="s">
        <v>354</v>
      </c>
      <c r="C380" t="s">
        <v>1329</v>
      </c>
      <c r="D380" t="s">
        <v>26</v>
      </c>
      <c r="E380" t="s">
        <v>219</v>
      </c>
      <c r="F380" t="s">
        <v>35</v>
      </c>
      <c r="G380">
        <v>1021</v>
      </c>
      <c r="H380" t="str">
        <f t="shared" si="13"/>
        <v>WuDebica1021</v>
      </c>
      <c r="I380">
        <f t="shared" si="14"/>
        <v>0</v>
      </c>
      <c r="N380">
        <v>1378</v>
      </c>
      <c r="O380">
        <f>COUNTIF(G$2:G$1617, "&lt;=" &amp; N380)</f>
        <v>562</v>
      </c>
    </row>
    <row r="381" spans="1:15" x14ac:dyDescent="0.25">
      <c r="A381">
        <v>922</v>
      </c>
      <c r="B381" t="s">
        <v>273</v>
      </c>
      <c r="C381" t="s">
        <v>1333</v>
      </c>
      <c r="D381" t="s">
        <v>26</v>
      </c>
      <c r="E381" t="s">
        <v>966</v>
      </c>
      <c r="F381" t="s">
        <v>16</v>
      </c>
      <c r="G381">
        <v>1464</v>
      </c>
      <c r="H381" t="str">
        <f t="shared" si="13"/>
        <v>JanowskKrzeszowice1464</v>
      </c>
      <c r="I381">
        <f t="shared" si="14"/>
        <v>0</v>
      </c>
      <c r="N381">
        <v>1379</v>
      </c>
      <c r="O381">
        <f>COUNTIF(G$2:G$1617, "&lt;=" &amp; N381)</f>
        <v>563</v>
      </c>
    </row>
    <row r="382" spans="1:15" x14ac:dyDescent="0.25">
      <c r="A382">
        <v>923</v>
      </c>
      <c r="B382" t="s">
        <v>190</v>
      </c>
      <c r="C382" t="s">
        <v>581</v>
      </c>
      <c r="D382" t="s">
        <v>26</v>
      </c>
      <c r="E382" t="s">
        <v>127</v>
      </c>
      <c r="F382" t="s">
        <v>35</v>
      </c>
      <c r="G382">
        <v>1936</v>
      </c>
      <c r="H382" t="str">
        <f t="shared" si="13"/>
        <v>ChmielewskTomaszow Lubelski1936</v>
      </c>
      <c r="I382">
        <f t="shared" si="14"/>
        <v>0</v>
      </c>
      <c r="N382">
        <v>1380</v>
      </c>
      <c r="O382">
        <f>COUNTIF(G$2:G$1617, "&lt;=" &amp; N382)</f>
        <v>563</v>
      </c>
    </row>
    <row r="383" spans="1:15" x14ac:dyDescent="0.25">
      <c r="A383">
        <v>924</v>
      </c>
      <c r="B383" t="s">
        <v>24</v>
      </c>
      <c r="C383" t="s">
        <v>1334</v>
      </c>
      <c r="D383" t="s">
        <v>26</v>
      </c>
      <c r="E383" t="s">
        <v>585</v>
      </c>
      <c r="F383" t="s">
        <v>11</v>
      </c>
      <c r="G383">
        <v>3317</v>
      </c>
      <c r="H383" t="str">
        <f t="shared" si="13"/>
        <v>BanasiaAlwernia3317</v>
      </c>
      <c r="I383">
        <f t="shared" si="14"/>
        <v>0</v>
      </c>
      <c r="N383">
        <v>1381</v>
      </c>
      <c r="O383">
        <f>COUNTIF(G$2:G$1617, "&lt;=" &amp; N383)</f>
        <v>563</v>
      </c>
    </row>
    <row r="384" spans="1:15" x14ac:dyDescent="0.25">
      <c r="A384">
        <v>925</v>
      </c>
      <c r="B384" t="s">
        <v>73</v>
      </c>
      <c r="C384" t="s">
        <v>1335</v>
      </c>
      <c r="D384" t="s">
        <v>26</v>
      </c>
      <c r="E384" t="s">
        <v>266</v>
      </c>
      <c r="F384" t="s">
        <v>11</v>
      </c>
      <c r="G384">
        <v>985</v>
      </c>
      <c r="H384" t="str">
        <f t="shared" si="13"/>
        <v>ZarebNowy Sacz985</v>
      </c>
      <c r="I384">
        <f t="shared" si="14"/>
        <v>0</v>
      </c>
      <c r="N384">
        <v>1382</v>
      </c>
      <c r="O384">
        <f>COUNTIF(G$2:G$1617, "&lt;=" &amp; N384)</f>
        <v>563</v>
      </c>
    </row>
    <row r="385" spans="1:15" x14ac:dyDescent="0.25">
      <c r="A385">
        <v>929</v>
      </c>
      <c r="B385" t="s">
        <v>554</v>
      </c>
      <c r="C385" t="s">
        <v>1236</v>
      </c>
      <c r="D385" t="s">
        <v>26</v>
      </c>
      <c r="E385" t="s">
        <v>78</v>
      </c>
      <c r="F385" t="s">
        <v>11</v>
      </c>
      <c r="G385">
        <v>464</v>
      </c>
      <c r="H385" t="str">
        <f t="shared" si="13"/>
        <v>BanachowicPiotrkow Trybunalski464</v>
      </c>
      <c r="I385">
        <f t="shared" si="14"/>
        <v>0</v>
      </c>
      <c r="N385">
        <v>1383</v>
      </c>
      <c r="O385">
        <f>COUNTIF(G$2:G$1617, "&lt;=" &amp; N385)</f>
        <v>563</v>
      </c>
    </row>
    <row r="386" spans="1:15" x14ac:dyDescent="0.25">
      <c r="A386">
        <v>934</v>
      </c>
      <c r="B386" t="s">
        <v>366</v>
      </c>
      <c r="C386" t="s">
        <v>1344</v>
      </c>
      <c r="D386" t="s">
        <v>26</v>
      </c>
      <c r="E386" t="s">
        <v>821</v>
      </c>
      <c r="F386" t="s">
        <v>11</v>
      </c>
      <c r="G386">
        <v>715</v>
      </c>
      <c r="H386" t="str">
        <f t="shared" si="13"/>
        <v>KuliWodzislaw Slaski715</v>
      </c>
      <c r="I386">
        <f t="shared" si="14"/>
        <v>0</v>
      </c>
      <c r="N386">
        <v>1384</v>
      </c>
      <c r="O386">
        <f>COUNTIF(G$2:G$1617, "&lt;=" &amp; N386)</f>
        <v>564</v>
      </c>
    </row>
    <row r="387" spans="1:15" x14ac:dyDescent="0.25">
      <c r="A387">
        <v>935</v>
      </c>
      <c r="B387" t="s">
        <v>24</v>
      </c>
      <c r="C387" t="s">
        <v>1345</v>
      </c>
      <c r="D387" t="s">
        <v>26</v>
      </c>
      <c r="E387" t="s">
        <v>340</v>
      </c>
      <c r="F387" t="s">
        <v>11</v>
      </c>
      <c r="G387">
        <v>579</v>
      </c>
      <c r="H387" t="str">
        <f t="shared" si="13"/>
        <v>BanasiewicBytom579</v>
      </c>
      <c r="I387">
        <f t="shared" si="14"/>
        <v>0</v>
      </c>
      <c r="N387">
        <v>1385</v>
      </c>
      <c r="O387">
        <f>COUNTIF(G$2:G$1617, "&lt;=" &amp; N387)</f>
        <v>564</v>
      </c>
    </row>
    <row r="388" spans="1:15" x14ac:dyDescent="0.25">
      <c r="A388">
        <v>941</v>
      </c>
      <c r="B388" t="s">
        <v>1350</v>
      </c>
      <c r="C388" t="s">
        <v>1351</v>
      </c>
      <c r="D388" t="s">
        <v>26</v>
      </c>
      <c r="E388" t="s">
        <v>480</v>
      </c>
      <c r="F388" t="s">
        <v>16</v>
      </c>
      <c r="G388">
        <v>2693</v>
      </c>
      <c r="H388" t="str">
        <f t="shared" si="13"/>
        <v>FilipowicKoscian2693</v>
      </c>
      <c r="I388">
        <f t="shared" si="14"/>
        <v>0</v>
      </c>
      <c r="N388">
        <v>1386</v>
      </c>
      <c r="O388">
        <f>COUNTIF(G$2:G$1617, "&lt;=" &amp; N388)</f>
        <v>564</v>
      </c>
    </row>
    <row r="389" spans="1:15" x14ac:dyDescent="0.25">
      <c r="A389">
        <v>946</v>
      </c>
      <c r="B389" t="s">
        <v>209</v>
      </c>
      <c r="C389" t="s">
        <v>1357</v>
      </c>
      <c r="D389" t="s">
        <v>26</v>
      </c>
      <c r="E389" t="s">
        <v>280</v>
      </c>
      <c r="F389" t="s">
        <v>11</v>
      </c>
      <c r="G389">
        <v>2057</v>
      </c>
      <c r="H389" t="str">
        <f t="shared" si="13"/>
        <v>BialowasicPrzemysl2057</v>
      </c>
      <c r="I389">
        <f t="shared" si="14"/>
        <v>0</v>
      </c>
      <c r="N389">
        <v>1387</v>
      </c>
      <c r="O389">
        <f>COUNTIF(G$2:G$1617, "&lt;=" &amp; N389)</f>
        <v>565</v>
      </c>
    </row>
    <row r="390" spans="1:15" x14ac:dyDescent="0.25">
      <c r="A390">
        <v>951</v>
      </c>
      <c r="B390" t="s">
        <v>1362</v>
      </c>
      <c r="C390" t="s">
        <v>1363</v>
      </c>
      <c r="D390" t="s">
        <v>26</v>
      </c>
      <c r="E390" t="s">
        <v>184</v>
      </c>
      <c r="F390" t="s">
        <v>100</v>
      </c>
      <c r="G390">
        <v>1035</v>
      </c>
      <c r="H390" t="str">
        <f t="shared" si="13"/>
        <v>WatrobSwietochlowice1035</v>
      </c>
      <c r="I390">
        <f t="shared" si="14"/>
        <v>0</v>
      </c>
      <c r="N390">
        <v>1388</v>
      </c>
      <c r="O390">
        <f>COUNTIF(G$2:G$1617, "&lt;=" &amp; N390)</f>
        <v>566</v>
      </c>
    </row>
    <row r="391" spans="1:15" x14ac:dyDescent="0.25">
      <c r="A391">
        <v>952</v>
      </c>
      <c r="B391" t="s">
        <v>51</v>
      </c>
      <c r="C391" t="s">
        <v>1364</v>
      </c>
      <c r="D391" t="s">
        <v>26</v>
      </c>
      <c r="E391" t="s">
        <v>737</v>
      </c>
      <c r="F391" t="s">
        <v>11</v>
      </c>
      <c r="G391">
        <v>1718</v>
      </c>
      <c r="H391" t="str">
        <f t="shared" si="13"/>
        <v>BartniElblag1718</v>
      </c>
      <c r="I391">
        <f t="shared" si="14"/>
        <v>0</v>
      </c>
      <c r="N391">
        <v>1389</v>
      </c>
      <c r="O391">
        <f>COUNTIF(G$2:G$1617, "&lt;=" &amp; N391)</f>
        <v>567</v>
      </c>
    </row>
    <row r="392" spans="1:15" x14ac:dyDescent="0.25">
      <c r="A392">
        <v>953</v>
      </c>
      <c r="B392" t="s">
        <v>1235</v>
      </c>
      <c r="C392" t="s">
        <v>1365</v>
      </c>
      <c r="D392" t="s">
        <v>26</v>
      </c>
      <c r="E392" t="s">
        <v>780</v>
      </c>
      <c r="F392" t="s">
        <v>16</v>
      </c>
      <c r="G392">
        <v>1346</v>
      </c>
      <c r="H392" t="str">
        <f t="shared" si="13"/>
        <v>GrzmiPrudnik1346</v>
      </c>
      <c r="I392">
        <f t="shared" si="14"/>
        <v>0</v>
      </c>
      <c r="N392">
        <v>1390</v>
      </c>
      <c r="O392">
        <f>COUNTIF(G$2:G$1617, "&lt;=" &amp; N392)</f>
        <v>568</v>
      </c>
    </row>
    <row r="393" spans="1:15" x14ac:dyDescent="0.25">
      <c r="A393">
        <v>954</v>
      </c>
      <c r="B393" t="s">
        <v>338</v>
      </c>
      <c r="C393" t="s">
        <v>1366</v>
      </c>
      <c r="D393" t="s">
        <v>26</v>
      </c>
      <c r="E393" t="s">
        <v>1367</v>
      </c>
      <c r="F393" t="s">
        <v>11</v>
      </c>
      <c r="G393">
        <v>3253</v>
      </c>
      <c r="H393" t="str">
        <f t="shared" si="13"/>
        <v>KawickBielsk Podlaski3253</v>
      </c>
      <c r="I393">
        <f t="shared" si="14"/>
        <v>0</v>
      </c>
      <c r="N393">
        <v>1391</v>
      </c>
      <c r="O393">
        <f>COUNTIF(G$2:G$1617, "&lt;=" &amp; N393)</f>
        <v>568</v>
      </c>
    </row>
    <row r="394" spans="1:15" x14ac:dyDescent="0.25">
      <c r="A394">
        <v>955</v>
      </c>
      <c r="B394" t="s">
        <v>338</v>
      </c>
      <c r="C394" t="s">
        <v>740</v>
      </c>
      <c r="D394" t="s">
        <v>26</v>
      </c>
      <c r="E394" t="s">
        <v>103</v>
      </c>
      <c r="F394" t="s">
        <v>11</v>
      </c>
      <c r="G394">
        <v>3000</v>
      </c>
      <c r="H394" t="str">
        <f t="shared" si="13"/>
        <v>MazurkiewicWojkowice3000</v>
      </c>
      <c r="I394">
        <f t="shared" si="14"/>
        <v>0</v>
      </c>
      <c r="N394">
        <v>1392</v>
      </c>
      <c r="O394">
        <f>COUNTIF(G$2:G$1617, "&lt;=" &amp; N394)</f>
        <v>569</v>
      </c>
    </row>
    <row r="395" spans="1:15" x14ac:dyDescent="0.25">
      <c r="A395">
        <v>960</v>
      </c>
      <c r="B395" t="s">
        <v>784</v>
      </c>
      <c r="C395" t="s">
        <v>1372</v>
      </c>
      <c r="D395" t="s">
        <v>26</v>
      </c>
      <c r="E395" t="s">
        <v>541</v>
      </c>
      <c r="F395" t="s">
        <v>100</v>
      </c>
      <c r="G395">
        <v>728</v>
      </c>
      <c r="H395" t="str">
        <f t="shared" si="13"/>
        <v>GrabowskGdansk728</v>
      </c>
      <c r="I395">
        <f t="shared" si="14"/>
        <v>0</v>
      </c>
      <c r="N395">
        <v>1393</v>
      </c>
      <c r="O395">
        <f>COUNTIF(G$2:G$1617, "&lt;=" &amp; N395)</f>
        <v>569</v>
      </c>
    </row>
    <row r="396" spans="1:15" x14ac:dyDescent="0.25">
      <c r="A396">
        <v>962</v>
      </c>
      <c r="B396" t="s">
        <v>111</v>
      </c>
      <c r="C396" t="s">
        <v>1374</v>
      </c>
      <c r="D396" t="s">
        <v>26</v>
      </c>
      <c r="E396" t="s">
        <v>754</v>
      </c>
      <c r="F396" t="s">
        <v>28</v>
      </c>
      <c r="G396">
        <v>2865</v>
      </c>
      <c r="H396" t="str">
        <f t="shared" si="13"/>
        <v>KarbowniczePyrzyce2865</v>
      </c>
      <c r="I396">
        <f t="shared" si="14"/>
        <v>0</v>
      </c>
      <c r="N396">
        <v>1394</v>
      </c>
      <c r="O396">
        <f>COUNTIF(G$2:G$1617, "&lt;=" &amp; N396)</f>
        <v>569</v>
      </c>
    </row>
    <row r="397" spans="1:15" x14ac:dyDescent="0.25">
      <c r="A397">
        <v>969</v>
      </c>
      <c r="B397" t="s">
        <v>1378</v>
      </c>
      <c r="C397" t="s">
        <v>1379</v>
      </c>
      <c r="D397" t="s">
        <v>26</v>
      </c>
      <c r="E397" t="s">
        <v>1380</v>
      </c>
      <c r="F397" t="s">
        <v>16</v>
      </c>
      <c r="G397">
        <v>1366</v>
      </c>
      <c r="H397" t="str">
        <f t="shared" si="13"/>
        <v>RybaDobieszowice1366</v>
      </c>
      <c r="I397">
        <f t="shared" si="14"/>
        <v>0</v>
      </c>
      <c r="N397">
        <v>1395</v>
      </c>
      <c r="O397">
        <f>COUNTIF(G$2:G$1617, "&lt;=" &amp; N397)</f>
        <v>569</v>
      </c>
    </row>
    <row r="398" spans="1:15" x14ac:dyDescent="0.25">
      <c r="A398">
        <v>971</v>
      </c>
      <c r="B398" t="s">
        <v>155</v>
      </c>
      <c r="C398" t="s">
        <v>1381</v>
      </c>
      <c r="D398" t="s">
        <v>26</v>
      </c>
      <c r="E398" t="s">
        <v>227</v>
      </c>
      <c r="F398" t="s">
        <v>11</v>
      </c>
      <c r="G398">
        <v>1671</v>
      </c>
      <c r="H398" t="str">
        <f t="shared" si="13"/>
        <v>SzafranskBielsko - Biala1671</v>
      </c>
      <c r="I398">
        <f t="shared" si="14"/>
        <v>0</v>
      </c>
      <c r="N398">
        <v>1396</v>
      </c>
      <c r="O398">
        <f>COUNTIF(G$2:G$1617, "&lt;=" &amp; N398)</f>
        <v>569</v>
      </c>
    </row>
    <row r="399" spans="1:15" x14ac:dyDescent="0.25">
      <c r="A399">
        <v>972</v>
      </c>
      <c r="B399" t="s">
        <v>273</v>
      </c>
      <c r="C399" t="s">
        <v>1382</v>
      </c>
      <c r="D399" t="s">
        <v>26</v>
      </c>
      <c r="E399" t="s">
        <v>113</v>
      </c>
      <c r="F399" t="s">
        <v>11</v>
      </c>
      <c r="G399">
        <v>431</v>
      </c>
      <c r="H399" t="str">
        <f t="shared" si="13"/>
        <v>KoczorowskKatowice431</v>
      </c>
      <c r="I399">
        <f t="shared" si="14"/>
        <v>0</v>
      </c>
      <c r="N399">
        <v>1397</v>
      </c>
      <c r="O399">
        <f>COUNTIF(G$2:G$1617, "&lt;=" &amp; N399)</f>
        <v>570</v>
      </c>
    </row>
    <row r="400" spans="1:15" x14ac:dyDescent="0.25">
      <c r="A400">
        <v>975</v>
      </c>
      <c r="B400" t="s">
        <v>497</v>
      </c>
      <c r="C400" t="s">
        <v>1385</v>
      </c>
      <c r="D400" t="s">
        <v>26</v>
      </c>
      <c r="E400" t="s">
        <v>23</v>
      </c>
      <c r="F400" t="s">
        <v>35</v>
      </c>
      <c r="G400">
        <v>2256</v>
      </c>
      <c r="H400" t="str">
        <f t="shared" si="13"/>
        <v>BrylkGlucholazy2256</v>
      </c>
      <c r="I400">
        <f t="shared" si="14"/>
        <v>0</v>
      </c>
      <c r="N400">
        <v>1398</v>
      </c>
      <c r="O400">
        <f>COUNTIF(G$2:G$1617, "&lt;=" &amp; N400)</f>
        <v>570</v>
      </c>
    </row>
    <row r="401" spans="1:15" x14ac:dyDescent="0.25">
      <c r="A401">
        <v>528</v>
      </c>
      <c r="B401" t="s">
        <v>131</v>
      </c>
      <c r="C401" t="s">
        <v>906</v>
      </c>
      <c r="D401" t="s">
        <v>9</v>
      </c>
      <c r="E401" t="s">
        <v>196</v>
      </c>
      <c r="F401" t="s">
        <v>11</v>
      </c>
      <c r="G401">
        <v>1047</v>
      </c>
      <c r="H401" t="str">
        <f t="shared" si="13"/>
        <v>BarskOgrodzieniec1047</v>
      </c>
      <c r="I401">
        <f t="shared" si="14"/>
        <v>1</v>
      </c>
      <c r="N401">
        <v>1399</v>
      </c>
      <c r="O401">
        <f>COUNTIF(G$2:G$1617, "&lt;=" &amp; N401)</f>
        <v>571</v>
      </c>
    </row>
    <row r="402" spans="1:15" x14ac:dyDescent="0.25">
      <c r="A402">
        <v>980</v>
      </c>
      <c r="B402" t="s">
        <v>1390</v>
      </c>
      <c r="C402" t="s">
        <v>1063</v>
      </c>
      <c r="D402" t="s">
        <v>26</v>
      </c>
      <c r="E402" t="s">
        <v>1391</v>
      </c>
      <c r="F402" t="s">
        <v>11</v>
      </c>
      <c r="G402">
        <v>1087</v>
      </c>
      <c r="H402" t="str">
        <f t="shared" si="13"/>
        <v>SobczaTrzebinia1087</v>
      </c>
      <c r="I402">
        <f t="shared" si="14"/>
        <v>0</v>
      </c>
      <c r="N402">
        <v>1400</v>
      </c>
      <c r="O402">
        <f>COUNTIF(G$2:G$1617, "&lt;=" &amp; N402)</f>
        <v>572</v>
      </c>
    </row>
    <row r="403" spans="1:15" x14ac:dyDescent="0.25">
      <c r="A403">
        <v>986</v>
      </c>
      <c r="B403" t="s">
        <v>48</v>
      </c>
      <c r="C403" t="s">
        <v>1397</v>
      </c>
      <c r="D403" t="s">
        <v>26</v>
      </c>
      <c r="E403" t="s">
        <v>629</v>
      </c>
      <c r="F403" t="s">
        <v>11</v>
      </c>
      <c r="G403">
        <v>1418</v>
      </c>
      <c r="H403" t="str">
        <f t="shared" ref="H403:H466" si="15">CONCATENATE(MID(C403, 1, LEN(C403) - 1), E403, G403)</f>
        <v>KrzeczkowskZamosc1418</v>
      </c>
      <c r="I403">
        <f t="shared" ref="I403:I466" si="16">IF(COUNTIF(H$2:H$1617, H403) &gt; 1, 1, 0)</f>
        <v>0</v>
      </c>
      <c r="N403">
        <v>1401</v>
      </c>
      <c r="O403">
        <f>COUNTIF(G$2:G$1617, "&lt;=" &amp; N403)</f>
        <v>572</v>
      </c>
    </row>
    <row r="404" spans="1:15" x14ac:dyDescent="0.25">
      <c r="A404">
        <v>991</v>
      </c>
      <c r="B404" t="s">
        <v>1401</v>
      </c>
      <c r="C404" t="s">
        <v>1402</v>
      </c>
      <c r="D404" t="s">
        <v>26</v>
      </c>
      <c r="E404" t="s">
        <v>227</v>
      </c>
      <c r="F404" t="s">
        <v>16</v>
      </c>
      <c r="G404">
        <v>2930</v>
      </c>
      <c r="H404" t="str">
        <f t="shared" si="15"/>
        <v>BananowskBielsko - Biala2930</v>
      </c>
      <c r="I404">
        <f t="shared" si="16"/>
        <v>0</v>
      </c>
      <c r="N404">
        <v>1402</v>
      </c>
      <c r="O404">
        <f>COUNTIF(G$2:G$1617, "&lt;=" &amp; N404)</f>
        <v>573</v>
      </c>
    </row>
    <row r="405" spans="1:15" x14ac:dyDescent="0.25">
      <c r="A405">
        <v>992</v>
      </c>
      <c r="B405" t="s">
        <v>141</v>
      </c>
      <c r="C405" t="s">
        <v>1403</v>
      </c>
      <c r="D405" t="s">
        <v>26</v>
      </c>
      <c r="E405" t="s">
        <v>283</v>
      </c>
      <c r="F405" t="s">
        <v>28</v>
      </c>
      <c r="G405">
        <v>1176</v>
      </c>
      <c r="H405" t="str">
        <f t="shared" si="15"/>
        <v>SzumylowicKedzierzyn-Kozle1176</v>
      </c>
      <c r="I405">
        <f t="shared" si="16"/>
        <v>0</v>
      </c>
      <c r="N405">
        <v>1403</v>
      </c>
      <c r="O405">
        <f>COUNTIF(G$2:G$1617, "&lt;=" &amp; N405)</f>
        <v>574</v>
      </c>
    </row>
    <row r="406" spans="1:15" x14ac:dyDescent="0.25">
      <c r="A406">
        <v>995</v>
      </c>
      <c r="B406" t="s">
        <v>557</v>
      </c>
      <c r="C406" t="s">
        <v>1407</v>
      </c>
      <c r="D406" t="s">
        <v>26</v>
      </c>
      <c r="E406" t="s">
        <v>593</v>
      </c>
      <c r="F406" t="s">
        <v>11</v>
      </c>
      <c r="G406">
        <v>2284</v>
      </c>
      <c r="H406" t="str">
        <f t="shared" si="15"/>
        <v>SzepelaPlock2284</v>
      </c>
      <c r="I406">
        <f t="shared" si="16"/>
        <v>0</v>
      </c>
      <c r="N406">
        <v>1404</v>
      </c>
      <c r="O406">
        <f>COUNTIF(G$2:G$1617, "&lt;=" &amp; N406)</f>
        <v>574</v>
      </c>
    </row>
    <row r="407" spans="1:15" x14ac:dyDescent="0.25">
      <c r="A407">
        <v>1002</v>
      </c>
      <c r="B407" t="s">
        <v>12</v>
      </c>
      <c r="C407" t="s">
        <v>1416</v>
      </c>
      <c r="D407" t="s">
        <v>26</v>
      </c>
      <c r="E407" t="s">
        <v>321</v>
      </c>
      <c r="F407" t="s">
        <v>16</v>
      </c>
      <c r="G407">
        <v>1551</v>
      </c>
      <c r="H407" t="str">
        <f t="shared" si="15"/>
        <v>BartczaZabrze1551</v>
      </c>
      <c r="I407">
        <f t="shared" si="16"/>
        <v>0</v>
      </c>
      <c r="N407">
        <v>1405</v>
      </c>
      <c r="O407">
        <f>COUNTIF(G$2:G$1617, "&lt;=" &amp; N407)</f>
        <v>574</v>
      </c>
    </row>
    <row r="408" spans="1:15" x14ac:dyDescent="0.25">
      <c r="A408">
        <v>1007</v>
      </c>
      <c r="B408" t="s">
        <v>1353</v>
      </c>
      <c r="C408" t="s">
        <v>1422</v>
      </c>
      <c r="D408" t="s">
        <v>26</v>
      </c>
      <c r="E408" t="s">
        <v>528</v>
      </c>
      <c r="F408" t="s">
        <v>35</v>
      </c>
      <c r="G408">
        <v>1452</v>
      </c>
      <c r="H408" t="str">
        <f t="shared" si="15"/>
        <v>WenPoznan1452</v>
      </c>
      <c r="I408">
        <f t="shared" si="16"/>
        <v>0</v>
      </c>
      <c r="N408">
        <v>1406</v>
      </c>
      <c r="O408">
        <f>COUNTIF(G$2:G$1617, "&lt;=" &amp; N408)</f>
        <v>574</v>
      </c>
    </row>
    <row r="409" spans="1:15" x14ac:dyDescent="0.25">
      <c r="A409">
        <v>1009</v>
      </c>
      <c r="B409" t="s">
        <v>1424</v>
      </c>
      <c r="C409" t="s">
        <v>1425</v>
      </c>
      <c r="D409" t="s">
        <v>26</v>
      </c>
      <c r="E409" t="s">
        <v>248</v>
      </c>
      <c r="F409" t="s">
        <v>16</v>
      </c>
      <c r="G409">
        <v>1377</v>
      </c>
      <c r="H409" t="str">
        <f t="shared" si="15"/>
        <v>OzgDabrowa Gornicza1377</v>
      </c>
      <c r="I409">
        <f t="shared" si="16"/>
        <v>0</v>
      </c>
      <c r="N409">
        <v>1407</v>
      </c>
      <c r="O409">
        <f>COUNTIF(G$2:G$1617, "&lt;=" &amp; N409)</f>
        <v>574</v>
      </c>
    </row>
    <row r="410" spans="1:15" x14ac:dyDescent="0.25">
      <c r="A410">
        <v>1012</v>
      </c>
      <c r="B410" t="s">
        <v>376</v>
      </c>
      <c r="C410" t="s">
        <v>1429</v>
      </c>
      <c r="D410" t="s">
        <v>26</v>
      </c>
      <c r="E410" t="s">
        <v>665</v>
      </c>
      <c r="F410" t="s">
        <v>11</v>
      </c>
      <c r="G410">
        <v>2138</v>
      </c>
      <c r="H410" t="str">
        <f t="shared" si="15"/>
        <v>KlimaszewskSzamotuly2138</v>
      </c>
      <c r="I410">
        <f t="shared" si="16"/>
        <v>0</v>
      </c>
      <c r="N410">
        <v>1408</v>
      </c>
      <c r="O410">
        <f>COUNTIF(G$2:G$1617, "&lt;=" &amp; N410)</f>
        <v>575</v>
      </c>
    </row>
    <row r="411" spans="1:15" x14ac:dyDescent="0.25">
      <c r="A411">
        <v>1014</v>
      </c>
      <c r="B411" t="s">
        <v>7</v>
      </c>
      <c r="C411" t="s">
        <v>1431</v>
      </c>
      <c r="D411" t="s">
        <v>26</v>
      </c>
      <c r="E411" t="s">
        <v>604</v>
      </c>
      <c r="F411" t="s">
        <v>16</v>
      </c>
      <c r="G411">
        <v>558</v>
      </c>
      <c r="H411" t="str">
        <f t="shared" si="15"/>
        <v>TarkowskTychy558</v>
      </c>
      <c r="I411">
        <f t="shared" si="16"/>
        <v>0</v>
      </c>
      <c r="N411">
        <v>1409</v>
      </c>
      <c r="O411">
        <f>COUNTIF(G$2:G$1617, "&lt;=" &amp; N411)</f>
        <v>575</v>
      </c>
    </row>
    <row r="412" spans="1:15" x14ac:dyDescent="0.25">
      <c r="A412">
        <v>1021</v>
      </c>
      <c r="B412" t="s">
        <v>155</v>
      </c>
      <c r="C412" t="s">
        <v>1438</v>
      </c>
      <c r="D412" t="s">
        <v>26</v>
      </c>
      <c r="E412" t="s">
        <v>15</v>
      </c>
      <c r="F412" t="s">
        <v>11</v>
      </c>
      <c r="G412">
        <v>2039</v>
      </c>
      <c r="H412" t="str">
        <f t="shared" si="15"/>
        <v>KlubickPulawy2039</v>
      </c>
      <c r="I412">
        <f t="shared" si="16"/>
        <v>0</v>
      </c>
      <c r="N412">
        <v>1410</v>
      </c>
      <c r="O412">
        <f>COUNTIF(G$2:G$1617, "&lt;=" &amp; N412)</f>
        <v>576</v>
      </c>
    </row>
    <row r="413" spans="1:15" x14ac:dyDescent="0.25">
      <c r="A413">
        <v>1023</v>
      </c>
      <c r="B413" t="s">
        <v>317</v>
      </c>
      <c r="C413" t="s">
        <v>1166</v>
      </c>
      <c r="D413" t="s">
        <v>26</v>
      </c>
      <c r="E413" t="s">
        <v>113</v>
      </c>
      <c r="F413" t="s">
        <v>100</v>
      </c>
      <c r="G413">
        <v>2649</v>
      </c>
      <c r="H413" t="str">
        <f t="shared" si="15"/>
        <v>WojciKatowice2649</v>
      </c>
      <c r="I413">
        <f t="shared" si="16"/>
        <v>0</v>
      </c>
      <c r="N413">
        <v>1411</v>
      </c>
      <c r="O413">
        <f>COUNTIF(G$2:G$1617, "&lt;=" &amp; N413)</f>
        <v>576</v>
      </c>
    </row>
    <row r="414" spans="1:15" x14ac:dyDescent="0.25">
      <c r="A414">
        <v>1026</v>
      </c>
      <c r="B414" t="s">
        <v>557</v>
      </c>
      <c r="C414" t="s">
        <v>1441</v>
      </c>
      <c r="D414" t="s">
        <v>26</v>
      </c>
      <c r="E414" t="s">
        <v>1153</v>
      </c>
      <c r="F414" t="s">
        <v>16</v>
      </c>
      <c r="G414">
        <v>628</v>
      </c>
      <c r="H414" t="str">
        <f t="shared" si="15"/>
        <v>HoldWejherowo628</v>
      </c>
      <c r="I414">
        <f t="shared" si="16"/>
        <v>0</v>
      </c>
      <c r="N414">
        <v>1412</v>
      </c>
      <c r="O414">
        <f>COUNTIF(G$2:G$1617, "&lt;=" &amp; N414)</f>
        <v>576</v>
      </c>
    </row>
    <row r="415" spans="1:15" x14ac:dyDescent="0.25">
      <c r="A415">
        <v>1027</v>
      </c>
      <c r="B415" t="s">
        <v>155</v>
      </c>
      <c r="C415" t="s">
        <v>1442</v>
      </c>
      <c r="D415" t="s">
        <v>26</v>
      </c>
      <c r="E415" t="s">
        <v>582</v>
      </c>
      <c r="F415" t="s">
        <v>11</v>
      </c>
      <c r="G415">
        <v>3035</v>
      </c>
      <c r="H415" t="str">
        <f t="shared" si="15"/>
        <v>KrakowskGlubczyce3035</v>
      </c>
      <c r="I415">
        <f t="shared" si="16"/>
        <v>0</v>
      </c>
      <c r="N415">
        <v>1413</v>
      </c>
      <c r="O415">
        <f>COUNTIF(G$2:G$1617, "&lt;=" &amp; N415)</f>
        <v>576</v>
      </c>
    </row>
    <row r="416" spans="1:15" x14ac:dyDescent="0.25">
      <c r="A416">
        <v>1028</v>
      </c>
      <c r="B416" t="s">
        <v>788</v>
      </c>
      <c r="C416" t="s">
        <v>568</v>
      </c>
      <c r="D416" t="s">
        <v>26</v>
      </c>
      <c r="E416" t="s">
        <v>248</v>
      </c>
      <c r="F416" t="s">
        <v>16</v>
      </c>
      <c r="G416">
        <v>530</v>
      </c>
      <c r="H416" t="str">
        <f t="shared" si="15"/>
        <v>JasinskDabrowa Gornicza530</v>
      </c>
      <c r="I416">
        <f t="shared" si="16"/>
        <v>0</v>
      </c>
      <c r="N416">
        <v>1414</v>
      </c>
      <c r="O416">
        <f>COUNTIF(G$2:G$1617, "&lt;=" &amp; N416)</f>
        <v>576</v>
      </c>
    </row>
    <row r="417" spans="1:15" x14ac:dyDescent="0.25">
      <c r="A417">
        <v>1029</v>
      </c>
      <c r="B417" t="s">
        <v>141</v>
      </c>
      <c r="C417" t="s">
        <v>1443</v>
      </c>
      <c r="D417" t="s">
        <v>26</v>
      </c>
      <c r="E417" t="s">
        <v>130</v>
      </c>
      <c r="F417" t="s">
        <v>11</v>
      </c>
      <c r="G417">
        <v>2135</v>
      </c>
      <c r="H417" t="str">
        <f t="shared" si="15"/>
        <v>BadurzewskRabka2135</v>
      </c>
      <c r="I417">
        <f t="shared" si="16"/>
        <v>0</v>
      </c>
      <c r="N417">
        <v>1415</v>
      </c>
      <c r="O417">
        <f>COUNTIF(G$2:G$1617, "&lt;=" &amp; N417)</f>
        <v>576</v>
      </c>
    </row>
    <row r="418" spans="1:15" x14ac:dyDescent="0.25">
      <c r="A418">
        <v>1031</v>
      </c>
      <c r="B418" t="s">
        <v>414</v>
      </c>
      <c r="C418" t="s">
        <v>1445</v>
      </c>
      <c r="D418" t="s">
        <v>26</v>
      </c>
      <c r="E418" t="s">
        <v>38</v>
      </c>
      <c r="F418" t="s">
        <v>28</v>
      </c>
      <c r="G418">
        <v>1202</v>
      </c>
      <c r="H418" t="str">
        <f t="shared" si="15"/>
        <v>PiatJejkowice1202</v>
      </c>
      <c r="I418">
        <f t="shared" si="16"/>
        <v>0</v>
      </c>
      <c r="N418">
        <v>1416</v>
      </c>
      <c r="O418">
        <f>COUNTIF(G$2:G$1617, "&lt;=" &amp; N418)</f>
        <v>577</v>
      </c>
    </row>
    <row r="419" spans="1:15" x14ac:dyDescent="0.25">
      <c r="A419">
        <v>1034</v>
      </c>
      <c r="B419" t="s">
        <v>155</v>
      </c>
      <c r="C419" t="s">
        <v>1447</v>
      </c>
      <c r="D419" t="s">
        <v>26</v>
      </c>
      <c r="E419" t="s">
        <v>184</v>
      </c>
      <c r="F419" t="s">
        <v>11</v>
      </c>
      <c r="G419">
        <v>1934</v>
      </c>
      <c r="H419" t="str">
        <f t="shared" si="15"/>
        <v>HalinowskSwietochlowice1934</v>
      </c>
      <c r="I419">
        <f t="shared" si="16"/>
        <v>0</v>
      </c>
      <c r="N419">
        <v>1417</v>
      </c>
      <c r="O419">
        <f>COUNTIF(G$2:G$1617, "&lt;=" &amp; N419)</f>
        <v>578</v>
      </c>
    </row>
    <row r="420" spans="1:15" x14ac:dyDescent="0.25">
      <c r="A420">
        <v>1036</v>
      </c>
      <c r="B420" t="s">
        <v>1123</v>
      </c>
      <c r="C420" t="s">
        <v>1449</v>
      </c>
      <c r="D420" t="s">
        <v>26</v>
      </c>
      <c r="E420" t="s">
        <v>56</v>
      </c>
      <c r="F420" t="s">
        <v>16</v>
      </c>
      <c r="G420">
        <v>1191</v>
      </c>
      <c r="H420" t="str">
        <f t="shared" si="15"/>
        <v>MaJaworzno1191</v>
      </c>
      <c r="I420">
        <f t="shared" si="16"/>
        <v>0</v>
      </c>
      <c r="N420">
        <v>1418</v>
      </c>
      <c r="O420">
        <f>COUNTIF(G$2:G$1617, "&lt;=" &amp; N420)</f>
        <v>579</v>
      </c>
    </row>
    <row r="421" spans="1:15" x14ac:dyDescent="0.25">
      <c r="A421">
        <v>1038</v>
      </c>
      <c r="B421" t="s">
        <v>76</v>
      </c>
      <c r="C421" t="s">
        <v>1451</v>
      </c>
      <c r="D421" t="s">
        <v>26</v>
      </c>
      <c r="E421" t="s">
        <v>569</v>
      </c>
      <c r="F421" t="s">
        <v>11</v>
      </c>
      <c r="G421">
        <v>2519</v>
      </c>
      <c r="H421" t="str">
        <f t="shared" si="15"/>
        <v>DubalSiemianowice Slaskie2519</v>
      </c>
      <c r="I421">
        <f t="shared" si="16"/>
        <v>0</v>
      </c>
      <c r="N421">
        <v>1419</v>
      </c>
      <c r="O421">
        <f>COUNTIF(G$2:G$1617, "&lt;=" &amp; N421)</f>
        <v>579</v>
      </c>
    </row>
    <row r="422" spans="1:15" x14ac:dyDescent="0.25">
      <c r="A422">
        <v>1040</v>
      </c>
      <c r="B422" t="s">
        <v>623</v>
      </c>
      <c r="C422" t="s">
        <v>1454</v>
      </c>
      <c r="D422" t="s">
        <v>26</v>
      </c>
      <c r="E422" t="s">
        <v>280</v>
      </c>
      <c r="F422" t="s">
        <v>28</v>
      </c>
      <c r="G422">
        <v>2233</v>
      </c>
      <c r="H422" t="str">
        <f t="shared" si="15"/>
        <v>HejaPrzemysl2233</v>
      </c>
      <c r="I422">
        <f t="shared" si="16"/>
        <v>0</v>
      </c>
      <c r="N422">
        <v>1420</v>
      </c>
      <c r="O422">
        <f>COUNTIF(G$2:G$1617, "&lt;=" &amp; N422)</f>
        <v>579</v>
      </c>
    </row>
    <row r="423" spans="1:15" x14ac:dyDescent="0.25">
      <c r="A423">
        <v>1042</v>
      </c>
      <c r="B423" t="s">
        <v>1211</v>
      </c>
      <c r="C423" t="s">
        <v>762</v>
      </c>
      <c r="D423" t="s">
        <v>26</v>
      </c>
      <c r="E423" t="s">
        <v>121</v>
      </c>
      <c r="F423" t="s">
        <v>100</v>
      </c>
      <c r="G423">
        <v>1309</v>
      </c>
      <c r="H423" t="str">
        <f t="shared" si="15"/>
        <v>MajewskLomza1309</v>
      </c>
      <c r="I423">
        <f t="shared" si="16"/>
        <v>0</v>
      </c>
      <c r="N423">
        <v>1421</v>
      </c>
      <c r="O423">
        <f>COUNTIF(G$2:G$1617, "&lt;=" &amp; N423)</f>
        <v>581</v>
      </c>
    </row>
    <row r="424" spans="1:15" x14ac:dyDescent="0.25">
      <c r="A424">
        <v>1043</v>
      </c>
      <c r="B424" t="s">
        <v>51</v>
      </c>
      <c r="C424" t="s">
        <v>664</v>
      </c>
      <c r="D424" t="s">
        <v>26</v>
      </c>
      <c r="E424" t="s">
        <v>433</v>
      </c>
      <c r="F424" t="s">
        <v>16</v>
      </c>
      <c r="G424">
        <v>923</v>
      </c>
      <c r="H424" t="str">
        <f t="shared" si="15"/>
        <v>KucharskWolbrom923</v>
      </c>
      <c r="I424">
        <f t="shared" si="16"/>
        <v>0</v>
      </c>
      <c r="N424">
        <v>1422</v>
      </c>
      <c r="O424">
        <f>COUNTIF(G$2:G$1617, "&lt;=" &amp; N424)</f>
        <v>582</v>
      </c>
    </row>
    <row r="425" spans="1:15" x14ac:dyDescent="0.25">
      <c r="A425">
        <v>1045</v>
      </c>
      <c r="B425" t="s">
        <v>12</v>
      </c>
      <c r="C425" t="s">
        <v>1458</v>
      </c>
      <c r="D425" t="s">
        <v>26</v>
      </c>
      <c r="E425" t="s">
        <v>569</v>
      </c>
      <c r="F425" t="s">
        <v>35</v>
      </c>
      <c r="G425">
        <v>1545</v>
      </c>
      <c r="H425" t="str">
        <f t="shared" si="15"/>
        <v>SkrzydlewskSiemianowice Slaskie1545</v>
      </c>
      <c r="I425">
        <f t="shared" si="16"/>
        <v>0</v>
      </c>
      <c r="N425">
        <v>1423</v>
      </c>
      <c r="O425">
        <f>COUNTIF(G$2:G$1617, "&lt;=" &amp; N425)</f>
        <v>582</v>
      </c>
    </row>
    <row r="426" spans="1:15" x14ac:dyDescent="0.25">
      <c r="A426">
        <v>1046</v>
      </c>
      <c r="B426" t="s">
        <v>1459</v>
      </c>
      <c r="C426" t="s">
        <v>1460</v>
      </c>
      <c r="D426" t="s">
        <v>26</v>
      </c>
      <c r="E426" t="s">
        <v>110</v>
      </c>
      <c r="F426" t="s">
        <v>100</v>
      </c>
      <c r="G426">
        <v>2367</v>
      </c>
      <c r="H426" t="str">
        <f t="shared" si="15"/>
        <v>KoziSosnicowice2367</v>
      </c>
      <c r="I426">
        <f t="shared" si="16"/>
        <v>0</v>
      </c>
      <c r="N426">
        <v>1424</v>
      </c>
      <c r="O426">
        <f>COUNTIF(G$2:G$1617, "&lt;=" &amp; N426)</f>
        <v>582</v>
      </c>
    </row>
    <row r="427" spans="1:15" x14ac:dyDescent="0.25">
      <c r="A427">
        <v>1051</v>
      </c>
      <c r="B427" t="s">
        <v>755</v>
      </c>
      <c r="C427" t="s">
        <v>195</v>
      </c>
      <c r="D427" t="s">
        <v>26</v>
      </c>
      <c r="E427" t="s">
        <v>41</v>
      </c>
      <c r="F427" t="s">
        <v>35</v>
      </c>
      <c r="G427">
        <v>2706</v>
      </c>
      <c r="H427" t="str">
        <f t="shared" si="15"/>
        <v>GrabowskMikolow2706</v>
      </c>
      <c r="I427">
        <f t="shared" si="16"/>
        <v>0</v>
      </c>
      <c r="N427">
        <v>1425</v>
      </c>
      <c r="O427">
        <f>COUNTIF(G$2:G$1617, "&lt;=" &amp; N427)</f>
        <v>583</v>
      </c>
    </row>
    <row r="428" spans="1:15" x14ac:dyDescent="0.25">
      <c r="A428">
        <v>1052</v>
      </c>
      <c r="B428" t="s">
        <v>273</v>
      </c>
      <c r="C428" t="s">
        <v>1464</v>
      </c>
      <c r="D428" t="s">
        <v>26</v>
      </c>
      <c r="E428" t="s">
        <v>172</v>
      </c>
      <c r="F428" t="s">
        <v>11</v>
      </c>
      <c r="G428">
        <v>3076</v>
      </c>
      <c r="H428" t="str">
        <f t="shared" si="15"/>
        <v>KatowskSlawkow3076</v>
      </c>
      <c r="I428">
        <f t="shared" si="16"/>
        <v>0</v>
      </c>
      <c r="N428">
        <v>1426</v>
      </c>
      <c r="O428">
        <f>COUNTIF(G$2:G$1617, "&lt;=" &amp; N428)</f>
        <v>583</v>
      </c>
    </row>
    <row r="429" spans="1:15" x14ac:dyDescent="0.25">
      <c r="A429">
        <v>1053</v>
      </c>
      <c r="B429" t="s">
        <v>73</v>
      </c>
      <c r="C429" t="s">
        <v>1465</v>
      </c>
      <c r="D429" t="s">
        <v>26</v>
      </c>
      <c r="E429" t="s">
        <v>657</v>
      </c>
      <c r="F429" t="s">
        <v>11</v>
      </c>
      <c r="G429">
        <v>3241</v>
      </c>
      <c r="H429" t="str">
        <f t="shared" si="15"/>
        <v>WolskMiechow3241</v>
      </c>
      <c r="I429">
        <f t="shared" si="16"/>
        <v>0</v>
      </c>
      <c r="N429">
        <v>1427</v>
      </c>
      <c r="O429">
        <f>COUNTIF(G$2:G$1617, "&lt;=" &amp; N429)</f>
        <v>583</v>
      </c>
    </row>
    <row r="430" spans="1:15" x14ac:dyDescent="0.25">
      <c r="A430">
        <v>1056</v>
      </c>
      <c r="B430" t="s">
        <v>1468</v>
      </c>
      <c r="C430" t="s">
        <v>1347</v>
      </c>
      <c r="D430" t="s">
        <v>26</v>
      </c>
      <c r="E430" t="s">
        <v>113</v>
      </c>
      <c r="F430" t="s">
        <v>16</v>
      </c>
      <c r="G430">
        <v>683</v>
      </c>
      <c r="H430" t="str">
        <f t="shared" si="15"/>
        <v>SymanskKatowice683</v>
      </c>
      <c r="I430">
        <f t="shared" si="16"/>
        <v>0</v>
      </c>
      <c r="N430">
        <v>1428</v>
      </c>
      <c r="O430">
        <f>COUNTIF(G$2:G$1617, "&lt;=" &amp; N430)</f>
        <v>584</v>
      </c>
    </row>
    <row r="431" spans="1:15" x14ac:dyDescent="0.25">
      <c r="A431">
        <v>1057</v>
      </c>
      <c r="B431" t="s">
        <v>706</v>
      </c>
      <c r="C431" t="s">
        <v>1210</v>
      </c>
      <c r="D431" t="s">
        <v>26</v>
      </c>
      <c r="E431" t="s">
        <v>1306</v>
      </c>
      <c r="F431" t="s">
        <v>35</v>
      </c>
      <c r="G431">
        <v>668</v>
      </c>
      <c r="H431" t="str">
        <f t="shared" si="15"/>
        <v>MaciejewskKalisz668</v>
      </c>
      <c r="I431">
        <f t="shared" si="16"/>
        <v>0</v>
      </c>
      <c r="N431">
        <v>1429</v>
      </c>
      <c r="O431">
        <f>COUNTIF(G$2:G$1617, "&lt;=" &amp; N431)</f>
        <v>584</v>
      </c>
    </row>
    <row r="432" spans="1:15" x14ac:dyDescent="0.25">
      <c r="A432">
        <v>1060</v>
      </c>
      <c r="B432" t="s">
        <v>225</v>
      </c>
      <c r="C432" t="s">
        <v>1472</v>
      </c>
      <c r="D432" t="s">
        <v>26</v>
      </c>
      <c r="E432" t="s">
        <v>252</v>
      </c>
      <c r="F432" t="s">
        <v>100</v>
      </c>
      <c r="G432">
        <v>1035</v>
      </c>
      <c r="H432" t="str">
        <f t="shared" si="15"/>
        <v>SiwczynskKielce1035</v>
      </c>
      <c r="I432">
        <f t="shared" si="16"/>
        <v>0</v>
      </c>
      <c r="N432">
        <v>1430</v>
      </c>
      <c r="O432">
        <f>COUNTIF(G$2:G$1617, "&lt;=" &amp; N432)</f>
        <v>585</v>
      </c>
    </row>
    <row r="433" spans="1:15" x14ac:dyDescent="0.25">
      <c r="A433">
        <v>1061</v>
      </c>
      <c r="B433" t="s">
        <v>17</v>
      </c>
      <c r="C433" t="s">
        <v>1473</v>
      </c>
      <c r="D433" t="s">
        <v>26</v>
      </c>
      <c r="E433" t="s">
        <v>67</v>
      </c>
      <c r="F433" t="s">
        <v>11</v>
      </c>
      <c r="G433">
        <v>3052</v>
      </c>
      <c r="H433" t="str">
        <f t="shared" si="15"/>
        <v>AugustyniSosnowiec3052</v>
      </c>
      <c r="I433">
        <f t="shared" si="16"/>
        <v>0</v>
      </c>
      <c r="N433">
        <v>1431</v>
      </c>
      <c r="O433">
        <f>COUNTIF(G$2:G$1617, "&lt;=" &amp; N433)</f>
        <v>586</v>
      </c>
    </row>
    <row r="434" spans="1:15" x14ac:dyDescent="0.25">
      <c r="A434">
        <v>1062</v>
      </c>
      <c r="B434" t="s">
        <v>190</v>
      </c>
      <c r="C434" t="s">
        <v>1474</v>
      </c>
      <c r="D434" t="s">
        <v>26</v>
      </c>
      <c r="E434" t="s">
        <v>99</v>
      </c>
      <c r="F434" t="s">
        <v>11</v>
      </c>
      <c r="G434">
        <v>685</v>
      </c>
      <c r="H434" t="str">
        <f t="shared" si="15"/>
        <v>BialeckLimanowa685</v>
      </c>
      <c r="I434">
        <f t="shared" si="16"/>
        <v>0</v>
      </c>
      <c r="N434">
        <v>1432</v>
      </c>
      <c r="O434">
        <f>COUNTIF(G$2:G$1617, "&lt;=" &amp; N434)</f>
        <v>586</v>
      </c>
    </row>
    <row r="435" spans="1:15" x14ac:dyDescent="0.25">
      <c r="A435">
        <v>1064</v>
      </c>
      <c r="B435" t="s">
        <v>1476</v>
      </c>
      <c r="C435" t="s">
        <v>1477</v>
      </c>
      <c r="D435" t="s">
        <v>26</v>
      </c>
      <c r="E435" t="s">
        <v>283</v>
      </c>
      <c r="F435" t="s">
        <v>28</v>
      </c>
      <c r="G435">
        <v>639</v>
      </c>
      <c r="H435" t="str">
        <f t="shared" si="15"/>
        <v>BusKedzierzyn-Kozle639</v>
      </c>
      <c r="I435">
        <f t="shared" si="16"/>
        <v>0</v>
      </c>
      <c r="N435">
        <v>1433</v>
      </c>
      <c r="O435">
        <f>COUNTIF(G$2:G$1617, "&lt;=" &amp; N435)</f>
        <v>586</v>
      </c>
    </row>
    <row r="436" spans="1:15" x14ac:dyDescent="0.25">
      <c r="A436">
        <v>1065</v>
      </c>
      <c r="B436" t="s">
        <v>338</v>
      </c>
      <c r="C436" t="s">
        <v>1478</v>
      </c>
      <c r="D436" t="s">
        <v>26</v>
      </c>
      <c r="E436" t="s">
        <v>400</v>
      </c>
      <c r="F436" t="s">
        <v>16</v>
      </c>
      <c r="G436">
        <v>1808</v>
      </c>
      <c r="H436" t="str">
        <f t="shared" si="15"/>
        <v>MrusSzczekociny1808</v>
      </c>
      <c r="I436">
        <f t="shared" si="16"/>
        <v>0</v>
      </c>
      <c r="N436">
        <v>1434</v>
      </c>
      <c r="O436">
        <f>COUNTIF(G$2:G$1617, "&lt;=" &amp; N436)</f>
        <v>587</v>
      </c>
    </row>
    <row r="437" spans="1:15" x14ac:dyDescent="0.25">
      <c r="A437">
        <v>1070</v>
      </c>
      <c r="B437" t="s">
        <v>48</v>
      </c>
      <c r="C437" t="s">
        <v>1482</v>
      </c>
      <c r="D437" t="s">
        <v>26</v>
      </c>
      <c r="E437" t="s">
        <v>280</v>
      </c>
      <c r="F437" t="s">
        <v>35</v>
      </c>
      <c r="G437">
        <v>2940</v>
      </c>
      <c r="H437" t="str">
        <f t="shared" si="15"/>
        <v>CzarneckPrzemysl2940</v>
      </c>
      <c r="I437">
        <f t="shared" si="16"/>
        <v>0</v>
      </c>
      <c r="N437">
        <v>1435</v>
      </c>
      <c r="O437">
        <f>COUNTIF(G$2:G$1617, "&lt;=" &amp; N437)</f>
        <v>588</v>
      </c>
    </row>
    <row r="438" spans="1:15" x14ac:dyDescent="0.25">
      <c r="A438">
        <v>1071</v>
      </c>
      <c r="B438" t="s">
        <v>466</v>
      </c>
      <c r="C438" t="s">
        <v>1483</v>
      </c>
      <c r="D438" t="s">
        <v>26</v>
      </c>
      <c r="E438" t="s">
        <v>23</v>
      </c>
      <c r="F438" t="s">
        <v>11</v>
      </c>
      <c r="G438">
        <v>2054</v>
      </c>
      <c r="H438" t="str">
        <f t="shared" si="15"/>
        <v>BiegajczyGlucholazy2054</v>
      </c>
      <c r="I438">
        <f t="shared" si="16"/>
        <v>0</v>
      </c>
      <c r="N438">
        <v>1436</v>
      </c>
      <c r="O438">
        <f>COUNTIF(G$2:G$1617, "&lt;=" &amp; N438)</f>
        <v>588</v>
      </c>
    </row>
    <row r="439" spans="1:15" x14ac:dyDescent="0.25">
      <c r="A439">
        <v>1072</v>
      </c>
      <c r="B439" t="s">
        <v>1484</v>
      </c>
      <c r="C439" t="s">
        <v>1485</v>
      </c>
      <c r="D439" t="s">
        <v>26</v>
      </c>
      <c r="E439" t="s">
        <v>812</v>
      </c>
      <c r="F439" t="s">
        <v>11</v>
      </c>
      <c r="G439">
        <v>1249</v>
      </c>
      <c r="H439" t="str">
        <f t="shared" si="15"/>
        <v>KuzoLegionowo1249</v>
      </c>
      <c r="I439">
        <f t="shared" si="16"/>
        <v>0</v>
      </c>
      <c r="N439">
        <v>1437</v>
      </c>
      <c r="O439">
        <f>COUNTIF(G$2:G$1617, "&lt;=" &amp; N439)</f>
        <v>589</v>
      </c>
    </row>
    <row r="440" spans="1:15" x14ac:dyDescent="0.25">
      <c r="A440">
        <v>1076</v>
      </c>
      <c r="B440" t="s">
        <v>217</v>
      </c>
      <c r="C440" t="s">
        <v>1488</v>
      </c>
      <c r="D440" t="s">
        <v>26</v>
      </c>
      <c r="E440" t="s">
        <v>41</v>
      </c>
      <c r="F440" t="s">
        <v>16</v>
      </c>
      <c r="G440">
        <v>1357</v>
      </c>
      <c r="H440" t="str">
        <f t="shared" si="15"/>
        <v>MuraszkowskMikolow1357</v>
      </c>
      <c r="I440">
        <f t="shared" si="16"/>
        <v>0</v>
      </c>
      <c r="N440">
        <v>1438</v>
      </c>
      <c r="O440">
        <f>COUNTIF(G$2:G$1617, "&lt;=" &amp; N440)</f>
        <v>589</v>
      </c>
    </row>
    <row r="441" spans="1:15" x14ac:dyDescent="0.25">
      <c r="A441">
        <v>1077</v>
      </c>
      <c r="B441" t="s">
        <v>268</v>
      </c>
      <c r="C441" t="s">
        <v>1489</v>
      </c>
      <c r="D441" t="s">
        <v>26</v>
      </c>
      <c r="E441" t="s">
        <v>192</v>
      </c>
      <c r="F441" t="s">
        <v>100</v>
      </c>
      <c r="G441">
        <v>799</v>
      </c>
      <c r="H441" t="str">
        <f t="shared" si="15"/>
        <v>HenkZywiec799</v>
      </c>
      <c r="I441">
        <f t="shared" si="16"/>
        <v>0</v>
      </c>
      <c r="N441">
        <v>1439</v>
      </c>
      <c r="O441">
        <f>COUNTIF(G$2:G$1617, "&lt;=" &amp; N441)</f>
        <v>589</v>
      </c>
    </row>
    <row r="442" spans="1:15" x14ac:dyDescent="0.25">
      <c r="A442">
        <v>1078</v>
      </c>
      <c r="B442" t="s">
        <v>125</v>
      </c>
      <c r="C442" t="s">
        <v>1490</v>
      </c>
      <c r="D442" t="s">
        <v>26</v>
      </c>
      <c r="E442" t="s">
        <v>41</v>
      </c>
      <c r="F442" t="s">
        <v>11</v>
      </c>
      <c r="G442">
        <v>850</v>
      </c>
      <c r="H442" t="str">
        <f t="shared" si="15"/>
        <v>SekulMikolow850</v>
      </c>
      <c r="I442">
        <f t="shared" si="16"/>
        <v>0</v>
      </c>
      <c r="N442">
        <v>1440</v>
      </c>
      <c r="O442">
        <f>COUNTIF(G$2:G$1617, "&lt;=" &amp; N442)</f>
        <v>589</v>
      </c>
    </row>
    <row r="443" spans="1:15" x14ac:dyDescent="0.25">
      <c r="A443">
        <v>1080</v>
      </c>
      <c r="B443" t="s">
        <v>182</v>
      </c>
      <c r="C443" t="s">
        <v>1492</v>
      </c>
      <c r="D443" t="s">
        <v>26</v>
      </c>
      <c r="E443" t="s">
        <v>966</v>
      </c>
      <c r="F443" t="s">
        <v>11</v>
      </c>
      <c r="G443">
        <v>2015</v>
      </c>
      <c r="H443" t="str">
        <f t="shared" si="15"/>
        <v>ObornickKrzeszowice2015</v>
      </c>
      <c r="I443">
        <f t="shared" si="16"/>
        <v>0</v>
      </c>
      <c r="N443">
        <v>1441</v>
      </c>
      <c r="O443">
        <f>COUNTIF(G$2:G$1617, "&lt;=" &amp; N443)</f>
        <v>590</v>
      </c>
    </row>
    <row r="444" spans="1:15" x14ac:dyDescent="0.25">
      <c r="A444">
        <v>1081</v>
      </c>
      <c r="B444" t="s">
        <v>17</v>
      </c>
      <c r="C444" t="s">
        <v>1493</v>
      </c>
      <c r="D444" t="s">
        <v>26</v>
      </c>
      <c r="E444" t="s">
        <v>159</v>
      </c>
      <c r="F444" t="s">
        <v>11</v>
      </c>
      <c r="G444">
        <v>1653</v>
      </c>
      <c r="H444" t="str">
        <f t="shared" si="15"/>
        <v>HohenberWegorzewo1653</v>
      </c>
      <c r="I444">
        <f t="shared" si="16"/>
        <v>0</v>
      </c>
      <c r="N444">
        <v>1442</v>
      </c>
      <c r="O444">
        <f>COUNTIF(G$2:G$1617, "&lt;=" &amp; N444)</f>
        <v>591</v>
      </c>
    </row>
    <row r="445" spans="1:15" x14ac:dyDescent="0.25">
      <c r="A445">
        <v>1083</v>
      </c>
      <c r="B445" t="s">
        <v>155</v>
      </c>
      <c r="C445" t="s">
        <v>1495</v>
      </c>
      <c r="D445" t="s">
        <v>26</v>
      </c>
      <c r="E445" t="s">
        <v>329</v>
      </c>
      <c r="F445" t="s">
        <v>11</v>
      </c>
      <c r="G445">
        <v>3222</v>
      </c>
      <c r="H445" t="str">
        <f t="shared" si="15"/>
        <v>KubiaChorzow3222</v>
      </c>
      <c r="I445">
        <f t="shared" si="16"/>
        <v>0</v>
      </c>
      <c r="N445">
        <v>1443</v>
      </c>
      <c r="O445">
        <f>COUNTIF(G$2:G$1617, "&lt;=" &amp; N445)</f>
        <v>591</v>
      </c>
    </row>
    <row r="446" spans="1:15" x14ac:dyDescent="0.25">
      <c r="A446">
        <v>1084</v>
      </c>
      <c r="B446" t="s">
        <v>73</v>
      </c>
      <c r="C446" t="s">
        <v>1496</v>
      </c>
      <c r="D446" t="s">
        <v>26</v>
      </c>
      <c r="E446" t="s">
        <v>44</v>
      </c>
      <c r="F446" t="s">
        <v>11</v>
      </c>
      <c r="G446">
        <v>427</v>
      </c>
      <c r="H446" t="str">
        <f t="shared" si="15"/>
        <v>KalkRybnik427</v>
      </c>
      <c r="I446">
        <f t="shared" si="16"/>
        <v>0</v>
      </c>
      <c r="N446">
        <v>1444</v>
      </c>
      <c r="O446">
        <f>COUNTIF(G$2:G$1617, "&lt;=" &amp; N446)</f>
        <v>592</v>
      </c>
    </row>
    <row r="447" spans="1:15" x14ac:dyDescent="0.25">
      <c r="A447">
        <v>1085</v>
      </c>
      <c r="B447" t="s">
        <v>76</v>
      </c>
      <c r="C447" t="s">
        <v>1497</v>
      </c>
      <c r="D447" t="s">
        <v>26</v>
      </c>
      <c r="E447" t="s">
        <v>657</v>
      </c>
      <c r="F447" t="s">
        <v>11</v>
      </c>
      <c r="G447">
        <v>2289</v>
      </c>
      <c r="H447" t="str">
        <f t="shared" si="15"/>
        <v>BlasiMiechow2289</v>
      </c>
      <c r="I447">
        <f t="shared" si="16"/>
        <v>0</v>
      </c>
      <c r="N447">
        <v>1445</v>
      </c>
      <c r="O447">
        <f>COUNTIF(G$2:G$1617, "&lt;=" &amp; N447)</f>
        <v>594</v>
      </c>
    </row>
    <row r="448" spans="1:15" x14ac:dyDescent="0.25">
      <c r="A448">
        <v>1086</v>
      </c>
      <c r="B448" t="s">
        <v>409</v>
      </c>
      <c r="C448" t="s">
        <v>1498</v>
      </c>
      <c r="D448" t="s">
        <v>26</v>
      </c>
      <c r="E448" t="s">
        <v>50</v>
      </c>
      <c r="F448" t="s">
        <v>16</v>
      </c>
      <c r="G448">
        <v>966</v>
      </c>
      <c r="H448" t="str">
        <f t="shared" si="15"/>
        <v>SonarskRuda Slaska966</v>
      </c>
      <c r="I448">
        <f t="shared" si="16"/>
        <v>0</v>
      </c>
      <c r="N448">
        <v>1446</v>
      </c>
      <c r="O448">
        <f>COUNTIF(G$2:G$1617, "&lt;=" &amp; N448)</f>
        <v>595</v>
      </c>
    </row>
    <row r="449" spans="1:15" x14ac:dyDescent="0.25">
      <c r="A449">
        <v>1090</v>
      </c>
      <c r="B449" t="s">
        <v>1502</v>
      </c>
      <c r="C449" t="s">
        <v>1503</v>
      </c>
      <c r="D449" t="s">
        <v>26</v>
      </c>
      <c r="E449" t="s">
        <v>177</v>
      </c>
      <c r="F449" t="s">
        <v>11</v>
      </c>
      <c r="G449">
        <v>1402</v>
      </c>
      <c r="H449" t="str">
        <f t="shared" si="15"/>
        <v>SobieckUstron1402</v>
      </c>
      <c r="I449">
        <f t="shared" si="16"/>
        <v>0</v>
      </c>
      <c r="N449">
        <v>1447</v>
      </c>
      <c r="O449">
        <f>COUNTIF(G$2:G$1617, "&lt;=" &amp; N449)</f>
        <v>596</v>
      </c>
    </row>
    <row r="450" spans="1:15" x14ac:dyDescent="0.25">
      <c r="A450">
        <v>1094</v>
      </c>
      <c r="B450" t="s">
        <v>138</v>
      </c>
      <c r="C450" t="s">
        <v>1110</v>
      </c>
      <c r="D450" t="s">
        <v>26</v>
      </c>
      <c r="E450" t="s">
        <v>113</v>
      </c>
      <c r="F450" t="s">
        <v>35</v>
      </c>
      <c r="G450">
        <v>1528</v>
      </c>
      <c r="H450" t="str">
        <f t="shared" si="15"/>
        <v>MatczaKatowice1528</v>
      </c>
      <c r="I450">
        <f t="shared" si="16"/>
        <v>0</v>
      </c>
      <c r="N450">
        <v>1448</v>
      </c>
      <c r="O450">
        <f>COUNTIF(G$2:G$1617, "&lt;=" &amp; N450)</f>
        <v>596</v>
      </c>
    </row>
    <row r="451" spans="1:15" x14ac:dyDescent="0.25">
      <c r="A451">
        <v>1103</v>
      </c>
      <c r="B451" t="s">
        <v>138</v>
      </c>
      <c r="C451" t="s">
        <v>1513</v>
      </c>
      <c r="D451" t="s">
        <v>26</v>
      </c>
      <c r="E451" t="s">
        <v>99</v>
      </c>
      <c r="F451" t="s">
        <v>11</v>
      </c>
      <c r="G451">
        <v>1140</v>
      </c>
      <c r="H451" t="str">
        <f t="shared" si="15"/>
        <v>MatuszewskLimanowa1140</v>
      </c>
      <c r="I451">
        <f t="shared" si="16"/>
        <v>0</v>
      </c>
      <c r="N451">
        <v>1449</v>
      </c>
      <c r="O451">
        <f>COUNTIF(G$2:G$1617, "&lt;=" &amp; N451)</f>
        <v>597</v>
      </c>
    </row>
    <row r="452" spans="1:15" x14ac:dyDescent="0.25">
      <c r="A452">
        <v>1104</v>
      </c>
      <c r="B452" t="s">
        <v>155</v>
      </c>
      <c r="C452" t="s">
        <v>1514</v>
      </c>
      <c r="D452" t="s">
        <v>26</v>
      </c>
      <c r="E452" t="s">
        <v>172</v>
      </c>
      <c r="F452" t="s">
        <v>11</v>
      </c>
      <c r="G452">
        <v>2185</v>
      </c>
      <c r="H452" t="str">
        <f t="shared" si="15"/>
        <v>StefanskSlawkow2185</v>
      </c>
      <c r="I452">
        <f t="shared" si="16"/>
        <v>0</v>
      </c>
      <c r="N452">
        <v>1450</v>
      </c>
      <c r="O452">
        <f>COUNTIF(G$2:G$1617, "&lt;=" &amp; N452)</f>
        <v>597</v>
      </c>
    </row>
    <row r="453" spans="1:15" x14ac:dyDescent="0.25">
      <c r="A453">
        <v>1108</v>
      </c>
      <c r="B453" t="s">
        <v>36</v>
      </c>
      <c r="C453" t="s">
        <v>1519</v>
      </c>
      <c r="D453" t="s">
        <v>26</v>
      </c>
      <c r="E453" t="s">
        <v>1520</v>
      </c>
      <c r="F453" t="s">
        <v>100</v>
      </c>
      <c r="G453">
        <v>2548</v>
      </c>
      <c r="H453" t="str">
        <f t="shared" si="15"/>
        <v>GorskSieradz2548</v>
      </c>
      <c r="I453">
        <f t="shared" si="16"/>
        <v>0</v>
      </c>
      <c r="N453">
        <v>1451</v>
      </c>
      <c r="O453">
        <f>COUNTIF(G$2:G$1617, "&lt;=" &amp; N453)</f>
        <v>597</v>
      </c>
    </row>
    <row r="454" spans="1:15" x14ac:dyDescent="0.25">
      <c r="A454">
        <v>1116</v>
      </c>
      <c r="B454" t="s">
        <v>1390</v>
      </c>
      <c r="C454" t="s">
        <v>1526</v>
      </c>
      <c r="D454" t="s">
        <v>26</v>
      </c>
      <c r="E454" t="s">
        <v>313</v>
      </c>
      <c r="F454" t="s">
        <v>35</v>
      </c>
      <c r="G454">
        <v>1289</v>
      </c>
      <c r="H454" t="str">
        <f t="shared" si="15"/>
        <v>NucinskTarnow1289</v>
      </c>
      <c r="I454">
        <f t="shared" si="16"/>
        <v>0</v>
      </c>
      <c r="N454">
        <v>1452</v>
      </c>
      <c r="O454">
        <f>COUNTIF(G$2:G$1617, "&lt;=" &amp; N454)</f>
        <v>598</v>
      </c>
    </row>
    <row r="455" spans="1:15" x14ac:dyDescent="0.25">
      <c r="A455">
        <v>1118</v>
      </c>
      <c r="B455" t="s">
        <v>45</v>
      </c>
      <c r="C455" t="s">
        <v>1528</v>
      </c>
      <c r="D455" t="s">
        <v>26</v>
      </c>
      <c r="E455" t="s">
        <v>19</v>
      </c>
      <c r="F455" t="s">
        <v>16</v>
      </c>
      <c r="G455">
        <v>1929</v>
      </c>
      <c r="H455" t="str">
        <f t="shared" si="15"/>
        <v>LiperLubliniec1929</v>
      </c>
      <c r="I455">
        <f t="shared" si="16"/>
        <v>0</v>
      </c>
      <c r="N455">
        <v>1453</v>
      </c>
      <c r="O455">
        <f>COUNTIF(G$2:G$1617, "&lt;=" &amp; N455)</f>
        <v>600</v>
      </c>
    </row>
    <row r="456" spans="1:15" x14ac:dyDescent="0.25">
      <c r="A456">
        <v>1119</v>
      </c>
      <c r="B456" t="s">
        <v>73</v>
      </c>
      <c r="C456" t="s">
        <v>671</v>
      </c>
      <c r="D456" t="s">
        <v>26</v>
      </c>
      <c r="E456" t="s">
        <v>1529</v>
      </c>
      <c r="F456" t="s">
        <v>11</v>
      </c>
      <c r="G456">
        <v>2162</v>
      </c>
      <c r="H456" t="str">
        <f t="shared" si="15"/>
        <v>BebeKobylin2162</v>
      </c>
      <c r="I456">
        <f t="shared" si="16"/>
        <v>0</v>
      </c>
      <c r="N456">
        <v>1454</v>
      </c>
      <c r="O456">
        <f>COUNTIF(G$2:G$1617, "&lt;=" &amp; N456)</f>
        <v>602</v>
      </c>
    </row>
    <row r="457" spans="1:15" x14ac:dyDescent="0.25">
      <c r="A457">
        <v>1120</v>
      </c>
      <c r="B457" t="s">
        <v>1530</v>
      </c>
      <c r="C457" t="s">
        <v>1531</v>
      </c>
      <c r="D457" t="s">
        <v>26</v>
      </c>
      <c r="E457" t="s">
        <v>31</v>
      </c>
      <c r="F457" t="s">
        <v>16</v>
      </c>
      <c r="G457">
        <v>2036</v>
      </c>
      <c r="H457" t="str">
        <f t="shared" si="15"/>
        <v>KajkKogutek2036</v>
      </c>
      <c r="I457">
        <f t="shared" si="16"/>
        <v>0</v>
      </c>
      <c r="N457">
        <v>1455</v>
      </c>
      <c r="O457">
        <f>COUNTIF(G$2:G$1617, "&lt;=" &amp; N457)</f>
        <v>602</v>
      </c>
    </row>
    <row r="458" spans="1:15" x14ac:dyDescent="0.25">
      <c r="A458">
        <v>1121</v>
      </c>
      <c r="B458" t="s">
        <v>1275</v>
      </c>
      <c r="C458" t="s">
        <v>1532</v>
      </c>
      <c r="D458" t="s">
        <v>26</v>
      </c>
      <c r="E458" t="s">
        <v>113</v>
      </c>
      <c r="F458" t="s">
        <v>11</v>
      </c>
      <c r="G458">
        <v>2824</v>
      </c>
      <c r="H458" t="str">
        <f t="shared" si="15"/>
        <v>PudlowicKatowice2824</v>
      </c>
      <c r="I458">
        <f t="shared" si="16"/>
        <v>0</v>
      </c>
      <c r="N458">
        <v>1456</v>
      </c>
      <c r="O458">
        <f>COUNTIF(G$2:G$1617, "&lt;=" &amp; N458)</f>
        <v>602</v>
      </c>
    </row>
    <row r="459" spans="1:15" x14ac:dyDescent="0.25">
      <c r="A459">
        <v>1128</v>
      </c>
      <c r="B459" t="s">
        <v>111</v>
      </c>
      <c r="C459" t="s">
        <v>1538</v>
      </c>
      <c r="D459" t="s">
        <v>26</v>
      </c>
      <c r="E459" t="s">
        <v>657</v>
      </c>
      <c r="F459" t="s">
        <v>11</v>
      </c>
      <c r="G459">
        <v>1686</v>
      </c>
      <c r="H459" t="str">
        <f t="shared" si="15"/>
        <v>BialeMiechow1686</v>
      </c>
      <c r="I459">
        <f t="shared" si="16"/>
        <v>0</v>
      </c>
      <c r="N459">
        <v>1457</v>
      </c>
      <c r="O459">
        <f>COUNTIF(G$2:G$1617, "&lt;=" &amp; N459)</f>
        <v>602</v>
      </c>
    </row>
    <row r="460" spans="1:15" x14ac:dyDescent="0.25">
      <c r="A460">
        <v>1135</v>
      </c>
      <c r="B460" t="s">
        <v>334</v>
      </c>
      <c r="C460" t="s">
        <v>1546</v>
      </c>
      <c r="D460" t="s">
        <v>26</v>
      </c>
      <c r="E460" t="s">
        <v>1134</v>
      </c>
      <c r="F460" t="s">
        <v>100</v>
      </c>
      <c r="G460">
        <v>3062</v>
      </c>
      <c r="H460" t="str">
        <f t="shared" si="15"/>
        <v>KedraJezewo3062</v>
      </c>
      <c r="I460">
        <f t="shared" si="16"/>
        <v>0</v>
      </c>
      <c r="N460">
        <v>1458</v>
      </c>
      <c r="O460">
        <f>COUNTIF(G$2:G$1617, "&lt;=" &amp; N460)</f>
        <v>602</v>
      </c>
    </row>
    <row r="461" spans="1:15" x14ac:dyDescent="0.25">
      <c r="A461">
        <v>1137</v>
      </c>
      <c r="B461" t="s">
        <v>892</v>
      </c>
      <c r="C461" t="s">
        <v>1548</v>
      </c>
      <c r="D461" t="s">
        <v>26</v>
      </c>
      <c r="E461" t="s">
        <v>41</v>
      </c>
      <c r="F461" t="s">
        <v>11</v>
      </c>
      <c r="G461">
        <v>2409</v>
      </c>
      <c r="H461" t="str">
        <f t="shared" si="15"/>
        <v>ChorzowiMikolow2409</v>
      </c>
      <c r="I461">
        <f t="shared" si="16"/>
        <v>0</v>
      </c>
      <c r="N461">
        <v>1459</v>
      </c>
      <c r="O461">
        <f>COUNTIF(G$2:G$1617, "&lt;=" &amp; N461)</f>
        <v>603</v>
      </c>
    </row>
    <row r="462" spans="1:15" x14ac:dyDescent="0.25">
      <c r="A462">
        <v>1138</v>
      </c>
      <c r="B462" t="s">
        <v>813</v>
      </c>
      <c r="C462" t="s">
        <v>1549</v>
      </c>
      <c r="D462" t="s">
        <v>26</v>
      </c>
      <c r="E462" t="s">
        <v>19</v>
      </c>
      <c r="F462" t="s">
        <v>35</v>
      </c>
      <c r="G462">
        <v>1363</v>
      </c>
      <c r="H462" t="str">
        <f t="shared" si="15"/>
        <v>ZelazkLubliniec1363</v>
      </c>
      <c r="I462">
        <f t="shared" si="16"/>
        <v>0</v>
      </c>
      <c r="N462">
        <v>1460</v>
      </c>
      <c r="O462">
        <f>COUNTIF(G$2:G$1617, "&lt;=" &amp; N462)</f>
        <v>603</v>
      </c>
    </row>
    <row r="463" spans="1:15" x14ac:dyDescent="0.25">
      <c r="A463">
        <v>1139</v>
      </c>
      <c r="B463" t="s">
        <v>466</v>
      </c>
      <c r="C463" t="s">
        <v>1550</v>
      </c>
      <c r="D463" t="s">
        <v>26</v>
      </c>
      <c r="E463" t="s">
        <v>60</v>
      </c>
      <c r="F463" t="s">
        <v>11</v>
      </c>
      <c r="G463">
        <v>2909</v>
      </c>
      <c r="H463" t="str">
        <f t="shared" si="15"/>
        <v>WozniakiewicWisla2909</v>
      </c>
      <c r="I463">
        <f t="shared" si="16"/>
        <v>0</v>
      </c>
      <c r="N463">
        <v>1461</v>
      </c>
      <c r="O463">
        <f>COUNTIF(G$2:G$1617, "&lt;=" &amp; N463)</f>
        <v>603</v>
      </c>
    </row>
    <row r="464" spans="1:15" x14ac:dyDescent="0.25">
      <c r="A464">
        <v>1140</v>
      </c>
      <c r="B464" t="s">
        <v>706</v>
      </c>
      <c r="C464" t="s">
        <v>704</v>
      </c>
      <c r="D464" t="s">
        <v>26</v>
      </c>
      <c r="E464" t="s">
        <v>333</v>
      </c>
      <c r="F464" t="s">
        <v>16</v>
      </c>
      <c r="G464">
        <v>2254</v>
      </c>
      <c r="H464" t="str">
        <f t="shared" si="15"/>
        <v>ZawadzkWadowice2254</v>
      </c>
      <c r="I464">
        <f t="shared" si="16"/>
        <v>0</v>
      </c>
      <c r="N464">
        <v>1462</v>
      </c>
      <c r="O464">
        <f>COUNTIF(G$2:G$1617, "&lt;=" &amp; N464)</f>
        <v>603</v>
      </c>
    </row>
    <row r="465" spans="1:15" x14ac:dyDescent="0.25">
      <c r="A465">
        <v>1142</v>
      </c>
      <c r="B465" t="s">
        <v>185</v>
      </c>
      <c r="C465" t="s">
        <v>1552</v>
      </c>
      <c r="D465" t="s">
        <v>26</v>
      </c>
      <c r="E465" t="s">
        <v>103</v>
      </c>
      <c r="F465" t="s">
        <v>11</v>
      </c>
      <c r="G465">
        <v>2551</v>
      </c>
      <c r="H465" t="str">
        <f t="shared" si="15"/>
        <v>BidowskWojkowice2551</v>
      </c>
      <c r="I465">
        <f t="shared" si="16"/>
        <v>0</v>
      </c>
      <c r="N465">
        <v>1463</v>
      </c>
      <c r="O465">
        <f>COUNTIF(G$2:G$1617, "&lt;=" &amp; N465)</f>
        <v>604</v>
      </c>
    </row>
    <row r="466" spans="1:15" x14ac:dyDescent="0.25">
      <c r="A466">
        <v>1146</v>
      </c>
      <c r="B466" t="s">
        <v>946</v>
      </c>
      <c r="C466" t="s">
        <v>1555</v>
      </c>
      <c r="D466" t="s">
        <v>26</v>
      </c>
      <c r="E466" t="s">
        <v>50</v>
      </c>
      <c r="F466" t="s">
        <v>11</v>
      </c>
      <c r="G466">
        <v>1740</v>
      </c>
      <c r="H466" t="str">
        <f t="shared" si="15"/>
        <v>ZukowskRuda Slaska1740</v>
      </c>
      <c r="I466">
        <f t="shared" si="16"/>
        <v>0</v>
      </c>
      <c r="N466">
        <v>1464</v>
      </c>
      <c r="O466">
        <f>COUNTIF(G$2:G$1617, "&lt;=" &amp; N466)</f>
        <v>605</v>
      </c>
    </row>
    <row r="467" spans="1:15" x14ac:dyDescent="0.25">
      <c r="A467">
        <v>1147</v>
      </c>
      <c r="B467" t="s">
        <v>7</v>
      </c>
      <c r="C467" t="s">
        <v>1556</v>
      </c>
      <c r="D467" t="s">
        <v>26</v>
      </c>
      <c r="E467" t="s">
        <v>213</v>
      </c>
      <c r="F467" t="s">
        <v>11</v>
      </c>
      <c r="G467">
        <v>1499</v>
      </c>
      <c r="H467" t="str">
        <f t="shared" ref="H467:H530" si="17">CONCATENATE(MID(C467, 1, LEN(C467) - 1), E467, G467)</f>
        <v>GranieckStrzelce Opolskie1499</v>
      </c>
      <c r="I467">
        <f t="shared" ref="I467:I530" si="18">IF(COUNTIF(H$2:H$1617, H467) &gt; 1, 1, 0)</f>
        <v>0</v>
      </c>
      <c r="N467">
        <v>1465</v>
      </c>
      <c r="O467">
        <f>COUNTIF(G$2:G$1617, "&lt;=" &amp; N467)</f>
        <v>605</v>
      </c>
    </row>
    <row r="468" spans="1:15" x14ac:dyDescent="0.25">
      <c r="A468">
        <v>1149</v>
      </c>
      <c r="B468" t="s">
        <v>1217</v>
      </c>
      <c r="C468" t="s">
        <v>1558</v>
      </c>
      <c r="D468" t="s">
        <v>26</v>
      </c>
      <c r="E468" t="s">
        <v>23</v>
      </c>
      <c r="F468" t="s">
        <v>11</v>
      </c>
      <c r="G468">
        <v>2393</v>
      </c>
      <c r="H468" t="str">
        <f t="shared" si="17"/>
        <v>AdamowiczeGlucholazy2393</v>
      </c>
      <c r="I468">
        <f t="shared" si="18"/>
        <v>0</v>
      </c>
      <c r="N468">
        <v>1466</v>
      </c>
      <c r="O468">
        <f>COUNTIF(G$2:G$1617, "&lt;=" &amp; N468)</f>
        <v>605</v>
      </c>
    </row>
    <row r="469" spans="1:15" x14ac:dyDescent="0.25">
      <c r="A469">
        <v>1155</v>
      </c>
      <c r="B469" t="s">
        <v>7</v>
      </c>
      <c r="C469" t="s">
        <v>1563</v>
      </c>
      <c r="D469" t="s">
        <v>26</v>
      </c>
      <c r="E469" t="s">
        <v>1184</v>
      </c>
      <c r="F469" t="s">
        <v>11</v>
      </c>
      <c r="G469">
        <v>2396</v>
      </c>
      <c r="H469" t="str">
        <f t="shared" si="17"/>
        <v>ChaberoMedyka2396</v>
      </c>
      <c r="I469">
        <f t="shared" si="18"/>
        <v>0</v>
      </c>
      <c r="N469">
        <v>1467</v>
      </c>
      <c r="O469">
        <f>COUNTIF(G$2:G$1617, "&lt;=" &amp; N469)</f>
        <v>605</v>
      </c>
    </row>
    <row r="470" spans="1:15" x14ac:dyDescent="0.25">
      <c r="A470">
        <v>1159</v>
      </c>
      <c r="B470" t="s">
        <v>404</v>
      </c>
      <c r="C470" t="s">
        <v>1566</v>
      </c>
      <c r="D470" t="s">
        <v>26</v>
      </c>
      <c r="E470" t="s">
        <v>27</v>
      </c>
      <c r="F470" t="s">
        <v>16</v>
      </c>
      <c r="G470">
        <v>2119</v>
      </c>
      <c r="H470" t="str">
        <f t="shared" si="17"/>
        <v>BrandyKoniakow2119</v>
      </c>
      <c r="I470">
        <f t="shared" si="18"/>
        <v>0</v>
      </c>
      <c r="N470">
        <v>1468</v>
      </c>
      <c r="O470">
        <f>COUNTIF(G$2:G$1617, "&lt;=" &amp; N470)</f>
        <v>605</v>
      </c>
    </row>
    <row r="471" spans="1:15" x14ac:dyDescent="0.25">
      <c r="A471">
        <v>1161</v>
      </c>
      <c r="B471" t="s">
        <v>1569</v>
      </c>
      <c r="C471" t="s">
        <v>1278</v>
      </c>
      <c r="D471" t="s">
        <v>26</v>
      </c>
      <c r="E471" t="s">
        <v>780</v>
      </c>
      <c r="F471" t="s">
        <v>35</v>
      </c>
      <c r="G471">
        <v>1435</v>
      </c>
      <c r="H471" t="str">
        <f t="shared" si="17"/>
        <v>NowakowskPrudnik1435</v>
      </c>
      <c r="I471">
        <f t="shared" si="18"/>
        <v>0</v>
      </c>
      <c r="N471">
        <v>1469</v>
      </c>
      <c r="O471">
        <f>COUNTIF(G$2:G$1617, "&lt;=" &amp; N471)</f>
        <v>605</v>
      </c>
    </row>
    <row r="472" spans="1:15" x14ac:dyDescent="0.25">
      <c r="A472">
        <v>1166</v>
      </c>
      <c r="B472" t="s">
        <v>411</v>
      </c>
      <c r="C472" t="s">
        <v>1574</v>
      </c>
      <c r="D472" t="s">
        <v>26</v>
      </c>
      <c r="E472" t="s">
        <v>99</v>
      </c>
      <c r="F472" t="s">
        <v>11</v>
      </c>
      <c r="G472">
        <v>2351</v>
      </c>
      <c r="H472" t="str">
        <f t="shared" si="17"/>
        <v>KonczaLimanowa2351</v>
      </c>
      <c r="I472">
        <f t="shared" si="18"/>
        <v>0</v>
      </c>
      <c r="N472">
        <v>1470</v>
      </c>
      <c r="O472">
        <f>COUNTIF(G$2:G$1617, "&lt;=" &amp; N472)</f>
        <v>608</v>
      </c>
    </row>
    <row r="473" spans="1:15" x14ac:dyDescent="0.25">
      <c r="A473">
        <v>1169</v>
      </c>
      <c r="B473" t="s">
        <v>1121</v>
      </c>
      <c r="C473" t="s">
        <v>1576</v>
      </c>
      <c r="D473" t="s">
        <v>26</v>
      </c>
      <c r="E473" t="s">
        <v>47</v>
      </c>
      <c r="F473" t="s">
        <v>11</v>
      </c>
      <c r="G473">
        <v>2254</v>
      </c>
      <c r="H473" t="str">
        <f t="shared" si="17"/>
        <v>AdamiaBedzin2254</v>
      </c>
      <c r="I473">
        <f t="shared" si="18"/>
        <v>0</v>
      </c>
      <c r="N473">
        <v>1471</v>
      </c>
      <c r="O473">
        <f>COUNTIF(G$2:G$1617, "&lt;=" &amp; N473)</f>
        <v>608</v>
      </c>
    </row>
    <row r="474" spans="1:15" x14ac:dyDescent="0.25">
      <c r="A474">
        <v>1177</v>
      </c>
      <c r="B474" t="s">
        <v>36</v>
      </c>
      <c r="C474" t="s">
        <v>1583</v>
      </c>
      <c r="D474" t="s">
        <v>26</v>
      </c>
      <c r="E474" t="s">
        <v>41</v>
      </c>
      <c r="F474" t="s">
        <v>100</v>
      </c>
      <c r="G474">
        <v>1485</v>
      </c>
      <c r="H474" t="str">
        <f t="shared" si="17"/>
        <v>MielczareMikolow1485</v>
      </c>
      <c r="I474">
        <f t="shared" si="18"/>
        <v>0</v>
      </c>
      <c r="N474">
        <v>1472</v>
      </c>
      <c r="O474">
        <f>COUNTIF(G$2:G$1617, "&lt;=" &amp; N474)</f>
        <v>608</v>
      </c>
    </row>
    <row r="475" spans="1:15" x14ac:dyDescent="0.25">
      <c r="A475">
        <v>1181</v>
      </c>
      <c r="B475" t="s">
        <v>36</v>
      </c>
      <c r="C475" t="s">
        <v>1587</v>
      </c>
      <c r="D475" t="s">
        <v>26</v>
      </c>
      <c r="E475" t="s">
        <v>75</v>
      </c>
      <c r="F475" t="s">
        <v>11</v>
      </c>
      <c r="G475">
        <v>1185</v>
      </c>
      <c r="H475" t="str">
        <f t="shared" si="17"/>
        <v>BartuRzeszow1185</v>
      </c>
      <c r="I475">
        <f t="shared" si="18"/>
        <v>0</v>
      </c>
      <c r="N475">
        <v>1473</v>
      </c>
      <c r="O475">
        <f>COUNTIF(G$2:G$1617, "&lt;=" &amp; N475)</f>
        <v>608</v>
      </c>
    </row>
    <row r="476" spans="1:15" x14ac:dyDescent="0.25">
      <c r="A476">
        <v>1183</v>
      </c>
      <c r="B476" t="s">
        <v>155</v>
      </c>
      <c r="C476" t="s">
        <v>1590</v>
      </c>
      <c r="D476" t="s">
        <v>26</v>
      </c>
      <c r="E476" t="s">
        <v>34</v>
      </c>
      <c r="F476" t="s">
        <v>11</v>
      </c>
      <c r="G476">
        <v>2519</v>
      </c>
      <c r="H476" t="str">
        <f t="shared" si="17"/>
        <v>DziwaRaciborz2519</v>
      </c>
      <c r="I476">
        <f t="shared" si="18"/>
        <v>0</v>
      </c>
      <c r="N476">
        <v>1474</v>
      </c>
      <c r="O476">
        <f>COUNTIF(G$2:G$1617, "&lt;=" &amp; N476)</f>
        <v>608</v>
      </c>
    </row>
    <row r="477" spans="1:15" x14ac:dyDescent="0.25">
      <c r="A477">
        <v>1184</v>
      </c>
      <c r="B477" t="s">
        <v>135</v>
      </c>
      <c r="C477" t="s">
        <v>1591</v>
      </c>
      <c r="D477" t="s">
        <v>26</v>
      </c>
      <c r="E477" t="s">
        <v>44</v>
      </c>
      <c r="F477" t="s">
        <v>11</v>
      </c>
      <c r="G477">
        <v>1744</v>
      </c>
      <c r="H477" t="str">
        <f t="shared" si="17"/>
        <v>NocuRybnik1744</v>
      </c>
      <c r="I477">
        <f t="shared" si="18"/>
        <v>0</v>
      </c>
      <c r="N477">
        <v>1475</v>
      </c>
      <c r="O477">
        <f>COUNTIF(G$2:G$1617, "&lt;=" &amp; N477)</f>
        <v>608</v>
      </c>
    </row>
    <row r="478" spans="1:15" x14ac:dyDescent="0.25">
      <c r="A478">
        <v>1187</v>
      </c>
      <c r="B478" t="s">
        <v>1378</v>
      </c>
      <c r="C478" t="s">
        <v>1594</v>
      </c>
      <c r="D478" t="s">
        <v>26</v>
      </c>
      <c r="E478" t="s">
        <v>140</v>
      </c>
      <c r="F478" t="s">
        <v>28</v>
      </c>
      <c r="G478">
        <v>2555</v>
      </c>
      <c r="H478" t="str">
        <f t="shared" si="17"/>
        <v>EminowicNysa2555</v>
      </c>
      <c r="I478">
        <f t="shared" si="18"/>
        <v>0</v>
      </c>
      <c r="N478">
        <v>1476</v>
      </c>
      <c r="O478">
        <f>COUNTIF(G$2:G$1617, "&lt;=" &amp; N478)</f>
        <v>609</v>
      </c>
    </row>
    <row r="479" spans="1:15" x14ac:dyDescent="0.25">
      <c r="A479">
        <v>1189</v>
      </c>
      <c r="B479" t="s">
        <v>845</v>
      </c>
      <c r="C479" t="s">
        <v>822</v>
      </c>
      <c r="D479" t="s">
        <v>26</v>
      </c>
      <c r="E479" t="s">
        <v>808</v>
      </c>
      <c r="F479" t="s">
        <v>100</v>
      </c>
      <c r="G479">
        <v>2121</v>
      </c>
      <c r="H479" t="str">
        <f t="shared" si="17"/>
        <v>AdamczyWalbrzych2121</v>
      </c>
      <c r="I479">
        <f t="shared" si="18"/>
        <v>0</v>
      </c>
      <c r="N479">
        <v>1477</v>
      </c>
      <c r="O479">
        <f>COUNTIF(G$2:G$1617, "&lt;=" &amp; N479)</f>
        <v>609</v>
      </c>
    </row>
    <row r="480" spans="1:15" x14ac:dyDescent="0.25">
      <c r="A480">
        <v>1195</v>
      </c>
      <c r="B480" t="s">
        <v>557</v>
      </c>
      <c r="C480" t="s">
        <v>1601</v>
      </c>
      <c r="D480" t="s">
        <v>26</v>
      </c>
      <c r="E480" t="s">
        <v>1380</v>
      </c>
      <c r="F480" t="s">
        <v>11</v>
      </c>
      <c r="G480">
        <v>420</v>
      </c>
      <c r="H480" t="str">
        <f t="shared" si="17"/>
        <v>SzczublewskDobieszowice420</v>
      </c>
      <c r="I480">
        <f t="shared" si="18"/>
        <v>0</v>
      </c>
      <c r="N480">
        <v>1478</v>
      </c>
      <c r="O480">
        <f>COUNTIF(G$2:G$1617, "&lt;=" &amp; N480)</f>
        <v>609</v>
      </c>
    </row>
    <row r="481" spans="1:15" x14ac:dyDescent="0.25">
      <c r="A481">
        <v>1199</v>
      </c>
      <c r="B481" t="s">
        <v>557</v>
      </c>
      <c r="C481" t="s">
        <v>1605</v>
      </c>
      <c r="D481" t="s">
        <v>26</v>
      </c>
      <c r="E481" t="s">
        <v>490</v>
      </c>
      <c r="F481" t="s">
        <v>11</v>
      </c>
      <c r="G481">
        <v>2653</v>
      </c>
      <c r="H481" t="str">
        <f t="shared" si="17"/>
        <v>WasiaZory2653</v>
      </c>
      <c r="I481">
        <f t="shared" si="18"/>
        <v>0</v>
      </c>
      <c r="N481">
        <v>1479</v>
      </c>
      <c r="O481">
        <f>COUNTIF(G$2:G$1617, "&lt;=" &amp; N481)</f>
        <v>609</v>
      </c>
    </row>
    <row r="482" spans="1:15" x14ac:dyDescent="0.25">
      <c r="A482">
        <v>1205</v>
      </c>
      <c r="B482" t="s">
        <v>246</v>
      </c>
      <c r="C482" t="s">
        <v>1611</v>
      </c>
      <c r="D482" t="s">
        <v>26</v>
      </c>
      <c r="E482" t="s">
        <v>741</v>
      </c>
      <c r="F482" t="s">
        <v>11</v>
      </c>
      <c r="G482">
        <v>644</v>
      </c>
      <c r="H482" t="str">
        <f t="shared" si="17"/>
        <v>MalickIstebna644</v>
      </c>
      <c r="I482">
        <f t="shared" si="18"/>
        <v>0</v>
      </c>
      <c r="N482">
        <v>1480</v>
      </c>
      <c r="O482">
        <f>COUNTIF(G$2:G$1617, "&lt;=" &amp; N482)</f>
        <v>609</v>
      </c>
    </row>
    <row r="483" spans="1:15" x14ac:dyDescent="0.25">
      <c r="A483">
        <v>1208</v>
      </c>
      <c r="B483" t="s">
        <v>180</v>
      </c>
      <c r="C483" t="s">
        <v>1614</v>
      </c>
      <c r="D483" t="s">
        <v>26</v>
      </c>
      <c r="E483" t="s">
        <v>41</v>
      </c>
      <c r="F483" t="s">
        <v>11</v>
      </c>
      <c r="G483">
        <v>1809</v>
      </c>
      <c r="H483" t="str">
        <f t="shared" si="17"/>
        <v>SkoczylaMikolow1809</v>
      </c>
      <c r="I483">
        <f t="shared" si="18"/>
        <v>0</v>
      </c>
      <c r="N483">
        <v>1481</v>
      </c>
      <c r="O483">
        <f>COUNTIF(G$2:G$1617, "&lt;=" &amp; N483)</f>
        <v>609</v>
      </c>
    </row>
    <row r="484" spans="1:15" x14ac:dyDescent="0.25">
      <c r="A484">
        <v>1213</v>
      </c>
      <c r="B484" t="s">
        <v>739</v>
      </c>
      <c r="C484" t="s">
        <v>1618</v>
      </c>
      <c r="D484" t="s">
        <v>26</v>
      </c>
      <c r="E484" t="s">
        <v>187</v>
      </c>
      <c r="F484" t="s">
        <v>11</v>
      </c>
      <c r="G484">
        <v>838</v>
      </c>
      <c r="H484" t="str">
        <f t="shared" si="17"/>
        <v>JedrzejczyJaslo838</v>
      </c>
      <c r="I484">
        <f t="shared" si="18"/>
        <v>0</v>
      </c>
      <c r="N484">
        <v>1482</v>
      </c>
      <c r="O484">
        <f>COUNTIF(G$2:G$1617, "&lt;=" &amp; N484)</f>
        <v>611</v>
      </c>
    </row>
    <row r="485" spans="1:15" x14ac:dyDescent="0.25">
      <c r="A485">
        <v>1216</v>
      </c>
      <c r="B485" t="s">
        <v>108</v>
      </c>
      <c r="C485" t="s">
        <v>1621</v>
      </c>
      <c r="D485" t="s">
        <v>26</v>
      </c>
      <c r="E485" t="s">
        <v>113</v>
      </c>
      <c r="F485" t="s">
        <v>11</v>
      </c>
      <c r="G485">
        <v>354</v>
      </c>
      <c r="H485" t="str">
        <f t="shared" si="17"/>
        <v>PodlaskKatowice354</v>
      </c>
      <c r="I485">
        <f t="shared" si="18"/>
        <v>0</v>
      </c>
      <c r="N485">
        <v>1483</v>
      </c>
      <c r="O485">
        <f>COUNTIF(G$2:G$1617, "&lt;=" &amp; N485)</f>
        <v>611</v>
      </c>
    </row>
    <row r="486" spans="1:15" x14ac:dyDescent="0.25">
      <c r="A486">
        <v>1217</v>
      </c>
      <c r="B486" t="s">
        <v>1622</v>
      </c>
      <c r="C486" t="s">
        <v>1623</v>
      </c>
      <c r="D486" t="s">
        <v>26</v>
      </c>
      <c r="E486" t="s">
        <v>484</v>
      </c>
      <c r="F486" t="s">
        <v>16</v>
      </c>
      <c r="G486">
        <v>1256</v>
      </c>
      <c r="H486" t="str">
        <f t="shared" si="17"/>
        <v>OlszewskChelm1256</v>
      </c>
      <c r="I486">
        <f t="shared" si="18"/>
        <v>0</v>
      </c>
      <c r="N486">
        <v>1484</v>
      </c>
      <c r="O486">
        <f>COUNTIF(G$2:G$1617, "&lt;=" &amp; N486)</f>
        <v>611</v>
      </c>
    </row>
    <row r="487" spans="1:15" x14ac:dyDescent="0.25">
      <c r="A487">
        <v>1218</v>
      </c>
      <c r="B487" t="s">
        <v>249</v>
      </c>
      <c r="C487" t="s">
        <v>1624</v>
      </c>
      <c r="D487" t="s">
        <v>26</v>
      </c>
      <c r="E487" t="s">
        <v>47</v>
      </c>
      <c r="F487" t="s">
        <v>11</v>
      </c>
      <c r="G487">
        <v>2838</v>
      </c>
      <c r="H487" t="str">
        <f t="shared" si="17"/>
        <v>StrojnBedzin2838</v>
      </c>
      <c r="I487">
        <f t="shared" si="18"/>
        <v>0</v>
      </c>
      <c r="N487">
        <v>1485</v>
      </c>
      <c r="O487">
        <f>COUNTIF(G$2:G$1617, "&lt;=" &amp; N487)</f>
        <v>612</v>
      </c>
    </row>
    <row r="488" spans="1:15" x14ac:dyDescent="0.25">
      <c r="A488">
        <v>1222</v>
      </c>
      <c r="B488" t="s">
        <v>155</v>
      </c>
      <c r="C488" t="s">
        <v>1628</v>
      </c>
      <c r="D488" t="s">
        <v>26</v>
      </c>
      <c r="E488" t="s">
        <v>728</v>
      </c>
      <c r="F488" t="s">
        <v>16</v>
      </c>
      <c r="G488">
        <v>1680</v>
      </c>
      <c r="H488" t="str">
        <f t="shared" si="17"/>
        <v>MikockSiedlce1680</v>
      </c>
      <c r="I488">
        <f t="shared" si="18"/>
        <v>0</v>
      </c>
      <c r="N488">
        <v>1486</v>
      </c>
      <c r="O488">
        <f>COUNTIF(G$2:G$1617, "&lt;=" &amp; N488)</f>
        <v>613</v>
      </c>
    </row>
    <row r="489" spans="1:15" x14ac:dyDescent="0.25">
      <c r="A489">
        <v>1223</v>
      </c>
      <c r="B489" t="s">
        <v>104</v>
      </c>
      <c r="C489" t="s">
        <v>1629</v>
      </c>
      <c r="D489" t="s">
        <v>26</v>
      </c>
      <c r="E489" t="s">
        <v>67</v>
      </c>
      <c r="F489" t="s">
        <v>11</v>
      </c>
      <c r="G489">
        <v>2638</v>
      </c>
      <c r="H489" t="str">
        <f t="shared" si="17"/>
        <v>AbramczySosnowiec2638</v>
      </c>
      <c r="I489">
        <f t="shared" si="18"/>
        <v>0</v>
      </c>
      <c r="N489">
        <v>1487</v>
      </c>
      <c r="O489">
        <f>COUNTIF(G$2:G$1617, "&lt;=" &amp; N489)</f>
        <v>614</v>
      </c>
    </row>
    <row r="490" spans="1:15" x14ac:dyDescent="0.25">
      <c r="A490">
        <v>1227</v>
      </c>
      <c r="B490" t="s">
        <v>97</v>
      </c>
      <c r="C490" t="s">
        <v>918</v>
      </c>
      <c r="D490" t="s">
        <v>26</v>
      </c>
      <c r="E490" t="s">
        <v>464</v>
      </c>
      <c r="F490" t="s">
        <v>11</v>
      </c>
      <c r="G490">
        <v>2303</v>
      </c>
      <c r="H490" t="str">
        <f t="shared" si="17"/>
        <v>JaworskPyrzowice2303</v>
      </c>
      <c r="I490">
        <f t="shared" si="18"/>
        <v>0</v>
      </c>
      <c r="N490">
        <v>1488</v>
      </c>
      <c r="O490">
        <f>COUNTIF(G$2:G$1617, "&lt;=" &amp; N490)</f>
        <v>614</v>
      </c>
    </row>
    <row r="491" spans="1:15" x14ac:dyDescent="0.25">
      <c r="A491">
        <v>1228</v>
      </c>
      <c r="B491" t="s">
        <v>70</v>
      </c>
      <c r="C491" t="s">
        <v>627</v>
      </c>
      <c r="D491" t="s">
        <v>26</v>
      </c>
      <c r="E491" t="s">
        <v>67</v>
      </c>
      <c r="F491" t="s">
        <v>11</v>
      </c>
      <c r="G491">
        <v>2268</v>
      </c>
      <c r="H491" t="str">
        <f t="shared" si="17"/>
        <v>FelinskSosnowiec2268</v>
      </c>
      <c r="I491">
        <f t="shared" si="18"/>
        <v>0</v>
      </c>
      <c r="N491">
        <v>1489</v>
      </c>
      <c r="O491">
        <f>COUNTIF(G$2:G$1617, "&lt;=" &amp; N491)</f>
        <v>617</v>
      </c>
    </row>
    <row r="492" spans="1:15" x14ac:dyDescent="0.25">
      <c r="A492">
        <v>1230</v>
      </c>
      <c r="B492" t="s">
        <v>88</v>
      </c>
      <c r="C492" t="s">
        <v>226</v>
      </c>
      <c r="D492" t="s">
        <v>26</v>
      </c>
      <c r="E492" t="s">
        <v>172</v>
      </c>
      <c r="F492" t="s">
        <v>100</v>
      </c>
      <c r="G492">
        <v>1695</v>
      </c>
      <c r="H492" t="str">
        <f t="shared" si="17"/>
        <v>WozniaSlawkow1695</v>
      </c>
      <c r="I492">
        <f t="shared" si="18"/>
        <v>0</v>
      </c>
      <c r="N492">
        <v>1490</v>
      </c>
      <c r="O492">
        <f>COUNTIF(G$2:G$1617, "&lt;=" &amp; N492)</f>
        <v>617</v>
      </c>
    </row>
    <row r="493" spans="1:15" x14ac:dyDescent="0.25">
      <c r="A493">
        <v>1232</v>
      </c>
      <c r="B493" t="s">
        <v>322</v>
      </c>
      <c r="C493" t="s">
        <v>1633</v>
      </c>
      <c r="D493" t="s">
        <v>26</v>
      </c>
      <c r="E493" t="s">
        <v>657</v>
      </c>
      <c r="F493" t="s">
        <v>11</v>
      </c>
      <c r="G493">
        <v>2104</v>
      </c>
      <c r="H493" t="str">
        <f t="shared" si="17"/>
        <v>BliszczyMiechow2104</v>
      </c>
      <c r="I493">
        <f t="shared" si="18"/>
        <v>0</v>
      </c>
      <c r="N493">
        <v>1491</v>
      </c>
      <c r="O493">
        <f>COUNTIF(G$2:G$1617, "&lt;=" &amp; N493)</f>
        <v>617</v>
      </c>
    </row>
    <row r="494" spans="1:15" x14ac:dyDescent="0.25">
      <c r="A494">
        <v>1237</v>
      </c>
      <c r="B494" t="s">
        <v>150</v>
      </c>
      <c r="C494" t="s">
        <v>1638</v>
      </c>
      <c r="D494" t="s">
        <v>26</v>
      </c>
      <c r="E494" t="s">
        <v>283</v>
      </c>
      <c r="F494" t="s">
        <v>16</v>
      </c>
      <c r="G494">
        <v>1068</v>
      </c>
      <c r="H494" t="str">
        <f t="shared" si="17"/>
        <v>BaliKedzierzyn-Kozle1068</v>
      </c>
      <c r="I494">
        <f t="shared" si="18"/>
        <v>0</v>
      </c>
      <c r="N494">
        <v>1492</v>
      </c>
      <c r="O494">
        <f>COUNTIF(G$2:G$1617, "&lt;=" &amp; N494)</f>
        <v>617</v>
      </c>
    </row>
    <row r="495" spans="1:15" x14ac:dyDescent="0.25">
      <c r="A495">
        <v>1247</v>
      </c>
      <c r="B495" t="s">
        <v>262</v>
      </c>
      <c r="C495" t="s">
        <v>1647</v>
      </c>
      <c r="D495" t="s">
        <v>26</v>
      </c>
      <c r="E495" t="s">
        <v>283</v>
      </c>
      <c r="F495" t="s">
        <v>11</v>
      </c>
      <c r="G495">
        <v>3335</v>
      </c>
      <c r="H495" t="str">
        <f t="shared" si="17"/>
        <v>GizKedzierzyn-Kozle3335</v>
      </c>
      <c r="I495">
        <f t="shared" si="18"/>
        <v>0</v>
      </c>
      <c r="N495">
        <v>1493</v>
      </c>
      <c r="O495">
        <f>COUNTIF(G$2:G$1617, "&lt;=" &amp; N495)</f>
        <v>619</v>
      </c>
    </row>
    <row r="496" spans="1:15" x14ac:dyDescent="0.25">
      <c r="A496">
        <v>1248</v>
      </c>
      <c r="B496" t="s">
        <v>397</v>
      </c>
      <c r="C496" t="s">
        <v>1517</v>
      </c>
      <c r="D496" t="s">
        <v>26</v>
      </c>
      <c r="E496" t="s">
        <v>19</v>
      </c>
      <c r="F496" t="s">
        <v>100</v>
      </c>
      <c r="G496">
        <v>2107</v>
      </c>
      <c r="H496" t="str">
        <f t="shared" si="17"/>
        <v>ChojnackLubliniec2107</v>
      </c>
      <c r="I496">
        <f t="shared" si="18"/>
        <v>0</v>
      </c>
      <c r="N496">
        <v>1494</v>
      </c>
      <c r="O496">
        <f>COUNTIF(G$2:G$1617, "&lt;=" &amp; N496)</f>
        <v>619</v>
      </c>
    </row>
    <row r="497" spans="1:15" x14ac:dyDescent="0.25">
      <c r="A497">
        <v>1255</v>
      </c>
      <c r="B497" t="s">
        <v>358</v>
      </c>
      <c r="C497" t="s">
        <v>1652</v>
      </c>
      <c r="D497" t="s">
        <v>26</v>
      </c>
      <c r="E497" t="s">
        <v>438</v>
      </c>
      <c r="F497" t="s">
        <v>11</v>
      </c>
      <c r="G497">
        <v>1244</v>
      </c>
      <c r="H497" t="str">
        <f t="shared" si="17"/>
        <v>LineKleszczow1244</v>
      </c>
      <c r="I497">
        <f t="shared" si="18"/>
        <v>0</v>
      </c>
      <c r="N497">
        <v>1495</v>
      </c>
      <c r="O497">
        <f>COUNTIF(G$2:G$1617, "&lt;=" &amp; N497)</f>
        <v>619</v>
      </c>
    </row>
    <row r="498" spans="1:15" x14ac:dyDescent="0.25">
      <c r="A498">
        <v>1257</v>
      </c>
      <c r="B498" t="s">
        <v>155</v>
      </c>
      <c r="C498" t="s">
        <v>1654</v>
      </c>
      <c r="D498" t="s">
        <v>26</v>
      </c>
      <c r="E498" t="s">
        <v>556</v>
      </c>
      <c r="F498" t="s">
        <v>11</v>
      </c>
      <c r="G498">
        <v>1204</v>
      </c>
      <c r="H498" t="str">
        <f t="shared" si="17"/>
        <v>SoboKuznia Raciborska1204</v>
      </c>
      <c r="I498">
        <f t="shared" si="18"/>
        <v>0</v>
      </c>
      <c r="N498">
        <v>1496</v>
      </c>
      <c r="O498">
        <f>COUNTIF(G$2:G$1617, "&lt;=" &amp; N498)</f>
        <v>620</v>
      </c>
    </row>
    <row r="499" spans="1:15" x14ac:dyDescent="0.25">
      <c r="A499">
        <v>1258</v>
      </c>
      <c r="B499" t="s">
        <v>411</v>
      </c>
      <c r="C499" t="s">
        <v>1655</v>
      </c>
      <c r="D499" t="s">
        <v>26</v>
      </c>
      <c r="E499" t="s">
        <v>140</v>
      </c>
      <c r="F499" t="s">
        <v>11</v>
      </c>
      <c r="G499">
        <v>1048</v>
      </c>
      <c r="H499" t="str">
        <f t="shared" si="17"/>
        <v>ReszczynskNysa1048</v>
      </c>
      <c r="I499">
        <f t="shared" si="18"/>
        <v>0</v>
      </c>
      <c r="N499">
        <v>1497</v>
      </c>
      <c r="O499">
        <f>COUNTIF(G$2:G$1617, "&lt;=" &amp; N499)</f>
        <v>620</v>
      </c>
    </row>
    <row r="500" spans="1:15" x14ac:dyDescent="0.25">
      <c r="A500">
        <v>1260</v>
      </c>
      <c r="B500" t="s">
        <v>1243</v>
      </c>
      <c r="C500" t="s">
        <v>1657</v>
      </c>
      <c r="D500" t="s">
        <v>26</v>
      </c>
      <c r="E500" t="s">
        <v>569</v>
      </c>
      <c r="F500" t="s">
        <v>11</v>
      </c>
      <c r="G500">
        <v>1949</v>
      </c>
      <c r="H500" t="str">
        <f t="shared" si="17"/>
        <v>PieniaSiemianowice Slaskie1949</v>
      </c>
      <c r="I500">
        <f t="shared" si="18"/>
        <v>0</v>
      </c>
      <c r="N500">
        <v>1498</v>
      </c>
      <c r="O500">
        <f>COUNTIF(G$2:G$1617, "&lt;=" &amp; N500)</f>
        <v>621</v>
      </c>
    </row>
    <row r="501" spans="1:15" x14ac:dyDescent="0.25">
      <c r="A501">
        <v>1264</v>
      </c>
      <c r="B501" t="s">
        <v>497</v>
      </c>
      <c r="C501" t="s">
        <v>1661</v>
      </c>
      <c r="D501" t="s">
        <v>26</v>
      </c>
      <c r="E501" t="s">
        <v>199</v>
      </c>
      <c r="F501" t="s">
        <v>11</v>
      </c>
      <c r="G501">
        <v>2407</v>
      </c>
      <c r="H501" t="str">
        <f t="shared" si="17"/>
        <v>BarszczySucha Beskidzka2407</v>
      </c>
      <c r="I501">
        <f t="shared" si="18"/>
        <v>0</v>
      </c>
      <c r="N501">
        <v>1499</v>
      </c>
      <c r="O501">
        <f>COUNTIF(G$2:G$1617, "&lt;=" &amp; N501)</f>
        <v>622</v>
      </c>
    </row>
    <row r="502" spans="1:15" x14ac:dyDescent="0.25">
      <c r="A502">
        <v>1265</v>
      </c>
      <c r="B502" t="s">
        <v>101</v>
      </c>
      <c r="C502" t="s">
        <v>1662</v>
      </c>
      <c r="D502" t="s">
        <v>26</v>
      </c>
      <c r="E502" t="s">
        <v>110</v>
      </c>
      <c r="F502" t="s">
        <v>100</v>
      </c>
      <c r="G502">
        <v>1073</v>
      </c>
      <c r="H502" t="str">
        <f t="shared" si="17"/>
        <v>JuzaSosnicowice1073</v>
      </c>
      <c r="I502">
        <f t="shared" si="18"/>
        <v>0</v>
      </c>
      <c r="N502">
        <v>1500</v>
      </c>
      <c r="O502">
        <f>COUNTIF(G$2:G$1617, "&lt;=" &amp; N502)</f>
        <v>623</v>
      </c>
    </row>
    <row r="503" spans="1:15" x14ac:dyDescent="0.25">
      <c r="A503">
        <v>1269</v>
      </c>
      <c r="B503" t="s">
        <v>135</v>
      </c>
      <c r="C503" t="s">
        <v>1665</v>
      </c>
      <c r="D503" t="s">
        <v>26</v>
      </c>
      <c r="E503" t="s">
        <v>629</v>
      </c>
      <c r="F503" t="s">
        <v>11</v>
      </c>
      <c r="G503">
        <v>2847</v>
      </c>
      <c r="H503" t="str">
        <f t="shared" si="17"/>
        <v>AntoszewskZamosc2847</v>
      </c>
      <c r="I503">
        <f t="shared" si="18"/>
        <v>0</v>
      </c>
      <c r="N503">
        <v>1501</v>
      </c>
      <c r="O503">
        <f>COUNTIF(G$2:G$1617, "&lt;=" &amp; N503)</f>
        <v>624</v>
      </c>
    </row>
    <row r="504" spans="1:15" x14ac:dyDescent="0.25">
      <c r="A504">
        <v>1270</v>
      </c>
      <c r="B504" t="s">
        <v>76</v>
      </c>
      <c r="C504" t="s">
        <v>1666</v>
      </c>
      <c r="D504" t="s">
        <v>26</v>
      </c>
      <c r="E504" t="s">
        <v>63</v>
      </c>
      <c r="F504" t="s">
        <v>28</v>
      </c>
      <c r="G504">
        <v>1498</v>
      </c>
      <c r="H504" t="str">
        <f t="shared" si="17"/>
        <v>KoniOswiecim1498</v>
      </c>
      <c r="I504">
        <f t="shared" si="18"/>
        <v>0</v>
      </c>
      <c r="N504">
        <v>1502</v>
      </c>
      <c r="O504">
        <f>COUNTIF(G$2:G$1617, "&lt;=" &amp; N504)</f>
        <v>625</v>
      </c>
    </row>
    <row r="505" spans="1:15" x14ac:dyDescent="0.25">
      <c r="A505">
        <v>1272</v>
      </c>
      <c r="B505" t="s">
        <v>64</v>
      </c>
      <c r="C505" t="s">
        <v>1667</v>
      </c>
      <c r="D505" t="s">
        <v>26</v>
      </c>
      <c r="E505" t="s">
        <v>19</v>
      </c>
      <c r="F505" t="s">
        <v>11</v>
      </c>
      <c r="G505">
        <v>2872</v>
      </c>
      <c r="H505" t="str">
        <f t="shared" si="17"/>
        <v>RybinskLubliniec2872</v>
      </c>
      <c r="I505">
        <f t="shared" si="18"/>
        <v>0</v>
      </c>
      <c r="N505">
        <v>1503</v>
      </c>
      <c r="O505">
        <f>COUNTIF(G$2:G$1617, "&lt;=" &amp; N505)</f>
        <v>625</v>
      </c>
    </row>
    <row r="506" spans="1:15" x14ac:dyDescent="0.25">
      <c r="A506">
        <v>1276</v>
      </c>
      <c r="B506" t="s">
        <v>1235</v>
      </c>
      <c r="C506" t="s">
        <v>1670</v>
      </c>
      <c r="D506" t="s">
        <v>26</v>
      </c>
      <c r="E506" t="s">
        <v>233</v>
      </c>
      <c r="F506" t="s">
        <v>16</v>
      </c>
      <c r="G506">
        <v>2500</v>
      </c>
      <c r="H506" t="str">
        <f t="shared" si="17"/>
        <v>SzczygielskNaleczow2500</v>
      </c>
      <c r="I506">
        <f t="shared" si="18"/>
        <v>0</v>
      </c>
      <c r="N506">
        <v>1504</v>
      </c>
      <c r="O506">
        <f>COUNTIF(G$2:G$1617, "&lt;=" &amp; N506)</f>
        <v>625</v>
      </c>
    </row>
    <row r="507" spans="1:15" x14ac:dyDescent="0.25">
      <c r="A507">
        <v>1278</v>
      </c>
      <c r="B507" t="s">
        <v>29</v>
      </c>
      <c r="C507" t="s">
        <v>1672</v>
      </c>
      <c r="D507" t="s">
        <v>26</v>
      </c>
      <c r="E507" t="s">
        <v>598</v>
      </c>
      <c r="F507" t="s">
        <v>11</v>
      </c>
      <c r="G507">
        <v>578</v>
      </c>
      <c r="H507" t="str">
        <f t="shared" si="17"/>
        <v>BydgoskBochnia578</v>
      </c>
      <c r="I507">
        <f t="shared" si="18"/>
        <v>0</v>
      </c>
      <c r="N507">
        <v>1505</v>
      </c>
      <c r="O507">
        <f>COUNTIF(G$2:G$1617, "&lt;=" &amp; N507)</f>
        <v>625</v>
      </c>
    </row>
    <row r="508" spans="1:15" x14ac:dyDescent="0.25">
      <c r="A508">
        <v>1280</v>
      </c>
      <c r="B508" t="s">
        <v>73</v>
      </c>
      <c r="C508" t="s">
        <v>1674</v>
      </c>
      <c r="D508" t="s">
        <v>26</v>
      </c>
      <c r="E508" t="s">
        <v>75</v>
      </c>
      <c r="F508" t="s">
        <v>28</v>
      </c>
      <c r="G508">
        <v>1207</v>
      </c>
      <c r="H508" t="str">
        <f t="shared" si="17"/>
        <v>BodnRzeszow1207</v>
      </c>
      <c r="I508">
        <f t="shared" si="18"/>
        <v>0</v>
      </c>
      <c r="N508">
        <v>1506</v>
      </c>
      <c r="O508">
        <f>COUNTIF(G$2:G$1617, "&lt;=" &amp; N508)</f>
        <v>625</v>
      </c>
    </row>
    <row r="509" spans="1:15" x14ac:dyDescent="0.25">
      <c r="A509">
        <v>1282</v>
      </c>
      <c r="B509" t="s">
        <v>1588</v>
      </c>
      <c r="C509" t="s">
        <v>1676</v>
      </c>
      <c r="D509" t="s">
        <v>26</v>
      </c>
      <c r="E509" t="s">
        <v>113</v>
      </c>
      <c r="F509" t="s">
        <v>11</v>
      </c>
      <c r="G509">
        <v>1058</v>
      </c>
      <c r="H509" t="str">
        <f t="shared" si="17"/>
        <v>ZimnowodKatowice1058</v>
      </c>
      <c r="I509">
        <f t="shared" si="18"/>
        <v>0</v>
      </c>
      <c r="N509">
        <v>1507</v>
      </c>
      <c r="O509">
        <f>COUNTIF(G$2:G$1617, "&lt;=" &amp; N509)</f>
        <v>625</v>
      </c>
    </row>
    <row r="510" spans="1:15" x14ac:dyDescent="0.25">
      <c r="A510">
        <v>1285</v>
      </c>
      <c r="B510" t="s">
        <v>892</v>
      </c>
      <c r="C510" t="s">
        <v>1679</v>
      </c>
      <c r="D510" t="s">
        <v>26</v>
      </c>
      <c r="E510" t="s">
        <v>227</v>
      </c>
      <c r="F510" t="s">
        <v>11</v>
      </c>
      <c r="G510">
        <v>1069</v>
      </c>
      <c r="H510" t="str">
        <f t="shared" si="17"/>
        <v>WlodarczaBielsko - Biala1069</v>
      </c>
      <c r="I510">
        <f t="shared" si="18"/>
        <v>0</v>
      </c>
      <c r="N510">
        <v>1508</v>
      </c>
      <c r="O510">
        <f>COUNTIF(G$2:G$1617, "&lt;=" &amp; N510)</f>
        <v>625</v>
      </c>
    </row>
    <row r="511" spans="1:15" x14ac:dyDescent="0.25">
      <c r="A511">
        <v>1288</v>
      </c>
      <c r="B511" t="s">
        <v>1530</v>
      </c>
      <c r="C511" t="s">
        <v>488</v>
      </c>
      <c r="D511" t="s">
        <v>26</v>
      </c>
      <c r="E511" t="s">
        <v>604</v>
      </c>
      <c r="F511" t="s">
        <v>35</v>
      </c>
      <c r="G511">
        <v>2430</v>
      </c>
      <c r="H511" t="str">
        <f t="shared" si="17"/>
        <v>SokolowskTychy2430</v>
      </c>
      <c r="I511">
        <f t="shared" si="18"/>
        <v>0</v>
      </c>
      <c r="N511">
        <v>1509</v>
      </c>
      <c r="O511">
        <f>COUNTIF(G$2:G$1617, "&lt;=" &amp; N511)</f>
        <v>626</v>
      </c>
    </row>
    <row r="512" spans="1:15" x14ac:dyDescent="0.25">
      <c r="A512">
        <v>1301</v>
      </c>
      <c r="B512" t="s">
        <v>1476</v>
      </c>
      <c r="C512" t="s">
        <v>1697</v>
      </c>
      <c r="D512" t="s">
        <v>26</v>
      </c>
      <c r="E512" t="s">
        <v>233</v>
      </c>
      <c r="F512" t="s">
        <v>28</v>
      </c>
      <c r="G512">
        <v>2081</v>
      </c>
      <c r="H512" t="str">
        <f t="shared" si="17"/>
        <v>MoNaleczow2081</v>
      </c>
      <c r="I512">
        <f t="shared" si="18"/>
        <v>0</v>
      </c>
      <c r="N512">
        <v>1510</v>
      </c>
      <c r="O512">
        <f>COUNTIF(G$2:G$1617, "&lt;=" &amp; N512)</f>
        <v>626</v>
      </c>
    </row>
    <row r="513" spans="1:15" x14ac:dyDescent="0.25">
      <c r="A513">
        <v>1302</v>
      </c>
      <c r="B513" t="s">
        <v>29</v>
      </c>
      <c r="C513" t="s">
        <v>69</v>
      </c>
      <c r="D513" t="s">
        <v>26</v>
      </c>
      <c r="E513" t="s">
        <v>50</v>
      </c>
      <c r="F513" t="s">
        <v>16</v>
      </c>
      <c r="G513">
        <v>775</v>
      </c>
      <c r="H513" t="str">
        <f t="shared" si="17"/>
        <v>WolaRuda Slaska775</v>
      </c>
      <c r="I513">
        <f t="shared" si="18"/>
        <v>0</v>
      </c>
      <c r="N513">
        <v>1511</v>
      </c>
      <c r="O513">
        <f>COUNTIF(G$2:G$1617, "&lt;=" &amp; N513)</f>
        <v>628</v>
      </c>
    </row>
    <row r="514" spans="1:15" x14ac:dyDescent="0.25">
      <c r="A514">
        <v>1304</v>
      </c>
      <c r="B514" t="s">
        <v>249</v>
      </c>
      <c r="C514" t="s">
        <v>1700</v>
      </c>
      <c r="D514" t="s">
        <v>26</v>
      </c>
      <c r="E514" t="s">
        <v>283</v>
      </c>
      <c r="F514" t="s">
        <v>11</v>
      </c>
      <c r="G514">
        <v>632</v>
      </c>
      <c r="H514" t="str">
        <f t="shared" si="17"/>
        <v>KwiecinskKedzierzyn-Kozle632</v>
      </c>
      <c r="I514">
        <f t="shared" si="18"/>
        <v>0</v>
      </c>
      <c r="N514">
        <v>1512</v>
      </c>
      <c r="O514">
        <f>COUNTIF(G$2:G$1617, "&lt;=" &amp; N514)</f>
        <v>629</v>
      </c>
    </row>
    <row r="515" spans="1:15" x14ac:dyDescent="0.25">
      <c r="A515">
        <v>1305</v>
      </c>
      <c r="B515" t="s">
        <v>1701</v>
      </c>
      <c r="C515" t="s">
        <v>1702</v>
      </c>
      <c r="D515" t="s">
        <v>26</v>
      </c>
      <c r="E515" t="s">
        <v>340</v>
      </c>
      <c r="F515" t="s">
        <v>11</v>
      </c>
      <c r="G515">
        <v>2451</v>
      </c>
      <c r="H515" t="str">
        <f t="shared" si="17"/>
        <v>BabalewskBytom2451</v>
      </c>
      <c r="I515">
        <f t="shared" si="18"/>
        <v>0</v>
      </c>
      <c r="N515">
        <v>1513</v>
      </c>
      <c r="O515">
        <f>COUNTIF(G$2:G$1617, "&lt;=" &amp; N515)</f>
        <v>629</v>
      </c>
    </row>
    <row r="516" spans="1:15" x14ac:dyDescent="0.25">
      <c r="A516">
        <v>1307</v>
      </c>
      <c r="B516" t="s">
        <v>1378</v>
      </c>
      <c r="C516" t="s">
        <v>1704</v>
      </c>
      <c r="D516" t="s">
        <v>26</v>
      </c>
      <c r="E516" t="s">
        <v>213</v>
      </c>
      <c r="F516" t="s">
        <v>28</v>
      </c>
      <c r="G516">
        <v>861</v>
      </c>
      <c r="H516" t="str">
        <f t="shared" si="17"/>
        <v>RamotowskStrzelce Opolskie861</v>
      </c>
      <c r="I516">
        <f t="shared" si="18"/>
        <v>0</v>
      </c>
      <c r="N516">
        <v>1514</v>
      </c>
      <c r="O516">
        <f>COUNTIF(G$2:G$1617, "&lt;=" &amp; N516)</f>
        <v>629</v>
      </c>
    </row>
    <row r="517" spans="1:15" x14ac:dyDescent="0.25">
      <c r="A517">
        <v>1308</v>
      </c>
      <c r="B517" t="s">
        <v>394</v>
      </c>
      <c r="C517" t="s">
        <v>1705</v>
      </c>
      <c r="D517" t="s">
        <v>26</v>
      </c>
      <c r="E517" t="s">
        <v>420</v>
      </c>
      <c r="F517" t="s">
        <v>11</v>
      </c>
      <c r="G517">
        <v>3213</v>
      </c>
      <c r="H517" t="str">
        <f t="shared" si="17"/>
        <v>PogodGliwice3213</v>
      </c>
      <c r="I517">
        <f t="shared" si="18"/>
        <v>0</v>
      </c>
      <c r="N517">
        <v>1515</v>
      </c>
      <c r="O517">
        <f>COUNTIF(G$2:G$1617, "&lt;=" &amp; N517)</f>
        <v>629</v>
      </c>
    </row>
    <row r="518" spans="1:15" x14ac:dyDescent="0.25">
      <c r="A518">
        <v>1314</v>
      </c>
      <c r="B518" t="s">
        <v>88</v>
      </c>
      <c r="C518" t="s">
        <v>1589</v>
      </c>
      <c r="D518" t="s">
        <v>26</v>
      </c>
      <c r="E518" t="s">
        <v>81</v>
      </c>
      <c r="F518" t="s">
        <v>100</v>
      </c>
      <c r="G518">
        <v>2856</v>
      </c>
      <c r="H518" t="str">
        <f t="shared" si="17"/>
        <v>KrolikiewicMyslowice2856</v>
      </c>
      <c r="I518">
        <f t="shared" si="18"/>
        <v>0</v>
      </c>
      <c r="N518">
        <v>1516</v>
      </c>
      <c r="O518">
        <f>COUNTIF(G$2:G$1617, "&lt;=" &amp; N518)</f>
        <v>630</v>
      </c>
    </row>
    <row r="519" spans="1:15" x14ac:dyDescent="0.25">
      <c r="A519">
        <v>1315</v>
      </c>
      <c r="B519" t="s">
        <v>462</v>
      </c>
      <c r="C519" t="s">
        <v>1710</v>
      </c>
      <c r="D519" t="s">
        <v>26</v>
      </c>
      <c r="E519" t="s">
        <v>569</v>
      </c>
      <c r="F519" t="s">
        <v>35</v>
      </c>
      <c r="G519">
        <v>2522</v>
      </c>
      <c r="H519" t="str">
        <f t="shared" si="17"/>
        <v>HolynskSiemianowice Slaskie2522</v>
      </c>
      <c r="I519">
        <f t="shared" si="18"/>
        <v>0</v>
      </c>
      <c r="N519">
        <v>1517</v>
      </c>
      <c r="O519">
        <f>COUNTIF(G$2:G$1617, "&lt;=" &amp; N519)</f>
        <v>631</v>
      </c>
    </row>
    <row r="520" spans="1:15" x14ac:dyDescent="0.25">
      <c r="A520">
        <v>1316</v>
      </c>
      <c r="B520" t="s">
        <v>284</v>
      </c>
      <c r="C520" t="s">
        <v>1711</v>
      </c>
      <c r="D520" t="s">
        <v>26</v>
      </c>
      <c r="E520" t="s">
        <v>60</v>
      </c>
      <c r="F520" t="s">
        <v>11</v>
      </c>
      <c r="G520">
        <v>568</v>
      </c>
      <c r="H520" t="str">
        <f t="shared" si="17"/>
        <v>CelejewskWisla568</v>
      </c>
      <c r="I520">
        <f t="shared" si="18"/>
        <v>0</v>
      </c>
      <c r="N520">
        <v>1518</v>
      </c>
      <c r="O520">
        <f>COUNTIF(G$2:G$1617, "&lt;=" &amp; N520)</f>
        <v>632</v>
      </c>
    </row>
    <row r="521" spans="1:15" x14ac:dyDescent="0.25">
      <c r="A521">
        <v>1319</v>
      </c>
      <c r="B521" t="s">
        <v>182</v>
      </c>
      <c r="C521" t="s">
        <v>1714</v>
      </c>
      <c r="D521" t="s">
        <v>26</v>
      </c>
      <c r="E521" t="s">
        <v>299</v>
      </c>
      <c r="F521" t="s">
        <v>11</v>
      </c>
      <c r="G521">
        <v>515</v>
      </c>
      <c r="H521" t="str">
        <f t="shared" si="17"/>
        <v>ZambrowicKety515</v>
      </c>
      <c r="I521">
        <f t="shared" si="18"/>
        <v>0</v>
      </c>
      <c r="N521">
        <v>1519</v>
      </c>
      <c r="O521">
        <f>COUNTIF(G$2:G$1617, "&lt;=" &amp; N521)</f>
        <v>633</v>
      </c>
    </row>
    <row r="522" spans="1:15" x14ac:dyDescent="0.25">
      <c r="A522">
        <v>1320</v>
      </c>
      <c r="B522" t="s">
        <v>308</v>
      </c>
      <c r="C522" t="s">
        <v>1715</v>
      </c>
      <c r="D522" t="s">
        <v>26</v>
      </c>
      <c r="E522" t="s">
        <v>1520</v>
      </c>
      <c r="F522" t="s">
        <v>11</v>
      </c>
      <c r="G522">
        <v>3116</v>
      </c>
      <c r="H522" t="str">
        <f t="shared" si="17"/>
        <v>MagielewskSieradz3116</v>
      </c>
      <c r="I522">
        <f t="shared" si="18"/>
        <v>0</v>
      </c>
      <c r="N522">
        <v>1520</v>
      </c>
      <c r="O522">
        <f>COUNTIF(G$2:G$1617, "&lt;=" &amp; N522)</f>
        <v>633</v>
      </c>
    </row>
    <row r="523" spans="1:15" x14ac:dyDescent="0.25">
      <c r="A523">
        <v>1335</v>
      </c>
      <c r="B523" t="s">
        <v>204</v>
      </c>
      <c r="C523" t="s">
        <v>1330</v>
      </c>
      <c r="D523" t="s">
        <v>26</v>
      </c>
      <c r="E523" t="s">
        <v>343</v>
      </c>
      <c r="F523" t="s">
        <v>11</v>
      </c>
      <c r="G523">
        <v>1210</v>
      </c>
      <c r="H523" t="str">
        <f t="shared" si="17"/>
        <v>PiotrowskLublin1210</v>
      </c>
      <c r="I523">
        <f t="shared" si="18"/>
        <v>0</v>
      </c>
      <c r="N523">
        <v>1521</v>
      </c>
      <c r="O523">
        <f>COUNTIF(G$2:G$1617, "&lt;=" &amp; N523)</f>
        <v>633</v>
      </c>
    </row>
    <row r="524" spans="1:15" x14ac:dyDescent="0.25">
      <c r="A524">
        <v>1338</v>
      </c>
      <c r="B524" t="s">
        <v>217</v>
      </c>
      <c r="C524" t="s">
        <v>1729</v>
      </c>
      <c r="D524" t="s">
        <v>26</v>
      </c>
      <c r="E524" t="s">
        <v>184</v>
      </c>
      <c r="F524" t="s">
        <v>16</v>
      </c>
      <c r="G524">
        <v>2162</v>
      </c>
      <c r="H524" t="str">
        <f t="shared" si="17"/>
        <v>WitkowskSwietochlowice2162</v>
      </c>
      <c r="I524">
        <f t="shared" si="18"/>
        <v>0</v>
      </c>
      <c r="N524">
        <v>1522</v>
      </c>
      <c r="O524">
        <f>COUNTIF(G$2:G$1617, "&lt;=" &amp; N524)</f>
        <v>633</v>
      </c>
    </row>
    <row r="525" spans="1:15" x14ac:dyDescent="0.25">
      <c r="A525">
        <v>1340</v>
      </c>
      <c r="B525" t="s">
        <v>111</v>
      </c>
      <c r="C525" t="s">
        <v>1731</v>
      </c>
      <c r="D525" t="s">
        <v>26</v>
      </c>
      <c r="E525" t="s">
        <v>556</v>
      </c>
      <c r="F525" t="s">
        <v>11</v>
      </c>
      <c r="G525">
        <v>1387</v>
      </c>
      <c r="H525" t="str">
        <f t="shared" si="17"/>
        <v>WilczeKuznia Raciborska1387</v>
      </c>
      <c r="I525">
        <f t="shared" si="18"/>
        <v>0</v>
      </c>
      <c r="N525">
        <v>1523</v>
      </c>
      <c r="O525">
        <f>COUNTIF(G$2:G$1617, "&lt;=" &amp; N525)</f>
        <v>634</v>
      </c>
    </row>
    <row r="526" spans="1:15" x14ac:dyDescent="0.25">
      <c r="A526">
        <v>1344</v>
      </c>
      <c r="B526" t="s">
        <v>155</v>
      </c>
      <c r="C526" t="s">
        <v>1734</v>
      </c>
      <c r="D526" t="s">
        <v>26</v>
      </c>
      <c r="E526" t="s">
        <v>313</v>
      </c>
      <c r="F526" t="s">
        <v>16</v>
      </c>
      <c r="G526">
        <v>615</v>
      </c>
      <c r="H526" t="str">
        <f t="shared" si="17"/>
        <v>RoleTarnow615</v>
      </c>
      <c r="I526">
        <f t="shared" si="18"/>
        <v>0</v>
      </c>
      <c r="N526">
        <v>1524</v>
      </c>
      <c r="O526">
        <f>COUNTIF(G$2:G$1617, "&lt;=" &amp; N526)</f>
        <v>634</v>
      </c>
    </row>
    <row r="527" spans="1:15" x14ac:dyDescent="0.25">
      <c r="A527">
        <v>1347</v>
      </c>
      <c r="B527" t="s">
        <v>366</v>
      </c>
      <c r="C527" t="s">
        <v>1737</v>
      </c>
      <c r="D527" t="s">
        <v>26</v>
      </c>
      <c r="E527" t="s">
        <v>50</v>
      </c>
      <c r="F527" t="s">
        <v>11</v>
      </c>
      <c r="G527">
        <v>430</v>
      </c>
      <c r="H527" t="str">
        <f t="shared" si="17"/>
        <v>AntoRuda Slaska430</v>
      </c>
      <c r="I527">
        <f t="shared" si="18"/>
        <v>0</v>
      </c>
      <c r="N527">
        <v>1525</v>
      </c>
      <c r="O527">
        <f>COUNTIF(G$2:G$1617, "&lt;=" &amp; N527)</f>
        <v>636</v>
      </c>
    </row>
    <row r="528" spans="1:15" x14ac:dyDescent="0.25">
      <c r="A528">
        <v>1352</v>
      </c>
      <c r="B528" t="s">
        <v>1378</v>
      </c>
      <c r="C528" t="s">
        <v>1742</v>
      </c>
      <c r="D528" t="s">
        <v>26</v>
      </c>
      <c r="E528" t="s">
        <v>184</v>
      </c>
      <c r="F528" t="s">
        <v>11</v>
      </c>
      <c r="G528">
        <v>2425</v>
      </c>
      <c r="H528" t="str">
        <f t="shared" si="17"/>
        <v>BlockSwietochlowice2425</v>
      </c>
      <c r="I528">
        <f t="shared" si="18"/>
        <v>0</v>
      </c>
      <c r="N528">
        <v>1526</v>
      </c>
      <c r="O528">
        <f>COUNTIF(G$2:G$1617, "&lt;=" &amp; N528)</f>
        <v>637</v>
      </c>
    </row>
    <row r="529" spans="1:15" x14ac:dyDescent="0.25">
      <c r="A529">
        <v>1355</v>
      </c>
      <c r="B529" t="s">
        <v>1745</v>
      </c>
      <c r="C529" t="s">
        <v>1746</v>
      </c>
      <c r="D529" t="s">
        <v>26</v>
      </c>
      <c r="E529" t="s">
        <v>75</v>
      </c>
      <c r="F529" t="s">
        <v>11</v>
      </c>
      <c r="G529">
        <v>2289</v>
      </c>
      <c r="H529" t="str">
        <f t="shared" si="17"/>
        <v>KregieRzeszow2289</v>
      </c>
      <c r="I529">
        <f t="shared" si="18"/>
        <v>0</v>
      </c>
      <c r="N529">
        <v>1527</v>
      </c>
      <c r="O529">
        <f>COUNTIF(G$2:G$1617, "&lt;=" &amp; N529)</f>
        <v>638</v>
      </c>
    </row>
    <row r="530" spans="1:15" x14ac:dyDescent="0.25">
      <c r="A530">
        <v>1358</v>
      </c>
      <c r="B530" t="s">
        <v>76</v>
      </c>
      <c r="C530" t="s">
        <v>1749</v>
      </c>
      <c r="D530" t="s">
        <v>26</v>
      </c>
      <c r="E530" t="s">
        <v>569</v>
      </c>
      <c r="F530" t="s">
        <v>11</v>
      </c>
      <c r="G530">
        <v>3116</v>
      </c>
      <c r="H530" t="str">
        <f t="shared" si="17"/>
        <v>KorzeniewskSiemianowice Slaskie3116</v>
      </c>
      <c r="I530">
        <f t="shared" si="18"/>
        <v>0</v>
      </c>
      <c r="N530">
        <v>1528</v>
      </c>
      <c r="O530">
        <f>COUNTIF(G$2:G$1617, "&lt;=" &amp; N530)</f>
        <v>640</v>
      </c>
    </row>
    <row r="531" spans="1:15" x14ac:dyDescent="0.25">
      <c r="A531">
        <v>1365</v>
      </c>
      <c r="B531" t="s">
        <v>29</v>
      </c>
      <c r="C531" t="s">
        <v>1754</v>
      </c>
      <c r="D531" t="s">
        <v>26</v>
      </c>
      <c r="E531" t="s">
        <v>464</v>
      </c>
      <c r="F531" t="s">
        <v>28</v>
      </c>
      <c r="G531">
        <v>628</v>
      </c>
      <c r="H531" t="str">
        <f t="shared" ref="H531:H594" si="19">CONCATENATE(MID(C531, 1, LEN(C531) - 1), E531, G531)</f>
        <v>JaneczePyrzowice628</v>
      </c>
      <c r="I531">
        <f t="shared" ref="I531:I594" si="20">IF(COUNTIF(H$2:H$1617, H531) &gt; 1, 1, 0)</f>
        <v>0</v>
      </c>
      <c r="N531">
        <v>1529</v>
      </c>
      <c r="O531">
        <f>COUNTIF(G$2:G$1617, "&lt;=" &amp; N531)</f>
        <v>640</v>
      </c>
    </row>
    <row r="532" spans="1:15" x14ac:dyDescent="0.25">
      <c r="A532">
        <v>1368</v>
      </c>
      <c r="B532" t="s">
        <v>95</v>
      </c>
      <c r="C532" t="s">
        <v>1757</v>
      </c>
      <c r="D532" t="s">
        <v>26</v>
      </c>
      <c r="E532" t="s">
        <v>84</v>
      </c>
      <c r="F532" t="s">
        <v>100</v>
      </c>
      <c r="G532">
        <v>1308</v>
      </c>
      <c r="H532" t="str">
        <f t="shared" si="19"/>
        <v>BuchalterNowy Targ1308</v>
      </c>
      <c r="I532">
        <f t="shared" si="20"/>
        <v>0</v>
      </c>
      <c r="N532">
        <v>1530</v>
      </c>
      <c r="O532">
        <f>COUNTIF(G$2:G$1617, "&lt;=" &amp; N532)</f>
        <v>640</v>
      </c>
    </row>
    <row r="533" spans="1:15" x14ac:dyDescent="0.25">
      <c r="A533">
        <v>1369</v>
      </c>
      <c r="B533" t="s">
        <v>144</v>
      </c>
      <c r="C533" t="s">
        <v>1758</v>
      </c>
      <c r="D533" t="s">
        <v>26</v>
      </c>
      <c r="E533" t="s">
        <v>420</v>
      </c>
      <c r="F533" t="s">
        <v>11</v>
      </c>
      <c r="G533">
        <v>3060</v>
      </c>
      <c r="H533" t="str">
        <f t="shared" si="19"/>
        <v>MajeczeGliwice3060</v>
      </c>
      <c r="I533">
        <f t="shared" si="20"/>
        <v>0</v>
      </c>
      <c r="N533">
        <v>1531</v>
      </c>
      <c r="O533">
        <f>COUNTIF(G$2:G$1617, "&lt;=" &amp; N533)</f>
        <v>640</v>
      </c>
    </row>
    <row r="534" spans="1:15" x14ac:dyDescent="0.25">
      <c r="A534">
        <v>1371</v>
      </c>
      <c r="B534" t="s">
        <v>300</v>
      </c>
      <c r="C534" t="s">
        <v>1760</v>
      </c>
      <c r="D534" t="s">
        <v>26</v>
      </c>
      <c r="E534" t="s">
        <v>189</v>
      </c>
      <c r="F534" t="s">
        <v>100</v>
      </c>
      <c r="G534">
        <v>2009</v>
      </c>
      <c r="H534" t="str">
        <f t="shared" si="19"/>
        <v>ZwozniaTworog2009</v>
      </c>
      <c r="I534">
        <f t="shared" si="20"/>
        <v>0</v>
      </c>
      <c r="N534">
        <v>1532</v>
      </c>
      <c r="O534">
        <f>COUNTIF(G$2:G$1617, "&lt;=" &amp; N534)</f>
        <v>640</v>
      </c>
    </row>
    <row r="535" spans="1:15" x14ac:dyDescent="0.25">
      <c r="A535">
        <v>1372</v>
      </c>
      <c r="B535" t="s">
        <v>562</v>
      </c>
      <c r="C535" t="s">
        <v>1761</v>
      </c>
      <c r="D535" t="s">
        <v>26</v>
      </c>
      <c r="E535" t="s">
        <v>313</v>
      </c>
      <c r="F535" t="s">
        <v>16</v>
      </c>
      <c r="G535">
        <v>2376</v>
      </c>
      <c r="H535" t="str">
        <f t="shared" si="19"/>
        <v>OstrobramskTarnow2376</v>
      </c>
      <c r="I535">
        <f t="shared" si="20"/>
        <v>0</v>
      </c>
      <c r="N535">
        <v>1533</v>
      </c>
      <c r="O535">
        <f>COUNTIF(G$2:G$1617, "&lt;=" &amp; N535)</f>
        <v>640</v>
      </c>
    </row>
    <row r="536" spans="1:15" x14ac:dyDescent="0.25">
      <c r="A536">
        <v>1373</v>
      </c>
      <c r="B536" t="s">
        <v>97</v>
      </c>
      <c r="C536" t="s">
        <v>1762</v>
      </c>
      <c r="D536" t="s">
        <v>26</v>
      </c>
      <c r="E536" t="s">
        <v>10</v>
      </c>
      <c r="F536" t="s">
        <v>11</v>
      </c>
      <c r="G536">
        <v>2861</v>
      </c>
      <c r="H536" t="str">
        <f t="shared" si="19"/>
        <v>BaranskKrosno2861</v>
      </c>
      <c r="I536">
        <f t="shared" si="20"/>
        <v>0</v>
      </c>
      <c r="N536">
        <v>1534</v>
      </c>
      <c r="O536">
        <f>COUNTIF(G$2:G$1617, "&lt;=" &amp; N536)</f>
        <v>640</v>
      </c>
    </row>
    <row r="537" spans="1:15" x14ac:dyDescent="0.25">
      <c r="A537">
        <v>1374</v>
      </c>
      <c r="B537" t="s">
        <v>48</v>
      </c>
      <c r="C537" t="s">
        <v>709</v>
      </c>
      <c r="D537" t="s">
        <v>26</v>
      </c>
      <c r="E537" t="s">
        <v>10</v>
      </c>
      <c r="F537" t="s">
        <v>16</v>
      </c>
      <c r="G537">
        <v>2792</v>
      </c>
      <c r="H537" t="str">
        <f t="shared" si="19"/>
        <v>KaczmareKrosno2792</v>
      </c>
      <c r="I537">
        <f t="shared" si="20"/>
        <v>0</v>
      </c>
      <c r="N537">
        <v>1535</v>
      </c>
      <c r="O537">
        <f>COUNTIF(G$2:G$1617, "&lt;=" &amp; N537)</f>
        <v>641</v>
      </c>
    </row>
    <row r="538" spans="1:15" x14ac:dyDescent="0.25">
      <c r="A538">
        <v>1381</v>
      </c>
      <c r="B538" t="s">
        <v>180</v>
      </c>
      <c r="C538" t="s">
        <v>1768</v>
      </c>
      <c r="D538" t="s">
        <v>26</v>
      </c>
      <c r="E538" t="s">
        <v>199</v>
      </c>
      <c r="F538" t="s">
        <v>100</v>
      </c>
      <c r="G538">
        <v>1252</v>
      </c>
      <c r="H538" t="str">
        <f t="shared" si="19"/>
        <v>ProniewicSucha Beskidzka1252</v>
      </c>
      <c r="I538">
        <f t="shared" si="20"/>
        <v>0</v>
      </c>
      <c r="N538">
        <v>1536</v>
      </c>
      <c r="O538">
        <f>COUNTIF(G$2:G$1617, "&lt;=" &amp; N538)</f>
        <v>641</v>
      </c>
    </row>
    <row r="539" spans="1:15" x14ac:dyDescent="0.25">
      <c r="A539">
        <v>1383</v>
      </c>
      <c r="B539" t="s">
        <v>190</v>
      </c>
      <c r="C539" t="s">
        <v>1770</v>
      </c>
      <c r="D539" t="s">
        <v>26</v>
      </c>
      <c r="E539" t="s">
        <v>283</v>
      </c>
      <c r="F539" t="s">
        <v>11</v>
      </c>
      <c r="G539">
        <v>2171</v>
      </c>
      <c r="H539" t="str">
        <f t="shared" si="19"/>
        <v>KraKedzierzyn-Kozle2171</v>
      </c>
      <c r="I539">
        <f t="shared" si="20"/>
        <v>0</v>
      </c>
      <c r="N539">
        <v>1537</v>
      </c>
      <c r="O539">
        <f>COUNTIF(G$2:G$1617, "&lt;=" &amp; N539)</f>
        <v>641</v>
      </c>
    </row>
    <row r="540" spans="1:15" x14ac:dyDescent="0.25">
      <c r="A540">
        <v>1401</v>
      </c>
      <c r="B540" t="s">
        <v>562</v>
      </c>
      <c r="C540" t="s">
        <v>1788</v>
      </c>
      <c r="D540" t="s">
        <v>26</v>
      </c>
      <c r="E540" t="s">
        <v>451</v>
      </c>
      <c r="F540" t="s">
        <v>11</v>
      </c>
      <c r="G540">
        <v>1527</v>
      </c>
      <c r="H540" t="str">
        <f t="shared" si="19"/>
        <v>BajoWarszawa1527</v>
      </c>
      <c r="I540">
        <f t="shared" si="20"/>
        <v>0</v>
      </c>
      <c r="N540">
        <v>1538</v>
      </c>
      <c r="O540">
        <f>COUNTIF(G$2:G$1617, "&lt;=" &amp; N540)</f>
        <v>641</v>
      </c>
    </row>
    <row r="541" spans="1:15" x14ac:dyDescent="0.25">
      <c r="A541">
        <v>1403</v>
      </c>
      <c r="B541" t="s">
        <v>929</v>
      </c>
      <c r="C541" t="s">
        <v>1789</v>
      </c>
      <c r="D541" t="s">
        <v>26</v>
      </c>
      <c r="E541" t="s">
        <v>94</v>
      </c>
      <c r="F541" t="s">
        <v>11</v>
      </c>
      <c r="G541">
        <v>2391</v>
      </c>
      <c r="H541" t="str">
        <f t="shared" si="19"/>
        <v>ZychowicSanok2391</v>
      </c>
      <c r="I541">
        <f t="shared" si="20"/>
        <v>0</v>
      </c>
      <c r="N541">
        <v>1539</v>
      </c>
      <c r="O541">
        <f>COUNTIF(G$2:G$1617, "&lt;=" &amp; N541)</f>
        <v>641</v>
      </c>
    </row>
    <row r="542" spans="1:15" x14ac:dyDescent="0.25">
      <c r="A542">
        <v>1404</v>
      </c>
      <c r="B542" t="s">
        <v>273</v>
      </c>
      <c r="C542" t="s">
        <v>1790</v>
      </c>
      <c r="D542" t="s">
        <v>26</v>
      </c>
      <c r="E542" t="s">
        <v>177</v>
      </c>
      <c r="F542" t="s">
        <v>16</v>
      </c>
      <c r="G542">
        <v>2494</v>
      </c>
      <c r="H542" t="str">
        <f t="shared" si="19"/>
        <v>BedkUstron2494</v>
      </c>
      <c r="I542">
        <f t="shared" si="20"/>
        <v>0</v>
      </c>
      <c r="N542">
        <v>1540</v>
      </c>
      <c r="O542">
        <f>COUNTIF(G$2:G$1617, "&lt;=" &amp; N542)</f>
        <v>641</v>
      </c>
    </row>
    <row r="543" spans="1:15" x14ac:dyDescent="0.25">
      <c r="A543">
        <v>1406</v>
      </c>
      <c r="B543" t="s">
        <v>73</v>
      </c>
      <c r="C543" t="s">
        <v>1792</v>
      </c>
      <c r="D543" t="s">
        <v>26</v>
      </c>
      <c r="E543" t="s">
        <v>63</v>
      </c>
      <c r="F543" t="s">
        <v>35</v>
      </c>
      <c r="G543">
        <v>890</v>
      </c>
      <c r="H543" t="str">
        <f t="shared" si="19"/>
        <v>GrzmoOswiecim890</v>
      </c>
      <c r="I543">
        <f t="shared" si="20"/>
        <v>0</v>
      </c>
      <c r="N543">
        <v>1541</v>
      </c>
      <c r="O543">
        <f>COUNTIF(G$2:G$1617, "&lt;=" &amp; N543)</f>
        <v>641</v>
      </c>
    </row>
    <row r="544" spans="1:15" x14ac:dyDescent="0.25">
      <c r="A544">
        <v>1407</v>
      </c>
      <c r="B544" t="s">
        <v>42</v>
      </c>
      <c r="C544" t="s">
        <v>1793</v>
      </c>
      <c r="D544" t="s">
        <v>26</v>
      </c>
      <c r="E544" t="s">
        <v>41</v>
      </c>
      <c r="F544" t="s">
        <v>11</v>
      </c>
      <c r="G544">
        <v>2391</v>
      </c>
      <c r="H544" t="str">
        <f t="shared" si="19"/>
        <v>GuryMikolow2391</v>
      </c>
      <c r="I544">
        <f t="shared" si="20"/>
        <v>0</v>
      </c>
      <c r="N544">
        <v>1542</v>
      </c>
      <c r="O544">
        <f>COUNTIF(G$2:G$1617, "&lt;=" &amp; N544)</f>
        <v>641</v>
      </c>
    </row>
    <row r="545" spans="1:15" x14ac:dyDescent="0.25">
      <c r="A545">
        <v>1408</v>
      </c>
      <c r="B545" t="s">
        <v>144</v>
      </c>
      <c r="C545" t="s">
        <v>1794</v>
      </c>
      <c r="D545" t="s">
        <v>26</v>
      </c>
      <c r="E545" t="s">
        <v>119</v>
      </c>
      <c r="F545" t="s">
        <v>100</v>
      </c>
      <c r="G545">
        <v>833</v>
      </c>
      <c r="H545" t="str">
        <f t="shared" si="19"/>
        <v>WarzechCzestochowa833</v>
      </c>
      <c r="I545">
        <f t="shared" si="20"/>
        <v>0</v>
      </c>
      <c r="N545">
        <v>1543</v>
      </c>
      <c r="O545">
        <f>COUNTIF(G$2:G$1617, "&lt;=" &amp; N545)</f>
        <v>642</v>
      </c>
    </row>
    <row r="546" spans="1:15" x14ac:dyDescent="0.25">
      <c r="A546">
        <v>1410</v>
      </c>
      <c r="B546" t="s">
        <v>97</v>
      </c>
      <c r="C546" t="s">
        <v>1795</v>
      </c>
      <c r="D546" t="s">
        <v>26</v>
      </c>
      <c r="E546" t="s">
        <v>87</v>
      </c>
      <c r="F546" t="s">
        <v>11</v>
      </c>
      <c r="G546">
        <v>987</v>
      </c>
      <c r="H546" t="str">
        <f t="shared" si="19"/>
        <v>PapieRajcza987</v>
      </c>
      <c r="I546">
        <f t="shared" si="20"/>
        <v>0</v>
      </c>
      <c r="N546">
        <v>1544</v>
      </c>
      <c r="O546">
        <f>COUNTIF(G$2:G$1617, "&lt;=" &amp; N546)</f>
        <v>643</v>
      </c>
    </row>
    <row r="547" spans="1:15" x14ac:dyDescent="0.25">
      <c r="A547">
        <v>1413</v>
      </c>
      <c r="B547" t="s">
        <v>1275</v>
      </c>
      <c r="C547" t="s">
        <v>1798</v>
      </c>
      <c r="D547" t="s">
        <v>26</v>
      </c>
      <c r="E547" t="s">
        <v>333</v>
      </c>
      <c r="F547" t="s">
        <v>11</v>
      </c>
      <c r="G547">
        <v>1493</v>
      </c>
      <c r="H547" t="str">
        <f t="shared" si="19"/>
        <v>KieraWadowice1493</v>
      </c>
      <c r="I547">
        <f t="shared" si="20"/>
        <v>0</v>
      </c>
      <c r="N547">
        <v>1545</v>
      </c>
      <c r="O547">
        <f>COUNTIF(G$2:G$1617, "&lt;=" &amp; N547)</f>
        <v>644</v>
      </c>
    </row>
    <row r="548" spans="1:15" x14ac:dyDescent="0.25">
      <c r="A548">
        <v>1416</v>
      </c>
      <c r="B548" t="s">
        <v>95</v>
      </c>
      <c r="C548" t="s">
        <v>1801</v>
      </c>
      <c r="D548" t="s">
        <v>26</v>
      </c>
      <c r="E548" t="s">
        <v>464</v>
      </c>
      <c r="F548" t="s">
        <v>28</v>
      </c>
      <c r="G548">
        <v>2209</v>
      </c>
      <c r="H548" t="str">
        <f t="shared" si="19"/>
        <v>GraczyPyrzowice2209</v>
      </c>
      <c r="I548">
        <f t="shared" si="20"/>
        <v>0</v>
      </c>
      <c r="N548">
        <v>1546</v>
      </c>
      <c r="O548">
        <f>COUNTIF(G$2:G$1617, "&lt;=" &amp; N548)</f>
        <v>644</v>
      </c>
    </row>
    <row r="549" spans="1:15" x14ac:dyDescent="0.25">
      <c r="A549">
        <v>1417</v>
      </c>
      <c r="B549" t="s">
        <v>273</v>
      </c>
      <c r="C549" t="s">
        <v>1802</v>
      </c>
      <c r="D549" t="s">
        <v>26</v>
      </c>
      <c r="E549" t="s">
        <v>737</v>
      </c>
      <c r="F549" t="s">
        <v>11</v>
      </c>
      <c r="G549">
        <v>1709</v>
      </c>
      <c r="H549" t="str">
        <f t="shared" si="19"/>
        <v>BalinskElblag1709</v>
      </c>
      <c r="I549">
        <f t="shared" si="20"/>
        <v>0</v>
      </c>
      <c r="N549">
        <v>1547</v>
      </c>
      <c r="O549">
        <f>COUNTIF(G$2:G$1617, "&lt;=" &amp; N549)</f>
        <v>645</v>
      </c>
    </row>
    <row r="550" spans="1:15" x14ac:dyDescent="0.25">
      <c r="A550">
        <v>1418</v>
      </c>
      <c r="B550" t="s">
        <v>778</v>
      </c>
      <c r="C550" t="s">
        <v>1803</v>
      </c>
      <c r="D550" t="s">
        <v>26</v>
      </c>
      <c r="E550" t="s">
        <v>252</v>
      </c>
      <c r="F550" t="s">
        <v>11</v>
      </c>
      <c r="G550">
        <v>2818</v>
      </c>
      <c r="H550" t="str">
        <f t="shared" si="19"/>
        <v>SliwinskKielce2818</v>
      </c>
      <c r="I550">
        <f t="shared" si="20"/>
        <v>0</v>
      </c>
      <c r="N550">
        <v>1548</v>
      </c>
      <c r="O550">
        <f>COUNTIF(G$2:G$1617, "&lt;=" &amp; N550)</f>
        <v>645</v>
      </c>
    </row>
    <row r="551" spans="1:15" x14ac:dyDescent="0.25">
      <c r="A551">
        <v>1420</v>
      </c>
      <c r="B551" t="s">
        <v>108</v>
      </c>
      <c r="C551" t="s">
        <v>1804</v>
      </c>
      <c r="D551" t="s">
        <v>26</v>
      </c>
      <c r="E551" t="s">
        <v>84</v>
      </c>
      <c r="F551" t="s">
        <v>11</v>
      </c>
      <c r="G551">
        <v>1822</v>
      </c>
      <c r="H551" t="str">
        <f t="shared" si="19"/>
        <v>RejkowicNowy Targ1822</v>
      </c>
      <c r="I551">
        <f t="shared" si="20"/>
        <v>0</v>
      </c>
      <c r="N551">
        <v>1549</v>
      </c>
      <c r="O551">
        <f>COUNTIF(G$2:G$1617, "&lt;=" &amp; N551)</f>
        <v>646</v>
      </c>
    </row>
    <row r="552" spans="1:15" x14ac:dyDescent="0.25">
      <c r="A552">
        <v>1425</v>
      </c>
      <c r="B552" t="s">
        <v>73</v>
      </c>
      <c r="C552" t="s">
        <v>1809</v>
      </c>
      <c r="D552" t="s">
        <v>26</v>
      </c>
      <c r="E552" t="s">
        <v>1810</v>
      </c>
      <c r="F552" t="s">
        <v>11</v>
      </c>
      <c r="G552">
        <v>898</v>
      </c>
      <c r="H552" t="str">
        <f t="shared" si="19"/>
        <v>ProkoGubin898</v>
      </c>
      <c r="I552">
        <f t="shared" si="20"/>
        <v>0</v>
      </c>
      <c r="N552">
        <v>1550</v>
      </c>
      <c r="O552">
        <f>COUNTIF(G$2:G$1617, "&lt;=" &amp; N552)</f>
        <v>646</v>
      </c>
    </row>
    <row r="553" spans="1:15" x14ac:dyDescent="0.25">
      <c r="A553">
        <v>1431</v>
      </c>
      <c r="B553" t="s">
        <v>24</v>
      </c>
      <c r="C553" t="s">
        <v>1817</v>
      </c>
      <c r="D553" t="s">
        <v>26</v>
      </c>
      <c r="E553" t="s">
        <v>213</v>
      </c>
      <c r="F553" t="s">
        <v>11</v>
      </c>
      <c r="G553">
        <v>397</v>
      </c>
      <c r="H553" t="str">
        <f t="shared" si="19"/>
        <v>ZmeltStrzelce Opolskie397</v>
      </c>
      <c r="I553">
        <f t="shared" si="20"/>
        <v>0</v>
      </c>
      <c r="N553">
        <v>1551</v>
      </c>
      <c r="O553">
        <f>COUNTIF(G$2:G$1617, "&lt;=" &amp; N553)</f>
        <v>647</v>
      </c>
    </row>
    <row r="554" spans="1:15" x14ac:dyDescent="0.25">
      <c r="A554">
        <v>1433</v>
      </c>
      <c r="B554" t="s">
        <v>1484</v>
      </c>
      <c r="C554" t="s">
        <v>1261</v>
      </c>
      <c r="D554" t="s">
        <v>26</v>
      </c>
      <c r="E554" t="s">
        <v>213</v>
      </c>
      <c r="F554" t="s">
        <v>28</v>
      </c>
      <c r="G554">
        <v>2369</v>
      </c>
      <c r="H554" t="str">
        <f t="shared" si="19"/>
        <v>SzczepanskStrzelce Opolskie2369</v>
      </c>
      <c r="I554">
        <f t="shared" si="20"/>
        <v>0</v>
      </c>
      <c r="N554">
        <v>1552</v>
      </c>
      <c r="O554">
        <f>COUNTIF(G$2:G$1617, "&lt;=" &amp; N554)</f>
        <v>648</v>
      </c>
    </row>
    <row r="555" spans="1:15" x14ac:dyDescent="0.25">
      <c r="A555">
        <v>1436</v>
      </c>
      <c r="B555" t="s">
        <v>444</v>
      </c>
      <c r="C555" t="s">
        <v>1821</v>
      </c>
      <c r="D555" t="s">
        <v>26</v>
      </c>
      <c r="E555" t="s">
        <v>213</v>
      </c>
      <c r="F555" t="s">
        <v>11</v>
      </c>
      <c r="G555">
        <v>896</v>
      </c>
      <c r="H555" t="str">
        <f t="shared" si="19"/>
        <v>MiekuStrzelce Opolskie896</v>
      </c>
      <c r="I555">
        <f t="shared" si="20"/>
        <v>0</v>
      </c>
      <c r="N555">
        <v>1553</v>
      </c>
      <c r="O555">
        <f>COUNTIF(G$2:G$1617, "&lt;=" &amp; N555)</f>
        <v>648</v>
      </c>
    </row>
    <row r="556" spans="1:15" x14ac:dyDescent="0.25">
      <c r="A556">
        <v>1437</v>
      </c>
      <c r="B556" t="s">
        <v>101</v>
      </c>
      <c r="C556" t="s">
        <v>1822</v>
      </c>
      <c r="D556" t="s">
        <v>26</v>
      </c>
      <c r="E556" t="s">
        <v>333</v>
      </c>
      <c r="F556" t="s">
        <v>28</v>
      </c>
      <c r="G556">
        <v>1577</v>
      </c>
      <c r="H556" t="str">
        <f t="shared" si="19"/>
        <v>SrodWadowice1577</v>
      </c>
      <c r="I556">
        <f t="shared" si="20"/>
        <v>0</v>
      </c>
      <c r="N556">
        <v>1554</v>
      </c>
      <c r="O556">
        <f>COUNTIF(G$2:G$1617, "&lt;=" &amp; N556)</f>
        <v>650</v>
      </c>
    </row>
    <row r="557" spans="1:15" x14ac:dyDescent="0.25">
      <c r="A557">
        <v>1440</v>
      </c>
      <c r="B557" t="s">
        <v>64</v>
      </c>
      <c r="C557" t="s">
        <v>1825</v>
      </c>
      <c r="D557" t="s">
        <v>26</v>
      </c>
      <c r="E557" t="s">
        <v>146</v>
      </c>
      <c r="F557" t="s">
        <v>11</v>
      </c>
      <c r="G557">
        <v>1082</v>
      </c>
      <c r="H557" t="str">
        <f t="shared" si="19"/>
        <v>ZawalinskLedziny1082</v>
      </c>
      <c r="I557">
        <f t="shared" si="20"/>
        <v>0</v>
      </c>
      <c r="N557">
        <v>1555</v>
      </c>
      <c r="O557">
        <f>COUNTIF(G$2:G$1617, "&lt;=" &amp; N557)</f>
        <v>652</v>
      </c>
    </row>
    <row r="558" spans="1:15" x14ac:dyDescent="0.25">
      <c r="A558">
        <v>1443</v>
      </c>
      <c r="B558" t="s">
        <v>7</v>
      </c>
      <c r="C558" t="s">
        <v>1828</v>
      </c>
      <c r="D558" t="s">
        <v>26</v>
      </c>
      <c r="E558" t="s">
        <v>1608</v>
      </c>
      <c r="F558" t="s">
        <v>11</v>
      </c>
      <c r="G558">
        <v>2256</v>
      </c>
      <c r="H558" t="str">
        <f t="shared" si="19"/>
        <v>DuzWalce2256</v>
      </c>
      <c r="I558">
        <f t="shared" si="20"/>
        <v>0</v>
      </c>
      <c r="N558">
        <v>1556</v>
      </c>
      <c r="O558">
        <f>COUNTIF(G$2:G$1617, "&lt;=" &amp; N558)</f>
        <v>653</v>
      </c>
    </row>
    <row r="559" spans="1:15" x14ac:dyDescent="0.25">
      <c r="A559">
        <v>1447</v>
      </c>
      <c r="B559" t="s">
        <v>125</v>
      </c>
      <c r="C559" t="s">
        <v>1832</v>
      </c>
      <c r="D559" t="s">
        <v>26</v>
      </c>
      <c r="E559" t="s">
        <v>390</v>
      </c>
      <c r="F559" t="s">
        <v>35</v>
      </c>
      <c r="G559">
        <v>1216</v>
      </c>
      <c r="H559" t="str">
        <f t="shared" si="19"/>
        <v>RyDebowiec1216</v>
      </c>
      <c r="I559">
        <f t="shared" si="20"/>
        <v>0</v>
      </c>
      <c r="N559">
        <v>1557</v>
      </c>
      <c r="O559">
        <f>COUNTIF(G$2:G$1617, "&lt;=" &amp; N559)</f>
        <v>654</v>
      </c>
    </row>
    <row r="560" spans="1:15" x14ac:dyDescent="0.25">
      <c r="A560">
        <v>1449</v>
      </c>
      <c r="B560" t="s">
        <v>111</v>
      </c>
      <c r="C560" t="s">
        <v>762</v>
      </c>
      <c r="D560" t="s">
        <v>26</v>
      </c>
      <c r="E560" t="s">
        <v>119</v>
      </c>
      <c r="F560" t="s">
        <v>11</v>
      </c>
      <c r="G560">
        <v>2899</v>
      </c>
      <c r="H560" t="str">
        <f t="shared" si="19"/>
        <v>MajewskCzestochowa2899</v>
      </c>
      <c r="I560">
        <f t="shared" si="20"/>
        <v>0</v>
      </c>
      <c r="N560">
        <v>1558</v>
      </c>
      <c r="O560">
        <f>COUNTIF(G$2:G$1617, "&lt;=" &amp; N560)</f>
        <v>654</v>
      </c>
    </row>
    <row r="561" spans="1:15" x14ac:dyDescent="0.25">
      <c r="A561">
        <v>1455</v>
      </c>
      <c r="B561" t="s">
        <v>29</v>
      </c>
      <c r="C561" t="s">
        <v>1839</v>
      </c>
      <c r="D561" t="s">
        <v>26</v>
      </c>
      <c r="E561" t="s">
        <v>319</v>
      </c>
      <c r="F561" t="s">
        <v>11</v>
      </c>
      <c r="G561">
        <v>1310</v>
      </c>
      <c r="H561" t="str">
        <f t="shared" si="19"/>
        <v>SzumowskDeblin1310</v>
      </c>
      <c r="I561">
        <f t="shared" si="20"/>
        <v>0</v>
      </c>
      <c r="N561">
        <v>1559</v>
      </c>
      <c r="O561">
        <f>COUNTIF(G$2:G$1617, "&lt;=" &amp; N561)</f>
        <v>655</v>
      </c>
    </row>
    <row r="562" spans="1:15" x14ac:dyDescent="0.25">
      <c r="A562">
        <v>1461</v>
      </c>
      <c r="B562" t="s">
        <v>1378</v>
      </c>
      <c r="C562" t="s">
        <v>1845</v>
      </c>
      <c r="D562" t="s">
        <v>26</v>
      </c>
      <c r="E562" t="s">
        <v>1316</v>
      </c>
      <c r="F562" t="s">
        <v>28</v>
      </c>
      <c r="G562">
        <v>2914</v>
      </c>
      <c r="H562" t="str">
        <f t="shared" si="19"/>
        <v>RadwaGieblo2914</v>
      </c>
      <c r="I562">
        <f t="shared" si="20"/>
        <v>0</v>
      </c>
      <c r="N562">
        <v>1560</v>
      </c>
      <c r="O562">
        <f>COUNTIF(G$2:G$1617, "&lt;=" &amp; N562)</f>
        <v>655</v>
      </c>
    </row>
    <row r="563" spans="1:15" x14ac:dyDescent="0.25">
      <c r="A563">
        <v>1465</v>
      </c>
      <c r="B563" t="s">
        <v>73</v>
      </c>
      <c r="C563" t="s">
        <v>1849</v>
      </c>
      <c r="D563" t="s">
        <v>26</v>
      </c>
      <c r="E563" t="s">
        <v>569</v>
      </c>
      <c r="F563" t="s">
        <v>11</v>
      </c>
      <c r="G563">
        <v>1906</v>
      </c>
      <c r="H563" t="str">
        <f t="shared" si="19"/>
        <v>WojtaSiemianowice Slaskie1906</v>
      </c>
      <c r="I563">
        <f t="shared" si="20"/>
        <v>0</v>
      </c>
      <c r="N563">
        <v>1561</v>
      </c>
      <c r="O563">
        <f>COUNTIF(G$2:G$1617, "&lt;=" &amp; N563)</f>
        <v>655</v>
      </c>
    </row>
    <row r="564" spans="1:15" x14ac:dyDescent="0.25">
      <c r="A564">
        <v>1468</v>
      </c>
      <c r="B564" t="s">
        <v>428</v>
      </c>
      <c r="C564" t="s">
        <v>1852</v>
      </c>
      <c r="D564" t="s">
        <v>26</v>
      </c>
      <c r="E564" t="s">
        <v>266</v>
      </c>
      <c r="F564" t="s">
        <v>100</v>
      </c>
      <c r="G564">
        <v>2097</v>
      </c>
      <c r="H564" t="str">
        <f t="shared" si="19"/>
        <v>SuseNowy Sacz2097</v>
      </c>
      <c r="I564">
        <f t="shared" si="20"/>
        <v>0</v>
      </c>
      <c r="N564">
        <v>1562</v>
      </c>
      <c r="O564">
        <f>COUNTIF(G$2:G$1617, "&lt;=" &amp; N564)</f>
        <v>655</v>
      </c>
    </row>
    <row r="565" spans="1:15" x14ac:dyDescent="0.25">
      <c r="A565">
        <v>1470</v>
      </c>
      <c r="B565" t="s">
        <v>214</v>
      </c>
      <c r="C565" t="s">
        <v>1854</v>
      </c>
      <c r="D565" t="s">
        <v>26</v>
      </c>
      <c r="E565" t="s">
        <v>266</v>
      </c>
      <c r="F565" t="s">
        <v>11</v>
      </c>
      <c r="G565">
        <v>1216</v>
      </c>
      <c r="H565" t="str">
        <f t="shared" si="19"/>
        <v>BujaczkNowy Sacz1216</v>
      </c>
      <c r="I565">
        <f t="shared" si="20"/>
        <v>0</v>
      </c>
      <c r="N565">
        <v>1563</v>
      </c>
      <c r="O565">
        <f>COUNTIF(G$2:G$1617, "&lt;=" &amp; N565)</f>
        <v>655</v>
      </c>
    </row>
    <row r="566" spans="1:15" x14ac:dyDescent="0.25">
      <c r="A566">
        <v>1473</v>
      </c>
      <c r="B566" t="s">
        <v>111</v>
      </c>
      <c r="C566" t="s">
        <v>1856</v>
      </c>
      <c r="D566" t="s">
        <v>26</v>
      </c>
      <c r="E566" t="s">
        <v>233</v>
      </c>
      <c r="F566" t="s">
        <v>11</v>
      </c>
      <c r="G566">
        <v>1314</v>
      </c>
      <c r="H566" t="str">
        <f t="shared" si="19"/>
        <v>OrlowskNaleczow1314</v>
      </c>
      <c r="I566">
        <f t="shared" si="20"/>
        <v>0</v>
      </c>
      <c r="N566">
        <v>1564</v>
      </c>
      <c r="O566">
        <f>COUNTIF(G$2:G$1617, "&lt;=" &amp; N566)</f>
        <v>655</v>
      </c>
    </row>
    <row r="567" spans="1:15" x14ac:dyDescent="0.25">
      <c r="A567">
        <v>1474</v>
      </c>
      <c r="B567" t="s">
        <v>29</v>
      </c>
      <c r="C567" t="s">
        <v>1857</v>
      </c>
      <c r="D567" t="s">
        <v>26</v>
      </c>
      <c r="E567" t="s">
        <v>420</v>
      </c>
      <c r="F567" t="s">
        <v>11</v>
      </c>
      <c r="G567">
        <v>1837</v>
      </c>
      <c r="H567" t="str">
        <f t="shared" si="19"/>
        <v>BudzisGliwice1837</v>
      </c>
      <c r="I567">
        <f t="shared" si="20"/>
        <v>0</v>
      </c>
      <c r="N567">
        <v>1565</v>
      </c>
      <c r="O567">
        <f>COUNTIF(G$2:G$1617, "&lt;=" &amp; N567)</f>
        <v>655</v>
      </c>
    </row>
    <row r="568" spans="1:15" x14ac:dyDescent="0.25">
      <c r="A568">
        <v>1479</v>
      </c>
      <c r="B568" t="s">
        <v>376</v>
      </c>
      <c r="C568" t="s">
        <v>1862</v>
      </c>
      <c r="D568" t="s">
        <v>26</v>
      </c>
      <c r="E568" t="s">
        <v>184</v>
      </c>
      <c r="F568" t="s">
        <v>28</v>
      </c>
      <c r="G568">
        <v>3069</v>
      </c>
      <c r="H568" t="str">
        <f t="shared" si="19"/>
        <v>FidSwietochlowice3069</v>
      </c>
      <c r="I568">
        <f t="shared" si="20"/>
        <v>0</v>
      </c>
      <c r="N568">
        <v>1566</v>
      </c>
      <c r="O568">
        <f>COUNTIF(G$2:G$1617, "&lt;=" &amp; N568)</f>
        <v>656</v>
      </c>
    </row>
    <row r="569" spans="1:15" x14ac:dyDescent="0.25">
      <c r="A569">
        <v>1480</v>
      </c>
      <c r="B569" t="s">
        <v>366</v>
      </c>
      <c r="C569" t="s">
        <v>1863</v>
      </c>
      <c r="D569" t="s">
        <v>26</v>
      </c>
      <c r="E569" t="s">
        <v>569</v>
      </c>
      <c r="F569" t="s">
        <v>11</v>
      </c>
      <c r="G569">
        <v>1096</v>
      </c>
      <c r="H569" t="str">
        <f t="shared" si="19"/>
        <v>SznyrowskSiemianowice Slaskie1096</v>
      </c>
      <c r="I569">
        <f t="shared" si="20"/>
        <v>0</v>
      </c>
      <c r="N569">
        <v>1567</v>
      </c>
      <c r="O569">
        <f>COUNTIF(G$2:G$1617, "&lt;=" &amp; N569)</f>
        <v>656</v>
      </c>
    </row>
    <row r="570" spans="1:15" x14ac:dyDescent="0.25">
      <c r="A570">
        <v>1485</v>
      </c>
      <c r="B570" t="s">
        <v>929</v>
      </c>
      <c r="C570" t="s">
        <v>1866</v>
      </c>
      <c r="D570" t="s">
        <v>26</v>
      </c>
      <c r="E570" t="s">
        <v>248</v>
      </c>
      <c r="F570" t="s">
        <v>11</v>
      </c>
      <c r="G570">
        <v>2031</v>
      </c>
      <c r="H570" t="str">
        <f t="shared" si="19"/>
        <v>BarcikowskDabrowa Gornicza2031</v>
      </c>
      <c r="I570">
        <f t="shared" si="20"/>
        <v>0</v>
      </c>
      <c r="N570">
        <v>1568</v>
      </c>
      <c r="O570">
        <f>COUNTIF(G$2:G$1617, "&lt;=" &amp; N570)</f>
        <v>656</v>
      </c>
    </row>
    <row r="571" spans="1:15" x14ac:dyDescent="0.25">
      <c r="A571">
        <v>1486</v>
      </c>
      <c r="B571" t="s">
        <v>175</v>
      </c>
      <c r="C571" t="s">
        <v>1703</v>
      </c>
      <c r="D571" t="s">
        <v>26</v>
      </c>
      <c r="E571" t="s">
        <v>400</v>
      </c>
      <c r="F571" t="s">
        <v>16</v>
      </c>
      <c r="G571">
        <v>1993</v>
      </c>
      <c r="H571" t="str">
        <f t="shared" si="19"/>
        <v>MarzeSzczekociny1993</v>
      </c>
      <c r="I571">
        <f t="shared" si="20"/>
        <v>0</v>
      </c>
      <c r="N571">
        <v>1569</v>
      </c>
      <c r="O571">
        <f>COUNTIF(G$2:G$1617, "&lt;=" &amp; N571)</f>
        <v>657</v>
      </c>
    </row>
    <row r="572" spans="1:15" x14ac:dyDescent="0.25">
      <c r="A572">
        <v>1489</v>
      </c>
      <c r="B572" t="s">
        <v>845</v>
      </c>
      <c r="C572" t="s">
        <v>1870</v>
      </c>
      <c r="D572" t="s">
        <v>26</v>
      </c>
      <c r="E572" t="s">
        <v>87</v>
      </c>
      <c r="F572" t="s">
        <v>16</v>
      </c>
      <c r="G572">
        <v>2746</v>
      </c>
      <c r="H572" t="str">
        <f t="shared" si="19"/>
        <v>FijaRajcza2746</v>
      </c>
      <c r="I572">
        <f t="shared" si="20"/>
        <v>0</v>
      </c>
      <c r="N572">
        <v>1570</v>
      </c>
      <c r="O572">
        <f>COUNTIF(G$2:G$1617, "&lt;=" &amp; N572)</f>
        <v>657</v>
      </c>
    </row>
    <row r="573" spans="1:15" x14ac:dyDescent="0.25">
      <c r="A573">
        <v>1490</v>
      </c>
      <c r="B573" t="s">
        <v>293</v>
      </c>
      <c r="C573" t="s">
        <v>1871</v>
      </c>
      <c r="D573" t="s">
        <v>26</v>
      </c>
      <c r="E573" t="s">
        <v>604</v>
      </c>
      <c r="F573" t="s">
        <v>11</v>
      </c>
      <c r="G573">
        <v>505</v>
      </c>
      <c r="H573" t="str">
        <f t="shared" si="19"/>
        <v>SikorowicTychy505</v>
      </c>
      <c r="I573">
        <f t="shared" si="20"/>
        <v>0</v>
      </c>
      <c r="N573">
        <v>1571</v>
      </c>
      <c r="O573">
        <f>COUNTIF(G$2:G$1617, "&lt;=" &amp; N573)</f>
        <v>657</v>
      </c>
    </row>
    <row r="574" spans="1:15" x14ac:dyDescent="0.25">
      <c r="A574">
        <v>1491</v>
      </c>
      <c r="B574" t="s">
        <v>253</v>
      </c>
      <c r="C574" t="s">
        <v>1872</v>
      </c>
      <c r="D574" t="s">
        <v>26</v>
      </c>
      <c r="E574" t="s">
        <v>604</v>
      </c>
      <c r="F574" t="s">
        <v>16</v>
      </c>
      <c r="G574">
        <v>1971</v>
      </c>
      <c r="H574" t="str">
        <f t="shared" si="19"/>
        <v>SzydlaTychy1971</v>
      </c>
      <c r="I574">
        <f t="shared" si="20"/>
        <v>0</v>
      </c>
      <c r="N574">
        <v>1572</v>
      </c>
      <c r="O574">
        <f>COUNTIF(G$2:G$1617, "&lt;=" &amp; N574)</f>
        <v>658</v>
      </c>
    </row>
    <row r="575" spans="1:15" x14ac:dyDescent="0.25">
      <c r="A575">
        <v>1494</v>
      </c>
      <c r="B575" t="s">
        <v>1243</v>
      </c>
      <c r="C575" t="s">
        <v>1875</v>
      </c>
      <c r="D575" t="s">
        <v>26</v>
      </c>
      <c r="E575" t="s">
        <v>1391</v>
      </c>
      <c r="F575" t="s">
        <v>35</v>
      </c>
      <c r="G575">
        <v>2634</v>
      </c>
      <c r="H575" t="str">
        <f t="shared" si="19"/>
        <v>DunaTrzebinia2634</v>
      </c>
      <c r="I575">
        <f t="shared" si="20"/>
        <v>0</v>
      </c>
      <c r="N575">
        <v>1573</v>
      </c>
      <c r="O575">
        <f>COUNTIF(G$2:G$1617, "&lt;=" &amp; N575)</f>
        <v>659</v>
      </c>
    </row>
    <row r="576" spans="1:15" x14ac:dyDescent="0.25">
      <c r="A576">
        <v>1496</v>
      </c>
      <c r="B576" t="s">
        <v>1877</v>
      </c>
      <c r="C576" t="s">
        <v>1878</v>
      </c>
      <c r="D576" t="s">
        <v>26</v>
      </c>
      <c r="E576" t="s">
        <v>456</v>
      </c>
      <c r="F576" t="s">
        <v>11</v>
      </c>
      <c r="G576">
        <v>1921</v>
      </c>
      <c r="H576" t="str">
        <f t="shared" si="19"/>
        <v>NieszporeMyszkow1921</v>
      </c>
      <c r="I576">
        <f t="shared" si="20"/>
        <v>0</v>
      </c>
      <c r="N576">
        <v>1574</v>
      </c>
      <c r="O576">
        <f>COUNTIF(G$2:G$1617, "&lt;=" &amp; N576)</f>
        <v>659</v>
      </c>
    </row>
    <row r="577" spans="1:15" x14ac:dyDescent="0.25">
      <c r="A577">
        <v>1498</v>
      </c>
      <c r="B577" t="s">
        <v>757</v>
      </c>
      <c r="C577" t="s">
        <v>1880</v>
      </c>
      <c r="D577" t="s">
        <v>26</v>
      </c>
      <c r="E577" t="s">
        <v>187</v>
      </c>
      <c r="F577" t="s">
        <v>11</v>
      </c>
      <c r="G577">
        <v>1512</v>
      </c>
      <c r="H577" t="str">
        <f t="shared" si="19"/>
        <v>AdameJaslo1512</v>
      </c>
      <c r="I577">
        <f t="shared" si="20"/>
        <v>0</v>
      </c>
      <c r="N577">
        <v>1575</v>
      </c>
      <c r="O577">
        <f>COUNTIF(G$2:G$1617, "&lt;=" &amp; N577)</f>
        <v>659</v>
      </c>
    </row>
    <row r="578" spans="1:15" x14ac:dyDescent="0.25">
      <c r="A578">
        <v>1499</v>
      </c>
      <c r="B578" t="s">
        <v>557</v>
      </c>
      <c r="C578" t="s">
        <v>1881</v>
      </c>
      <c r="D578" t="s">
        <v>26</v>
      </c>
      <c r="E578" t="s">
        <v>1134</v>
      </c>
      <c r="F578" t="s">
        <v>11</v>
      </c>
      <c r="G578">
        <v>1388</v>
      </c>
      <c r="H578" t="str">
        <f t="shared" si="19"/>
        <v>MalkowskJezewo1388</v>
      </c>
      <c r="I578">
        <f t="shared" si="20"/>
        <v>0</v>
      </c>
      <c r="N578">
        <v>1576</v>
      </c>
      <c r="O578">
        <f>COUNTIF(G$2:G$1617, "&lt;=" &amp; N578)</f>
        <v>662</v>
      </c>
    </row>
    <row r="579" spans="1:15" x14ac:dyDescent="0.25">
      <c r="A579">
        <v>1500</v>
      </c>
      <c r="B579" t="s">
        <v>362</v>
      </c>
      <c r="C579" t="s">
        <v>1882</v>
      </c>
      <c r="D579" t="s">
        <v>26</v>
      </c>
      <c r="E579" t="s">
        <v>233</v>
      </c>
      <c r="F579" t="s">
        <v>11</v>
      </c>
      <c r="G579">
        <v>766</v>
      </c>
      <c r="H579" t="str">
        <f t="shared" si="19"/>
        <v>AndruszewskNaleczow766</v>
      </c>
      <c r="I579">
        <f t="shared" si="20"/>
        <v>0</v>
      </c>
      <c r="N579">
        <v>1577</v>
      </c>
      <c r="O579">
        <f>COUNTIF(G$2:G$1617, "&lt;=" &amp; N579)</f>
        <v>663</v>
      </c>
    </row>
    <row r="580" spans="1:15" x14ac:dyDescent="0.25">
      <c r="A580">
        <v>1501</v>
      </c>
      <c r="B580" t="s">
        <v>138</v>
      </c>
      <c r="C580" t="s">
        <v>1883</v>
      </c>
      <c r="D580" t="s">
        <v>26</v>
      </c>
      <c r="E580" t="s">
        <v>423</v>
      </c>
      <c r="F580" t="s">
        <v>11</v>
      </c>
      <c r="G580">
        <v>2455</v>
      </c>
      <c r="H580" t="str">
        <f t="shared" si="19"/>
        <v>KosinskLegnica2455</v>
      </c>
      <c r="I580">
        <f t="shared" si="20"/>
        <v>0</v>
      </c>
      <c r="N580">
        <v>1578</v>
      </c>
      <c r="O580">
        <f>COUNTIF(G$2:G$1617, "&lt;=" &amp; N580)</f>
        <v>664</v>
      </c>
    </row>
    <row r="581" spans="1:15" x14ac:dyDescent="0.25">
      <c r="A581">
        <v>1503</v>
      </c>
      <c r="B581" t="s">
        <v>273</v>
      </c>
      <c r="C581" t="s">
        <v>1885</v>
      </c>
      <c r="D581" t="s">
        <v>26</v>
      </c>
      <c r="E581" t="s">
        <v>1886</v>
      </c>
      <c r="F581" t="s">
        <v>11</v>
      </c>
      <c r="G581">
        <v>1164</v>
      </c>
      <c r="H581" t="str">
        <f t="shared" si="19"/>
        <v>PodsiadlDaszyna1164</v>
      </c>
      <c r="I581">
        <f t="shared" si="20"/>
        <v>0</v>
      </c>
      <c r="N581">
        <v>1579</v>
      </c>
      <c r="O581">
        <f>COUNTIF(G$2:G$1617, "&lt;=" &amp; N581)</f>
        <v>664</v>
      </c>
    </row>
    <row r="582" spans="1:15" x14ac:dyDescent="0.25">
      <c r="A582">
        <v>1505</v>
      </c>
      <c r="B582" t="s">
        <v>697</v>
      </c>
      <c r="C582" t="s">
        <v>1888</v>
      </c>
      <c r="D582" t="s">
        <v>26</v>
      </c>
      <c r="E582" t="s">
        <v>283</v>
      </c>
      <c r="F582" t="s">
        <v>28</v>
      </c>
      <c r="G582">
        <v>536</v>
      </c>
      <c r="H582" t="str">
        <f t="shared" si="19"/>
        <v>CzyrneKedzierzyn-Kozle536</v>
      </c>
      <c r="I582">
        <f t="shared" si="20"/>
        <v>0</v>
      </c>
      <c r="N582">
        <v>1580</v>
      </c>
      <c r="O582">
        <f>COUNTIF(G$2:G$1617, "&lt;=" &amp; N582)</f>
        <v>665</v>
      </c>
    </row>
    <row r="583" spans="1:15" x14ac:dyDescent="0.25">
      <c r="A583">
        <v>1506</v>
      </c>
      <c r="B583" t="s">
        <v>193</v>
      </c>
      <c r="C583" t="s">
        <v>1889</v>
      </c>
      <c r="D583" t="s">
        <v>26</v>
      </c>
      <c r="E583" t="s">
        <v>598</v>
      </c>
      <c r="F583" t="s">
        <v>100</v>
      </c>
      <c r="G583">
        <v>2453</v>
      </c>
      <c r="H583" t="str">
        <f t="shared" si="19"/>
        <v>KowalskBochnia2453</v>
      </c>
      <c r="I583">
        <f t="shared" si="20"/>
        <v>0</v>
      </c>
      <c r="N583">
        <v>1581</v>
      </c>
      <c r="O583">
        <f>COUNTIF(G$2:G$1617, "&lt;=" &amp; N583)</f>
        <v>665</v>
      </c>
    </row>
    <row r="584" spans="1:15" x14ac:dyDescent="0.25">
      <c r="A584">
        <v>1508</v>
      </c>
      <c r="B584" t="s">
        <v>20</v>
      </c>
      <c r="C584" t="s">
        <v>40</v>
      </c>
      <c r="D584" t="s">
        <v>26</v>
      </c>
      <c r="E584" t="s">
        <v>47</v>
      </c>
      <c r="F584" t="s">
        <v>35</v>
      </c>
      <c r="G584">
        <v>2706</v>
      </c>
      <c r="H584" t="str">
        <f t="shared" si="19"/>
        <v>KowalskBedzin2706</v>
      </c>
      <c r="I584">
        <f t="shared" si="20"/>
        <v>0</v>
      </c>
      <c r="N584">
        <v>1582</v>
      </c>
      <c r="O584">
        <f>COUNTIF(G$2:G$1617, "&lt;=" &amp; N584)</f>
        <v>665</v>
      </c>
    </row>
    <row r="585" spans="1:15" x14ac:dyDescent="0.25">
      <c r="A585">
        <v>1510</v>
      </c>
      <c r="B585" t="s">
        <v>1401</v>
      </c>
      <c r="C585" t="s">
        <v>1891</v>
      </c>
      <c r="D585" t="s">
        <v>26</v>
      </c>
      <c r="E585" t="s">
        <v>1608</v>
      </c>
      <c r="F585" t="s">
        <v>16</v>
      </c>
      <c r="G585">
        <v>534</v>
      </c>
      <c r="H585" t="str">
        <f t="shared" si="19"/>
        <v>HelskWalce534</v>
      </c>
      <c r="I585">
        <f t="shared" si="20"/>
        <v>0</v>
      </c>
      <c r="N585">
        <v>1583</v>
      </c>
      <c r="O585">
        <f>COUNTIF(G$2:G$1617, "&lt;=" &amp; N585)</f>
        <v>666</v>
      </c>
    </row>
    <row r="586" spans="1:15" x14ac:dyDescent="0.25">
      <c r="A586">
        <v>1513</v>
      </c>
      <c r="B586" t="s">
        <v>180</v>
      </c>
      <c r="C586" t="s">
        <v>1766</v>
      </c>
      <c r="D586" t="s">
        <v>26</v>
      </c>
      <c r="E586" t="s">
        <v>1223</v>
      </c>
      <c r="F586" t="s">
        <v>100</v>
      </c>
      <c r="G586">
        <v>1509</v>
      </c>
      <c r="H586" t="str">
        <f t="shared" si="19"/>
        <v>KaminskDobre Miasto1509</v>
      </c>
      <c r="I586">
        <f t="shared" si="20"/>
        <v>0</v>
      </c>
      <c r="N586">
        <v>1584</v>
      </c>
      <c r="O586">
        <f>COUNTIF(G$2:G$1617, "&lt;=" &amp; N586)</f>
        <v>666</v>
      </c>
    </row>
    <row r="587" spans="1:15" x14ac:dyDescent="0.25">
      <c r="A587">
        <v>1515</v>
      </c>
      <c r="B587" t="s">
        <v>1895</v>
      </c>
      <c r="C587" t="s">
        <v>1896</v>
      </c>
      <c r="D587" t="s">
        <v>26</v>
      </c>
      <c r="E587" t="s">
        <v>810</v>
      </c>
      <c r="F587" t="s">
        <v>100</v>
      </c>
      <c r="G587">
        <v>3054</v>
      </c>
      <c r="H587" t="str">
        <f t="shared" si="19"/>
        <v>MarcinkiewicGostyn3054</v>
      </c>
      <c r="I587">
        <f t="shared" si="20"/>
        <v>0</v>
      </c>
      <c r="N587">
        <v>1585</v>
      </c>
      <c r="O587">
        <f>COUNTIF(G$2:G$1617, "&lt;=" &amp; N587)</f>
        <v>666</v>
      </c>
    </row>
    <row r="588" spans="1:15" x14ac:dyDescent="0.25">
      <c r="A588">
        <v>1523</v>
      </c>
      <c r="B588" t="s">
        <v>88</v>
      </c>
      <c r="C588" t="s">
        <v>1904</v>
      </c>
      <c r="D588" t="s">
        <v>26</v>
      </c>
      <c r="E588" t="s">
        <v>270</v>
      </c>
      <c r="F588" t="s">
        <v>16</v>
      </c>
      <c r="G588">
        <v>1995</v>
      </c>
      <c r="H588" t="str">
        <f t="shared" si="19"/>
        <v>GwozdziewicGrudziadz1995</v>
      </c>
      <c r="I588">
        <f t="shared" si="20"/>
        <v>0</v>
      </c>
      <c r="N588">
        <v>1586</v>
      </c>
      <c r="O588">
        <f>COUNTIF(G$2:G$1617, "&lt;=" &amp; N588)</f>
        <v>666</v>
      </c>
    </row>
    <row r="589" spans="1:15" x14ac:dyDescent="0.25">
      <c r="A589">
        <v>1524</v>
      </c>
      <c r="B589" t="s">
        <v>784</v>
      </c>
      <c r="C589" t="s">
        <v>1905</v>
      </c>
      <c r="D589" t="s">
        <v>26</v>
      </c>
      <c r="E589" t="s">
        <v>352</v>
      </c>
      <c r="F589" t="s">
        <v>16</v>
      </c>
      <c r="G589">
        <v>1399</v>
      </c>
      <c r="H589" t="str">
        <f t="shared" si="19"/>
        <v>LubaszkZakopane1399</v>
      </c>
      <c r="I589">
        <f t="shared" si="20"/>
        <v>0</v>
      </c>
      <c r="N589">
        <v>1587</v>
      </c>
      <c r="O589">
        <f>COUNTIF(G$2:G$1617, "&lt;=" &amp; N589)</f>
        <v>666</v>
      </c>
    </row>
    <row r="590" spans="1:15" x14ac:dyDescent="0.25">
      <c r="A590">
        <v>1525</v>
      </c>
      <c r="B590" t="s">
        <v>308</v>
      </c>
      <c r="C590" t="s">
        <v>1906</v>
      </c>
      <c r="D590" t="s">
        <v>26</v>
      </c>
      <c r="E590" t="s">
        <v>184</v>
      </c>
      <c r="F590" t="s">
        <v>100</v>
      </c>
      <c r="G590">
        <v>1525</v>
      </c>
      <c r="H590" t="str">
        <f t="shared" si="19"/>
        <v>WilinskSwietochlowice1525</v>
      </c>
      <c r="I590">
        <f t="shared" si="20"/>
        <v>0</v>
      </c>
      <c r="N590">
        <v>1588</v>
      </c>
      <c r="O590">
        <f>COUNTIF(G$2:G$1617, "&lt;=" &amp; N590)</f>
        <v>666</v>
      </c>
    </row>
    <row r="591" spans="1:15" x14ac:dyDescent="0.25">
      <c r="A591">
        <v>1526</v>
      </c>
      <c r="B591" t="s">
        <v>202</v>
      </c>
      <c r="C591" t="s">
        <v>1907</v>
      </c>
      <c r="D591" t="s">
        <v>26</v>
      </c>
      <c r="E591" t="s">
        <v>1031</v>
      </c>
      <c r="F591" t="s">
        <v>16</v>
      </c>
      <c r="G591">
        <v>3207</v>
      </c>
      <c r="H591" t="str">
        <f t="shared" si="19"/>
        <v>SienkiewicSkierniewice3207</v>
      </c>
      <c r="I591">
        <f t="shared" si="20"/>
        <v>0</v>
      </c>
      <c r="N591">
        <v>1589</v>
      </c>
      <c r="O591">
        <f>COUNTIF(G$2:G$1617, "&lt;=" &amp; N591)</f>
        <v>667</v>
      </c>
    </row>
    <row r="592" spans="1:15" x14ac:dyDescent="0.25">
      <c r="A592">
        <v>1529</v>
      </c>
      <c r="B592" t="s">
        <v>591</v>
      </c>
      <c r="C592" t="s">
        <v>1910</v>
      </c>
      <c r="D592" t="s">
        <v>26</v>
      </c>
      <c r="E592" t="s">
        <v>67</v>
      </c>
      <c r="F592" t="s">
        <v>16</v>
      </c>
      <c r="G592">
        <v>1236</v>
      </c>
      <c r="H592" t="str">
        <f t="shared" si="19"/>
        <v>BalcerowskSosnowiec1236</v>
      </c>
      <c r="I592">
        <f t="shared" si="20"/>
        <v>0</v>
      </c>
      <c r="N592">
        <v>1590</v>
      </c>
      <c r="O592">
        <f>COUNTIF(G$2:G$1617, "&lt;=" &amp; N592)</f>
        <v>668</v>
      </c>
    </row>
    <row r="593" spans="1:15" x14ac:dyDescent="0.25">
      <c r="A593">
        <v>1530</v>
      </c>
      <c r="B593" t="s">
        <v>88</v>
      </c>
      <c r="C593" t="s">
        <v>937</v>
      </c>
      <c r="D593" t="s">
        <v>26</v>
      </c>
      <c r="E593" t="s">
        <v>433</v>
      </c>
      <c r="F593" t="s">
        <v>16</v>
      </c>
      <c r="G593">
        <v>2728</v>
      </c>
      <c r="H593" t="str">
        <f t="shared" si="19"/>
        <v>WitaWolbrom2728</v>
      </c>
      <c r="I593">
        <f t="shared" si="20"/>
        <v>0</v>
      </c>
      <c r="N593">
        <v>1591</v>
      </c>
      <c r="O593">
        <f>COUNTIF(G$2:G$1617, "&lt;=" &amp; N593)</f>
        <v>668</v>
      </c>
    </row>
    <row r="594" spans="1:15" x14ac:dyDescent="0.25">
      <c r="A594">
        <v>1532</v>
      </c>
      <c r="B594" t="s">
        <v>497</v>
      </c>
      <c r="C594" t="s">
        <v>1912</v>
      </c>
      <c r="D594" t="s">
        <v>26</v>
      </c>
      <c r="E594" t="s">
        <v>222</v>
      </c>
      <c r="F594" t="s">
        <v>11</v>
      </c>
      <c r="G594">
        <v>1502</v>
      </c>
      <c r="H594" t="str">
        <f t="shared" si="19"/>
        <v>DamskTarnobrzeg1502</v>
      </c>
      <c r="I594">
        <f t="shared" si="20"/>
        <v>0</v>
      </c>
      <c r="N594">
        <v>1592</v>
      </c>
      <c r="O594">
        <f>COUNTIF(G$2:G$1617, "&lt;=" &amp; N594)</f>
        <v>669</v>
      </c>
    </row>
    <row r="595" spans="1:15" x14ac:dyDescent="0.25">
      <c r="A595">
        <v>1539</v>
      </c>
      <c r="B595" t="s">
        <v>128</v>
      </c>
      <c r="C595" t="s">
        <v>1918</v>
      </c>
      <c r="D595" t="s">
        <v>26</v>
      </c>
      <c r="E595" t="s">
        <v>87</v>
      </c>
      <c r="F595" t="s">
        <v>11</v>
      </c>
      <c r="G595">
        <v>2909</v>
      </c>
      <c r="H595" t="str">
        <f t="shared" ref="H595:H658" si="21">CONCATENATE(MID(C595, 1, LEN(C595) - 1), E595, G595)</f>
        <v>BarylkRajcza2909</v>
      </c>
      <c r="I595">
        <f t="shared" ref="I595:I658" si="22">IF(COUNTIF(H$2:H$1617, H595) &gt; 1, 1, 0)</f>
        <v>0</v>
      </c>
      <c r="N595">
        <v>1593</v>
      </c>
      <c r="O595">
        <f>COUNTIF(G$2:G$1617, "&lt;=" &amp; N595)</f>
        <v>670</v>
      </c>
    </row>
    <row r="596" spans="1:15" x14ac:dyDescent="0.25">
      <c r="A596">
        <v>1542</v>
      </c>
      <c r="B596" t="s">
        <v>51</v>
      </c>
      <c r="C596" t="s">
        <v>1920</v>
      </c>
      <c r="D596" t="s">
        <v>26</v>
      </c>
      <c r="E596" t="s">
        <v>1316</v>
      </c>
      <c r="F596" t="s">
        <v>11</v>
      </c>
      <c r="G596">
        <v>2743</v>
      </c>
      <c r="H596" t="str">
        <f t="shared" si="21"/>
        <v>BaranowskGieblo2743</v>
      </c>
      <c r="I596">
        <f t="shared" si="22"/>
        <v>0</v>
      </c>
      <c r="N596">
        <v>1594</v>
      </c>
      <c r="O596">
        <f>COUNTIF(G$2:G$1617, "&lt;=" &amp; N596)</f>
        <v>670</v>
      </c>
    </row>
    <row r="597" spans="1:15" x14ac:dyDescent="0.25">
      <c r="A597">
        <v>1552</v>
      </c>
      <c r="B597" t="s">
        <v>1927</v>
      </c>
      <c r="C597" t="s">
        <v>1928</v>
      </c>
      <c r="D597" t="s">
        <v>26</v>
      </c>
      <c r="E597" t="s">
        <v>625</v>
      </c>
      <c r="F597" t="s">
        <v>100</v>
      </c>
      <c r="G597">
        <v>2215</v>
      </c>
      <c r="H597" t="str">
        <f t="shared" si="21"/>
        <v>WolnMlynarze2215</v>
      </c>
      <c r="I597">
        <f t="shared" si="22"/>
        <v>0</v>
      </c>
      <c r="N597">
        <v>1595</v>
      </c>
      <c r="O597">
        <f>COUNTIF(G$2:G$1617, "&lt;=" &amp; N597)</f>
        <v>670</v>
      </c>
    </row>
    <row r="598" spans="1:15" x14ac:dyDescent="0.25">
      <c r="A598">
        <v>1554</v>
      </c>
      <c r="B598" t="s">
        <v>447</v>
      </c>
      <c r="C598" t="s">
        <v>1930</v>
      </c>
      <c r="D598" t="s">
        <v>26</v>
      </c>
      <c r="E598" t="s">
        <v>420</v>
      </c>
      <c r="F598" t="s">
        <v>11</v>
      </c>
      <c r="G598">
        <v>3138</v>
      </c>
      <c r="H598" t="str">
        <f t="shared" si="21"/>
        <v>KawGliwice3138</v>
      </c>
      <c r="I598">
        <f t="shared" si="22"/>
        <v>0</v>
      </c>
      <c r="N598">
        <v>1596</v>
      </c>
      <c r="O598">
        <f>COUNTIF(G$2:G$1617, "&lt;=" &amp; N598)</f>
        <v>670</v>
      </c>
    </row>
    <row r="599" spans="1:15" x14ac:dyDescent="0.25">
      <c r="A599">
        <v>1558</v>
      </c>
      <c r="B599" t="s">
        <v>76</v>
      </c>
      <c r="C599" t="s">
        <v>1932</v>
      </c>
      <c r="D599" t="s">
        <v>26</v>
      </c>
      <c r="E599" t="s">
        <v>564</v>
      </c>
      <c r="F599" t="s">
        <v>11</v>
      </c>
      <c r="G599">
        <v>2463</v>
      </c>
      <c r="H599" t="str">
        <f t="shared" si="21"/>
        <v>BalickMikolajki2463</v>
      </c>
      <c r="I599">
        <f t="shared" si="22"/>
        <v>0</v>
      </c>
      <c r="N599">
        <v>1597</v>
      </c>
      <c r="O599">
        <f>COUNTIF(G$2:G$1617, "&lt;=" &amp; N599)</f>
        <v>670</v>
      </c>
    </row>
    <row r="600" spans="1:15" x14ac:dyDescent="0.25">
      <c r="A600">
        <v>1561</v>
      </c>
      <c r="B600" t="s">
        <v>157</v>
      </c>
      <c r="C600" t="s">
        <v>1935</v>
      </c>
      <c r="D600" t="s">
        <v>26</v>
      </c>
      <c r="E600" t="s">
        <v>287</v>
      </c>
      <c r="F600" t="s">
        <v>11</v>
      </c>
      <c r="G600">
        <v>3128</v>
      </c>
      <c r="H600" t="str">
        <f t="shared" si="21"/>
        <v>MajcheGorzow Wielkopolski3128</v>
      </c>
      <c r="I600">
        <f t="shared" si="22"/>
        <v>0</v>
      </c>
      <c r="N600">
        <v>1598</v>
      </c>
      <c r="O600">
        <f>COUNTIF(G$2:G$1617, "&lt;=" &amp; N600)</f>
        <v>670</v>
      </c>
    </row>
    <row r="601" spans="1:15" x14ac:dyDescent="0.25">
      <c r="A601">
        <v>1563</v>
      </c>
      <c r="B601" t="s">
        <v>1938</v>
      </c>
      <c r="C601" t="s">
        <v>1939</v>
      </c>
      <c r="D601" t="s">
        <v>26</v>
      </c>
      <c r="E601" t="s">
        <v>27</v>
      </c>
      <c r="F601" t="s">
        <v>11</v>
      </c>
      <c r="G601">
        <v>1745</v>
      </c>
      <c r="H601" t="str">
        <f t="shared" si="21"/>
        <v>ZuchowskKoniakow1745</v>
      </c>
      <c r="I601">
        <f t="shared" si="22"/>
        <v>0</v>
      </c>
      <c r="N601">
        <v>1599</v>
      </c>
      <c r="O601">
        <f>COUNTIF(G$2:G$1617, "&lt;=" &amp; N601)</f>
        <v>671</v>
      </c>
    </row>
    <row r="602" spans="1:15" x14ac:dyDescent="0.25">
      <c r="A602">
        <v>1566</v>
      </c>
      <c r="B602" t="s">
        <v>845</v>
      </c>
      <c r="C602" t="s">
        <v>631</v>
      </c>
      <c r="D602" t="s">
        <v>26</v>
      </c>
      <c r="E602" t="s">
        <v>604</v>
      </c>
      <c r="F602" t="s">
        <v>16</v>
      </c>
      <c r="G602">
        <v>2095</v>
      </c>
      <c r="H602" t="str">
        <f t="shared" si="21"/>
        <v>OstrowskTychy2095</v>
      </c>
      <c r="I602">
        <f t="shared" si="22"/>
        <v>0</v>
      </c>
      <c r="N602">
        <v>1600</v>
      </c>
      <c r="O602">
        <f>COUNTIF(G$2:G$1617, "&lt;=" &amp; N602)</f>
        <v>673</v>
      </c>
    </row>
    <row r="603" spans="1:15" x14ac:dyDescent="0.25">
      <c r="A603">
        <v>1572</v>
      </c>
      <c r="B603" t="s">
        <v>1534</v>
      </c>
      <c r="C603" t="s">
        <v>1945</v>
      </c>
      <c r="D603" t="s">
        <v>26</v>
      </c>
      <c r="E603" t="s">
        <v>438</v>
      </c>
      <c r="F603" t="s">
        <v>11</v>
      </c>
      <c r="G603">
        <v>2032</v>
      </c>
      <c r="H603" t="str">
        <f t="shared" si="21"/>
        <v>LechowskKleszczow2032</v>
      </c>
      <c r="I603">
        <f t="shared" si="22"/>
        <v>0</v>
      </c>
      <c r="N603">
        <v>1601</v>
      </c>
      <c r="O603">
        <f>COUNTIF(G$2:G$1617, "&lt;=" &amp; N603)</f>
        <v>673</v>
      </c>
    </row>
    <row r="604" spans="1:15" x14ac:dyDescent="0.25">
      <c r="A604">
        <v>1574</v>
      </c>
      <c r="B604" t="s">
        <v>104</v>
      </c>
      <c r="C604" t="s">
        <v>1947</v>
      </c>
      <c r="D604" t="s">
        <v>26</v>
      </c>
      <c r="E604" t="s">
        <v>860</v>
      </c>
      <c r="F604" t="s">
        <v>100</v>
      </c>
      <c r="G604">
        <v>1875</v>
      </c>
      <c r="H604" t="str">
        <f t="shared" si="21"/>
        <v>WierciocBiala Podlaska1875</v>
      </c>
      <c r="I604">
        <f t="shared" si="22"/>
        <v>0</v>
      </c>
      <c r="N604">
        <v>1602</v>
      </c>
      <c r="O604">
        <f>COUNTIF(G$2:G$1617, "&lt;=" &amp; N604)</f>
        <v>673</v>
      </c>
    </row>
    <row r="605" spans="1:15" x14ac:dyDescent="0.25">
      <c r="A605">
        <v>1579</v>
      </c>
      <c r="B605" t="s">
        <v>97</v>
      </c>
      <c r="C605" t="s">
        <v>1951</v>
      </c>
      <c r="D605" t="s">
        <v>26</v>
      </c>
      <c r="E605" t="s">
        <v>637</v>
      </c>
      <c r="F605" t="s">
        <v>28</v>
      </c>
      <c r="G605">
        <v>3233</v>
      </c>
      <c r="H605" t="str">
        <f t="shared" si="21"/>
        <v>SmietanskJastrzebie-Zdroj3233</v>
      </c>
      <c r="I605">
        <f t="shared" si="22"/>
        <v>0</v>
      </c>
      <c r="N605">
        <v>1603</v>
      </c>
      <c r="O605">
        <f>COUNTIF(G$2:G$1617, "&lt;=" &amp; N605)</f>
        <v>674</v>
      </c>
    </row>
    <row r="606" spans="1:15" x14ac:dyDescent="0.25">
      <c r="A606">
        <v>1580</v>
      </c>
      <c r="B606" t="s">
        <v>591</v>
      </c>
      <c r="C606" t="s">
        <v>1952</v>
      </c>
      <c r="D606" t="s">
        <v>26</v>
      </c>
      <c r="E606" t="s">
        <v>346</v>
      </c>
      <c r="F606" t="s">
        <v>16</v>
      </c>
      <c r="G606">
        <v>607</v>
      </c>
      <c r="H606" t="str">
        <f t="shared" si="21"/>
        <v>MalchareOlkusz607</v>
      </c>
      <c r="I606">
        <f t="shared" si="22"/>
        <v>0</v>
      </c>
      <c r="N606">
        <v>1604</v>
      </c>
      <c r="O606">
        <f>COUNTIF(G$2:G$1617, "&lt;=" &amp; N606)</f>
        <v>674</v>
      </c>
    </row>
    <row r="607" spans="1:15" x14ac:dyDescent="0.25">
      <c r="A607">
        <v>1582</v>
      </c>
      <c r="B607" t="s">
        <v>350</v>
      </c>
      <c r="C607" t="s">
        <v>1917</v>
      </c>
      <c r="D607" t="s">
        <v>26</v>
      </c>
      <c r="E607" t="s">
        <v>311</v>
      </c>
      <c r="F607" t="s">
        <v>11</v>
      </c>
      <c r="G607">
        <v>1516</v>
      </c>
      <c r="H607" t="str">
        <f t="shared" si="21"/>
        <v>PolaSiewierz1516</v>
      </c>
      <c r="I607">
        <f t="shared" si="22"/>
        <v>0</v>
      </c>
      <c r="N607">
        <v>1605</v>
      </c>
      <c r="O607">
        <f>COUNTIF(G$2:G$1617, "&lt;=" &amp; N607)</f>
        <v>674</v>
      </c>
    </row>
    <row r="608" spans="1:15" x14ac:dyDescent="0.25">
      <c r="A608">
        <v>1583</v>
      </c>
      <c r="B608" t="s">
        <v>125</v>
      </c>
      <c r="C608" t="s">
        <v>1954</v>
      </c>
      <c r="D608" t="s">
        <v>26</v>
      </c>
      <c r="E608" t="s">
        <v>47</v>
      </c>
      <c r="F608" t="s">
        <v>11</v>
      </c>
      <c r="G608">
        <v>1121</v>
      </c>
      <c r="H608" t="str">
        <f t="shared" si="21"/>
        <v>KmiciBedzin1121</v>
      </c>
      <c r="I608">
        <f t="shared" si="22"/>
        <v>0</v>
      </c>
      <c r="N608">
        <v>1606</v>
      </c>
      <c r="O608">
        <f>COUNTIF(G$2:G$1617, "&lt;=" &amp; N608)</f>
        <v>674</v>
      </c>
    </row>
    <row r="609" spans="1:15" x14ac:dyDescent="0.25">
      <c r="A609">
        <v>1585</v>
      </c>
      <c r="B609" t="s">
        <v>338</v>
      </c>
      <c r="C609" t="s">
        <v>1347</v>
      </c>
      <c r="D609" t="s">
        <v>26</v>
      </c>
      <c r="E609" t="s">
        <v>41</v>
      </c>
      <c r="F609" t="s">
        <v>35</v>
      </c>
      <c r="G609">
        <v>955</v>
      </c>
      <c r="H609" t="str">
        <f t="shared" si="21"/>
        <v>SymanskMikolow955</v>
      </c>
      <c r="I609">
        <f t="shared" si="22"/>
        <v>0</v>
      </c>
      <c r="N609">
        <v>1607</v>
      </c>
      <c r="O609">
        <f>COUNTIF(G$2:G$1617, "&lt;=" &amp; N609)</f>
        <v>674</v>
      </c>
    </row>
    <row r="610" spans="1:15" x14ac:dyDescent="0.25">
      <c r="A610">
        <v>1586</v>
      </c>
      <c r="B610" t="s">
        <v>214</v>
      </c>
      <c r="C610" t="s">
        <v>1955</v>
      </c>
      <c r="D610" t="s">
        <v>26</v>
      </c>
      <c r="E610" t="s">
        <v>780</v>
      </c>
      <c r="F610" t="s">
        <v>11</v>
      </c>
      <c r="G610">
        <v>859</v>
      </c>
      <c r="H610" t="str">
        <f t="shared" si="21"/>
        <v>KazmierowskPrudnik859</v>
      </c>
      <c r="I610">
        <f t="shared" si="22"/>
        <v>0</v>
      </c>
      <c r="N610">
        <v>1608</v>
      </c>
      <c r="O610">
        <f>COUNTIF(G$2:G$1617, "&lt;=" &amp; N610)</f>
        <v>675</v>
      </c>
    </row>
    <row r="611" spans="1:15" x14ac:dyDescent="0.25">
      <c r="A611">
        <v>1589</v>
      </c>
      <c r="B611" t="s">
        <v>681</v>
      </c>
      <c r="C611" t="s">
        <v>1958</v>
      </c>
      <c r="D611" t="s">
        <v>26</v>
      </c>
      <c r="E611" t="s">
        <v>222</v>
      </c>
      <c r="F611" t="s">
        <v>11</v>
      </c>
      <c r="G611">
        <v>1898</v>
      </c>
      <c r="H611" t="str">
        <f t="shared" si="21"/>
        <v>MagierTarnobrzeg1898</v>
      </c>
      <c r="I611">
        <f t="shared" si="22"/>
        <v>0</v>
      </c>
      <c r="N611">
        <v>1609</v>
      </c>
      <c r="O611">
        <f>COUNTIF(G$2:G$1617, "&lt;=" &amp; N611)</f>
        <v>676</v>
      </c>
    </row>
    <row r="612" spans="1:15" x14ac:dyDescent="0.25">
      <c r="A612">
        <v>1591</v>
      </c>
      <c r="B612" t="s">
        <v>104</v>
      </c>
      <c r="C612" t="s">
        <v>1961</v>
      </c>
      <c r="D612" t="s">
        <v>26</v>
      </c>
      <c r="E612" t="s">
        <v>504</v>
      </c>
      <c r="F612" t="s">
        <v>11</v>
      </c>
      <c r="G612">
        <v>2706</v>
      </c>
      <c r="H612" t="str">
        <f t="shared" si="21"/>
        <v>SzymanskKepice2706</v>
      </c>
      <c r="I612">
        <f t="shared" si="22"/>
        <v>0</v>
      </c>
      <c r="N612">
        <v>1610</v>
      </c>
      <c r="O612">
        <f>COUNTIF(G$2:G$1617, "&lt;=" &amp; N612)</f>
        <v>676</v>
      </c>
    </row>
    <row r="613" spans="1:15" x14ac:dyDescent="0.25">
      <c r="A613">
        <v>1597</v>
      </c>
      <c r="B613" t="s">
        <v>157</v>
      </c>
      <c r="C613" t="s">
        <v>1966</v>
      </c>
      <c r="D613" t="s">
        <v>26</v>
      </c>
      <c r="E613" t="s">
        <v>50</v>
      </c>
      <c r="F613" t="s">
        <v>11</v>
      </c>
      <c r="G613">
        <v>2982</v>
      </c>
      <c r="H613" t="str">
        <f t="shared" si="21"/>
        <v>KwoleRuda Slaska2982</v>
      </c>
      <c r="I613">
        <f t="shared" si="22"/>
        <v>0</v>
      </c>
      <c r="N613">
        <v>1611</v>
      </c>
      <c r="O613">
        <f>COUNTIF(G$2:G$1617, "&lt;=" &amp; N613)</f>
        <v>677</v>
      </c>
    </row>
    <row r="614" spans="1:15" x14ac:dyDescent="0.25">
      <c r="A614">
        <v>1598</v>
      </c>
      <c r="B614" t="s">
        <v>155</v>
      </c>
      <c r="C614" t="s">
        <v>1967</v>
      </c>
      <c r="D614" t="s">
        <v>26</v>
      </c>
      <c r="E614" t="s">
        <v>103</v>
      </c>
      <c r="F614" t="s">
        <v>11</v>
      </c>
      <c r="G614">
        <v>3016</v>
      </c>
      <c r="H614" t="str">
        <f t="shared" si="21"/>
        <v>GalaszewskWojkowice3016</v>
      </c>
      <c r="I614">
        <f t="shared" si="22"/>
        <v>0</v>
      </c>
      <c r="N614">
        <v>1612</v>
      </c>
      <c r="O614">
        <f>COUNTIF(G$2:G$1617, "&lt;=" &amp; N614)</f>
        <v>678</v>
      </c>
    </row>
    <row r="615" spans="1:15" x14ac:dyDescent="0.25">
      <c r="A615">
        <v>1599</v>
      </c>
      <c r="B615" t="s">
        <v>246</v>
      </c>
      <c r="C615" t="s">
        <v>1968</v>
      </c>
      <c r="D615" t="s">
        <v>26</v>
      </c>
      <c r="E615" t="s">
        <v>810</v>
      </c>
      <c r="F615" t="s">
        <v>11</v>
      </c>
      <c r="G615">
        <v>2910</v>
      </c>
      <c r="H615" t="str">
        <f t="shared" si="21"/>
        <v>GarbaczyGostyn2910</v>
      </c>
      <c r="I615">
        <f t="shared" si="22"/>
        <v>0</v>
      </c>
      <c r="N615">
        <v>1613</v>
      </c>
      <c r="O615">
        <f>COUNTIF(G$2:G$1617, "&lt;=" &amp; N615)</f>
        <v>679</v>
      </c>
    </row>
    <row r="616" spans="1:15" x14ac:dyDescent="0.25">
      <c r="A616">
        <v>1601</v>
      </c>
      <c r="B616" t="s">
        <v>1970</v>
      </c>
      <c r="C616" t="s">
        <v>1971</v>
      </c>
      <c r="D616" t="s">
        <v>26</v>
      </c>
      <c r="E616" t="s">
        <v>192</v>
      </c>
      <c r="F616" t="s">
        <v>16</v>
      </c>
      <c r="G616">
        <v>2229</v>
      </c>
      <c r="H616" t="str">
        <f t="shared" si="21"/>
        <v>PieczenczyZywiec2229</v>
      </c>
      <c r="I616">
        <f t="shared" si="22"/>
        <v>0</v>
      </c>
      <c r="N616">
        <v>1614</v>
      </c>
      <c r="O616">
        <f>COUNTIF(G$2:G$1617, "&lt;=" &amp; N616)</f>
        <v>679</v>
      </c>
    </row>
    <row r="617" spans="1:15" x14ac:dyDescent="0.25">
      <c r="A617">
        <v>1603</v>
      </c>
      <c r="B617" t="s">
        <v>573</v>
      </c>
      <c r="C617" t="s">
        <v>1973</v>
      </c>
      <c r="D617" t="s">
        <v>26</v>
      </c>
      <c r="E617" t="s">
        <v>196</v>
      </c>
      <c r="F617" t="s">
        <v>11</v>
      </c>
      <c r="G617">
        <v>424</v>
      </c>
      <c r="H617" t="str">
        <f t="shared" si="21"/>
        <v>MelniOgrodzieniec424</v>
      </c>
      <c r="I617">
        <f t="shared" si="22"/>
        <v>0</v>
      </c>
      <c r="N617">
        <v>1615</v>
      </c>
      <c r="O617">
        <f>COUNTIF(G$2:G$1617, "&lt;=" &amp; N617)</f>
        <v>679</v>
      </c>
    </row>
    <row r="618" spans="1:15" x14ac:dyDescent="0.25">
      <c r="A618">
        <v>1604</v>
      </c>
      <c r="B618" t="s">
        <v>155</v>
      </c>
      <c r="C618" t="s">
        <v>1974</v>
      </c>
      <c r="D618" t="s">
        <v>26</v>
      </c>
      <c r="E618" t="s">
        <v>471</v>
      </c>
      <c r="F618" t="s">
        <v>11</v>
      </c>
      <c r="G618">
        <v>2437</v>
      </c>
      <c r="H618" t="str">
        <f t="shared" si="21"/>
        <v>CzernickHrebenne2437</v>
      </c>
      <c r="I618">
        <f t="shared" si="22"/>
        <v>0</v>
      </c>
      <c r="N618">
        <v>1616</v>
      </c>
      <c r="O618">
        <f>COUNTIF(G$2:G$1617, "&lt;=" &amp; N618)</f>
        <v>679</v>
      </c>
    </row>
    <row r="619" spans="1:15" x14ac:dyDescent="0.25">
      <c r="A619">
        <v>1612</v>
      </c>
      <c r="B619" t="s">
        <v>1296</v>
      </c>
      <c r="C619" t="s">
        <v>1981</v>
      </c>
      <c r="D619" t="s">
        <v>26</v>
      </c>
      <c r="E619" t="s">
        <v>333</v>
      </c>
      <c r="F619" t="s">
        <v>35</v>
      </c>
      <c r="G619">
        <v>1271</v>
      </c>
      <c r="H619" t="str">
        <f t="shared" si="21"/>
        <v>BijaWadowice1271</v>
      </c>
      <c r="I619">
        <f t="shared" si="22"/>
        <v>0</v>
      </c>
      <c r="N619">
        <v>1617</v>
      </c>
      <c r="O619">
        <f>COUNTIF(G$2:G$1617, "&lt;=" &amp; N619)</f>
        <v>680</v>
      </c>
    </row>
    <row r="620" spans="1:15" x14ac:dyDescent="0.25">
      <c r="A620">
        <v>4</v>
      </c>
      <c r="B620" t="s">
        <v>20</v>
      </c>
      <c r="C620" t="s">
        <v>21</v>
      </c>
      <c r="D620" t="s">
        <v>22</v>
      </c>
      <c r="E620" t="s">
        <v>23</v>
      </c>
      <c r="F620" t="s">
        <v>16</v>
      </c>
      <c r="G620">
        <v>1712</v>
      </c>
      <c r="H620" t="str">
        <f t="shared" si="21"/>
        <v>RadGlucholazy1712</v>
      </c>
      <c r="I620">
        <f t="shared" si="22"/>
        <v>0</v>
      </c>
      <c r="N620">
        <v>1618</v>
      </c>
      <c r="O620">
        <f>COUNTIF(G$2:G$1617, "&lt;=" &amp; N620)</f>
        <v>680</v>
      </c>
    </row>
    <row r="621" spans="1:15" x14ac:dyDescent="0.25">
      <c r="A621">
        <v>6</v>
      </c>
      <c r="B621" t="s">
        <v>29</v>
      </c>
      <c r="C621" t="s">
        <v>30</v>
      </c>
      <c r="D621" t="s">
        <v>22</v>
      </c>
      <c r="E621" t="s">
        <v>31</v>
      </c>
      <c r="F621" t="s">
        <v>11</v>
      </c>
      <c r="G621">
        <v>931</v>
      </c>
      <c r="H621" t="str">
        <f t="shared" si="21"/>
        <v>BiernaKogutek931</v>
      </c>
      <c r="I621">
        <f t="shared" si="22"/>
        <v>0</v>
      </c>
      <c r="N621">
        <v>1619</v>
      </c>
      <c r="O621">
        <f>COUNTIF(G$2:G$1617, "&lt;=" &amp; N621)</f>
        <v>681</v>
      </c>
    </row>
    <row r="622" spans="1:15" x14ac:dyDescent="0.25">
      <c r="A622">
        <v>8</v>
      </c>
      <c r="B622" t="s">
        <v>36</v>
      </c>
      <c r="C622" t="s">
        <v>37</v>
      </c>
      <c r="D622" t="s">
        <v>22</v>
      </c>
      <c r="E622" t="s">
        <v>38</v>
      </c>
      <c r="F622" t="s">
        <v>16</v>
      </c>
      <c r="G622">
        <v>2141</v>
      </c>
      <c r="H622" t="str">
        <f t="shared" si="21"/>
        <v>ZaluskJejkowice2141</v>
      </c>
      <c r="I622">
        <f t="shared" si="22"/>
        <v>0</v>
      </c>
      <c r="N622">
        <v>1620</v>
      </c>
      <c r="O622">
        <f>COUNTIF(G$2:G$1617, "&lt;=" &amp; N622)</f>
        <v>681</v>
      </c>
    </row>
    <row r="623" spans="1:15" x14ac:dyDescent="0.25">
      <c r="A623">
        <v>12</v>
      </c>
      <c r="B623" t="s">
        <v>48</v>
      </c>
      <c r="C623" t="s">
        <v>49</v>
      </c>
      <c r="D623" t="s">
        <v>22</v>
      </c>
      <c r="E623" t="s">
        <v>50</v>
      </c>
      <c r="F623" t="s">
        <v>11</v>
      </c>
      <c r="G623">
        <v>2368</v>
      </c>
      <c r="H623" t="str">
        <f t="shared" si="21"/>
        <v>MichalskRuda Slaska2368</v>
      </c>
      <c r="I623">
        <f t="shared" si="22"/>
        <v>0</v>
      </c>
      <c r="N623">
        <v>1621</v>
      </c>
      <c r="O623">
        <f>COUNTIF(G$2:G$1617, "&lt;=" &amp; N623)</f>
        <v>682</v>
      </c>
    </row>
    <row r="624" spans="1:15" x14ac:dyDescent="0.25">
      <c r="A624">
        <v>20</v>
      </c>
      <c r="B624" t="s">
        <v>73</v>
      </c>
      <c r="C624" t="s">
        <v>74</v>
      </c>
      <c r="D624" t="s">
        <v>22</v>
      </c>
      <c r="E624" t="s">
        <v>75</v>
      </c>
      <c r="F624" t="s">
        <v>11</v>
      </c>
      <c r="G624">
        <v>782</v>
      </c>
      <c r="H624" t="str">
        <f t="shared" si="21"/>
        <v>BzinkowskRzeszow782</v>
      </c>
      <c r="I624">
        <f t="shared" si="22"/>
        <v>0</v>
      </c>
      <c r="N624">
        <v>1622</v>
      </c>
      <c r="O624">
        <f>COUNTIF(G$2:G$1617, "&lt;=" &amp; N624)</f>
        <v>683</v>
      </c>
    </row>
    <row r="625" spans="1:15" x14ac:dyDescent="0.25">
      <c r="A625">
        <v>27</v>
      </c>
      <c r="B625" t="s">
        <v>95</v>
      </c>
      <c r="C625" t="s">
        <v>96</v>
      </c>
      <c r="D625" t="s">
        <v>22</v>
      </c>
      <c r="E625" t="s">
        <v>60</v>
      </c>
      <c r="F625" t="s">
        <v>11</v>
      </c>
      <c r="G625">
        <v>1003</v>
      </c>
      <c r="H625" t="str">
        <f t="shared" si="21"/>
        <v>BanakiewicWisla1003</v>
      </c>
      <c r="I625">
        <f t="shared" si="22"/>
        <v>0</v>
      </c>
      <c r="N625">
        <v>1623</v>
      </c>
      <c r="O625">
        <f>COUNTIF(G$2:G$1617, "&lt;=" &amp; N625)</f>
        <v>684</v>
      </c>
    </row>
    <row r="626" spans="1:15" x14ac:dyDescent="0.25">
      <c r="A626">
        <v>28</v>
      </c>
      <c r="B626" t="s">
        <v>97</v>
      </c>
      <c r="C626" t="s">
        <v>98</v>
      </c>
      <c r="D626" t="s">
        <v>22</v>
      </c>
      <c r="E626" t="s">
        <v>99</v>
      </c>
      <c r="F626" t="s">
        <v>100</v>
      </c>
      <c r="G626">
        <v>2917</v>
      </c>
      <c r="H626" t="str">
        <f t="shared" si="21"/>
        <v>SkibLimanowa2917</v>
      </c>
      <c r="I626">
        <f t="shared" si="22"/>
        <v>0</v>
      </c>
      <c r="N626">
        <v>1624</v>
      </c>
      <c r="O626">
        <f>COUNTIF(G$2:G$1617, "&lt;=" &amp; N626)</f>
        <v>685</v>
      </c>
    </row>
    <row r="627" spans="1:15" x14ac:dyDescent="0.25">
      <c r="A627">
        <v>29</v>
      </c>
      <c r="B627" t="s">
        <v>101</v>
      </c>
      <c r="C627" t="s">
        <v>102</v>
      </c>
      <c r="D627" t="s">
        <v>22</v>
      </c>
      <c r="E627" t="s">
        <v>103</v>
      </c>
      <c r="F627" t="s">
        <v>100</v>
      </c>
      <c r="G627">
        <v>2646</v>
      </c>
      <c r="H627" t="str">
        <f t="shared" si="21"/>
        <v>KazdroWojkowice2646</v>
      </c>
      <c r="I627">
        <f t="shared" si="22"/>
        <v>0</v>
      </c>
      <c r="N627">
        <v>1625</v>
      </c>
      <c r="O627">
        <f>COUNTIF(G$2:G$1617, "&lt;=" &amp; N627)</f>
        <v>686</v>
      </c>
    </row>
    <row r="628" spans="1:15" x14ac:dyDescent="0.25">
      <c r="A628">
        <v>31</v>
      </c>
      <c r="B628" t="s">
        <v>108</v>
      </c>
      <c r="C628" t="s">
        <v>109</v>
      </c>
      <c r="D628" t="s">
        <v>22</v>
      </c>
      <c r="E628" t="s">
        <v>110</v>
      </c>
      <c r="F628" t="s">
        <v>11</v>
      </c>
      <c r="G628">
        <v>1638</v>
      </c>
      <c r="H628" t="str">
        <f t="shared" si="21"/>
        <v>KotlarskSosnicowice1638</v>
      </c>
      <c r="I628">
        <f t="shared" si="22"/>
        <v>0</v>
      </c>
      <c r="N628">
        <v>1626</v>
      </c>
      <c r="O628">
        <f>COUNTIF(G$2:G$1617, "&lt;=" &amp; N628)</f>
        <v>686</v>
      </c>
    </row>
    <row r="629" spans="1:15" x14ac:dyDescent="0.25">
      <c r="A629">
        <v>33</v>
      </c>
      <c r="B629" t="s">
        <v>114</v>
      </c>
      <c r="C629" t="s">
        <v>115</v>
      </c>
      <c r="D629" t="s">
        <v>22</v>
      </c>
      <c r="E629" t="s">
        <v>116</v>
      </c>
      <c r="F629" t="s">
        <v>35</v>
      </c>
      <c r="G629">
        <v>1242</v>
      </c>
      <c r="H629" t="str">
        <f t="shared" si="21"/>
        <v>KoraGieraltowice1242</v>
      </c>
      <c r="I629">
        <f t="shared" si="22"/>
        <v>0</v>
      </c>
      <c r="N629">
        <v>1627</v>
      </c>
      <c r="O629">
        <f>COUNTIF(G$2:G$1617, "&lt;=" &amp; N629)</f>
        <v>687</v>
      </c>
    </row>
    <row r="630" spans="1:15" x14ac:dyDescent="0.25">
      <c r="A630">
        <v>35</v>
      </c>
      <c r="B630" t="s">
        <v>104</v>
      </c>
      <c r="C630" t="s">
        <v>120</v>
      </c>
      <c r="D630" t="s">
        <v>22</v>
      </c>
      <c r="E630" t="s">
        <v>121</v>
      </c>
      <c r="F630" t="s">
        <v>100</v>
      </c>
      <c r="G630">
        <v>1374</v>
      </c>
      <c r="H630" t="str">
        <f t="shared" si="21"/>
        <v>KedzierskLomza1374</v>
      </c>
      <c r="I630">
        <f t="shared" si="22"/>
        <v>0</v>
      </c>
      <c r="N630">
        <v>1628</v>
      </c>
      <c r="O630">
        <f>COUNTIF(G$2:G$1617, "&lt;=" &amp; N630)</f>
        <v>688</v>
      </c>
    </row>
    <row r="631" spans="1:15" x14ac:dyDescent="0.25">
      <c r="A631">
        <v>37</v>
      </c>
      <c r="B631" t="s">
        <v>64</v>
      </c>
      <c r="C631" t="s">
        <v>124</v>
      </c>
      <c r="D631" t="s">
        <v>22</v>
      </c>
      <c r="E631" t="s">
        <v>81</v>
      </c>
      <c r="F631" t="s">
        <v>11</v>
      </c>
      <c r="G631">
        <v>1947</v>
      </c>
      <c r="H631" t="str">
        <f t="shared" si="21"/>
        <v>GoraMyslowice1947</v>
      </c>
      <c r="I631">
        <f t="shared" si="22"/>
        <v>0</v>
      </c>
      <c r="N631">
        <v>1629</v>
      </c>
      <c r="O631">
        <f>COUNTIF(G$2:G$1617, "&lt;=" &amp; N631)</f>
        <v>688</v>
      </c>
    </row>
    <row r="632" spans="1:15" x14ac:dyDescent="0.25">
      <c r="A632">
        <v>46</v>
      </c>
      <c r="B632" t="s">
        <v>147</v>
      </c>
      <c r="C632" t="s">
        <v>148</v>
      </c>
      <c r="D632" t="s">
        <v>22</v>
      </c>
      <c r="E632" t="s">
        <v>149</v>
      </c>
      <c r="F632" t="s">
        <v>100</v>
      </c>
      <c r="G632">
        <v>1263</v>
      </c>
      <c r="H632" t="str">
        <f t="shared" si="21"/>
        <v>BobrowskIlawa1263</v>
      </c>
      <c r="I632">
        <f t="shared" si="22"/>
        <v>0</v>
      </c>
      <c r="N632">
        <v>1630</v>
      </c>
      <c r="O632">
        <f>COUNTIF(G$2:G$1617, "&lt;=" &amp; N632)</f>
        <v>688</v>
      </c>
    </row>
    <row r="633" spans="1:15" x14ac:dyDescent="0.25">
      <c r="A633">
        <v>48</v>
      </c>
      <c r="B633" t="s">
        <v>152</v>
      </c>
      <c r="C633" t="s">
        <v>153</v>
      </c>
      <c r="D633" t="s">
        <v>22</v>
      </c>
      <c r="E633" t="s">
        <v>154</v>
      </c>
      <c r="F633" t="s">
        <v>11</v>
      </c>
      <c r="G633">
        <v>2334</v>
      </c>
      <c r="H633" t="str">
        <f t="shared" si="21"/>
        <v>LyszkowskTerespol2334</v>
      </c>
      <c r="I633">
        <f t="shared" si="22"/>
        <v>0</v>
      </c>
      <c r="N633">
        <v>1631</v>
      </c>
      <c r="O633">
        <f>COUNTIF(G$2:G$1617, "&lt;=" &amp; N633)</f>
        <v>688</v>
      </c>
    </row>
    <row r="634" spans="1:15" x14ac:dyDescent="0.25">
      <c r="A634">
        <v>61</v>
      </c>
      <c r="B634" t="s">
        <v>185</v>
      </c>
      <c r="C634" t="s">
        <v>186</v>
      </c>
      <c r="D634" t="s">
        <v>22</v>
      </c>
      <c r="E634" t="s">
        <v>187</v>
      </c>
      <c r="F634" t="s">
        <v>11</v>
      </c>
      <c r="G634">
        <v>2509</v>
      </c>
      <c r="H634" t="str">
        <f t="shared" si="21"/>
        <v>BaroJaslo2509</v>
      </c>
      <c r="I634">
        <f t="shared" si="22"/>
        <v>0</v>
      </c>
      <c r="N634">
        <v>1632</v>
      </c>
      <c r="O634">
        <f>COUNTIF(G$2:G$1617, "&lt;=" &amp; N634)</f>
        <v>689</v>
      </c>
    </row>
    <row r="635" spans="1:15" x14ac:dyDescent="0.25">
      <c r="A635">
        <v>63</v>
      </c>
      <c r="B635" t="s">
        <v>190</v>
      </c>
      <c r="C635" t="s">
        <v>191</v>
      </c>
      <c r="D635" t="s">
        <v>22</v>
      </c>
      <c r="E635" t="s">
        <v>192</v>
      </c>
      <c r="F635" t="s">
        <v>11</v>
      </c>
      <c r="G635">
        <v>1933</v>
      </c>
      <c r="H635" t="str">
        <f t="shared" si="21"/>
        <v>BednaZywiec1933</v>
      </c>
      <c r="I635">
        <f t="shared" si="22"/>
        <v>0</v>
      </c>
      <c r="N635">
        <v>1633</v>
      </c>
      <c r="O635">
        <f>COUNTIF(G$2:G$1617, "&lt;=" &amp; N635)</f>
        <v>689</v>
      </c>
    </row>
    <row r="636" spans="1:15" x14ac:dyDescent="0.25">
      <c r="A636">
        <v>64</v>
      </c>
      <c r="B636" t="s">
        <v>193</v>
      </c>
      <c r="C636" t="s">
        <v>194</v>
      </c>
      <c r="D636" t="s">
        <v>22</v>
      </c>
      <c r="E636" t="s">
        <v>47</v>
      </c>
      <c r="F636" t="s">
        <v>16</v>
      </c>
      <c r="G636">
        <v>3013</v>
      </c>
      <c r="H636" t="str">
        <f t="shared" si="21"/>
        <v>KetBedzin3013</v>
      </c>
      <c r="I636">
        <f t="shared" si="22"/>
        <v>0</v>
      </c>
      <c r="N636">
        <v>1634</v>
      </c>
      <c r="O636">
        <f>COUNTIF(G$2:G$1617, "&lt;=" &amp; N636)</f>
        <v>690</v>
      </c>
    </row>
    <row r="637" spans="1:15" x14ac:dyDescent="0.25">
      <c r="A637">
        <v>68</v>
      </c>
      <c r="B637" t="s">
        <v>202</v>
      </c>
      <c r="C637" t="s">
        <v>203</v>
      </c>
      <c r="D637" t="s">
        <v>22</v>
      </c>
      <c r="E637" t="s">
        <v>110</v>
      </c>
      <c r="F637" t="s">
        <v>16</v>
      </c>
      <c r="G637">
        <v>1945</v>
      </c>
      <c r="H637" t="str">
        <f t="shared" si="21"/>
        <v>HolskSosnicowice1945</v>
      </c>
      <c r="I637">
        <f t="shared" si="22"/>
        <v>0</v>
      </c>
      <c r="N637">
        <v>1635</v>
      </c>
      <c r="O637">
        <f>COUNTIF(G$2:G$1617, "&lt;=" &amp; N637)</f>
        <v>690</v>
      </c>
    </row>
    <row r="638" spans="1:15" x14ac:dyDescent="0.25">
      <c r="A638">
        <v>74</v>
      </c>
      <c r="B638" t="s">
        <v>214</v>
      </c>
      <c r="C638" t="s">
        <v>215</v>
      </c>
      <c r="D638" t="s">
        <v>22</v>
      </c>
      <c r="E638" t="s">
        <v>216</v>
      </c>
      <c r="F638" t="s">
        <v>11</v>
      </c>
      <c r="G638">
        <v>1032</v>
      </c>
      <c r="H638" t="str">
        <f t="shared" si="21"/>
        <v>SwobodLeszno1032</v>
      </c>
      <c r="I638">
        <f t="shared" si="22"/>
        <v>0</v>
      </c>
      <c r="N638">
        <v>1636</v>
      </c>
      <c r="O638">
        <f>COUNTIF(G$2:G$1617, "&lt;=" &amp; N638)</f>
        <v>690</v>
      </c>
    </row>
    <row r="639" spans="1:15" x14ac:dyDescent="0.25">
      <c r="A639">
        <v>76</v>
      </c>
      <c r="B639" t="s">
        <v>220</v>
      </c>
      <c r="C639" t="s">
        <v>221</v>
      </c>
      <c r="D639" t="s">
        <v>22</v>
      </c>
      <c r="E639" t="s">
        <v>222</v>
      </c>
      <c r="F639" t="s">
        <v>28</v>
      </c>
      <c r="G639">
        <v>562</v>
      </c>
      <c r="H639" t="str">
        <f t="shared" si="21"/>
        <v>MikTarnobrzeg562</v>
      </c>
      <c r="I639">
        <f t="shared" si="22"/>
        <v>0</v>
      </c>
      <c r="N639">
        <v>1637</v>
      </c>
      <c r="O639">
        <f>COUNTIF(G$2:G$1617, "&lt;=" &amp; N639)</f>
        <v>690</v>
      </c>
    </row>
    <row r="640" spans="1:15" x14ac:dyDescent="0.25">
      <c r="A640">
        <v>87</v>
      </c>
      <c r="B640" t="s">
        <v>243</v>
      </c>
      <c r="C640" t="s">
        <v>244</v>
      </c>
      <c r="D640" t="s">
        <v>22</v>
      </c>
      <c r="E640" t="s">
        <v>245</v>
      </c>
      <c r="F640" t="s">
        <v>16</v>
      </c>
      <c r="G640">
        <v>1517</v>
      </c>
      <c r="H640" t="str">
        <f t="shared" si="21"/>
        <v>GajoOtmuchow1517</v>
      </c>
      <c r="I640">
        <f t="shared" si="22"/>
        <v>0</v>
      </c>
      <c r="N640">
        <v>1638</v>
      </c>
      <c r="O640">
        <f>COUNTIF(G$2:G$1617, "&lt;=" &amp; N640)</f>
        <v>691</v>
      </c>
    </row>
    <row r="641" spans="1:15" x14ac:dyDescent="0.25">
      <c r="A641">
        <v>91</v>
      </c>
      <c r="B641" t="s">
        <v>253</v>
      </c>
      <c r="C641" t="s">
        <v>254</v>
      </c>
      <c r="D641" t="s">
        <v>22</v>
      </c>
      <c r="E641" t="s">
        <v>255</v>
      </c>
      <c r="F641" t="s">
        <v>16</v>
      </c>
      <c r="G641">
        <v>2759</v>
      </c>
      <c r="H641" t="str">
        <f t="shared" si="21"/>
        <v>PazdzierniKoszalin2759</v>
      </c>
      <c r="I641">
        <f t="shared" si="22"/>
        <v>0</v>
      </c>
      <c r="N641">
        <v>1639</v>
      </c>
      <c r="O641">
        <f>COUNTIF(G$2:G$1617, "&lt;=" &amp; N641)</f>
        <v>691</v>
      </c>
    </row>
    <row r="642" spans="1:15" x14ac:dyDescent="0.25">
      <c r="A642">
        <v>94</v>
      </c>
      <c r="B642" t="s">
        <v>259</v>
      </c>
      <c r="C642" t="s">
        <v>260</v>
      </c>
      <c r="D642" t="s">
        <v>22</v>
      </c>
      <c r="E642" t="s">
        <v>261</v>
      </c>
      <c r="F642" t="s">
        <v>28</v>
      </c>
      <c r="G642">
        <v>1051</v>
      </c>
      <c r="H642" t="str">
        <f t="shared" si="21"/>
        <v>CzarnMonki1051</v>
      </c>
      <c r="I642">
        <f t="shared" si="22"/>
        <v>0</v>
      </c>
      <c r="N642">
        <v>1640</v>
      </c>
      <c r="O642">
        <f>COUNTIF(G$2:G$1617, "&lt;=" &amp; N642)</f>
        <v>691</v>
      </c>
    </row>
    <row r="643" spans="1:15" x14ac:dyDescent="0.25">
      <c r="A643">
        <v>112</v>
      </c>
      <c r="B643" t="s">
        <v>293</v>
      </c>
      <c r="C643" t="s">
        <v>294</v>
      </c>
      <c r="D643" t="s">
        <v>22</v>
      </c>
      <c r="E643" t="s">
        <v>257</v>
      </c>
      <c r="F643" t="s">
        <v>35</v>
      </c>
      <c r="G643">
        <v>2799</v>
      </c>
      <c r="H643" t="str">
        <f t="shared" si="21"/>
        <v>PawlowskHalinow2799</v>
      </c>
      <c r="I643">
        <f t="shared" si="22"/>
        <v>0</v>
      </c>
      <c r="N643">
        <v>1641</v>
      </c>
      <c r="O643">
        <f>COUNTIF(G$2:G$1617, "&lt;=" &amp; N643)</f>
        <v>693</v>
      </c>
    </row>
    <row r="644" spans="1:15" x14ac:dyDescent="0.25">
      <c r="A644">
        <v>113</v>
      </c>
      <c r="B644" t="s">
        <v>73</v>
      </c>
      <c r="C644" t="s">
        <v>295</v>
      </c>
      <c r="D644" t="s">
        <v>22</v>
      </c>
      <c r="E644" t="s">
        <v>296</v>
      </c>
      <c r="F644" t="s">
        <v>11</v>
      </c>
      <c r="G644">
        <v>1077</v>
      </c>
      <c r="H644" t="str">
        <f t="shared" si="21"/>
        <v>SliPiwniczna-Zdroj1077</v>
      </c>
      <c r="I644">
        <f t="shared" si="22"/>
        <v>0</v>
      </c>
      <c r="N644">
        <v>1642</v>
      </c>
      <c r="O644">
        <f>COUNTIF(G$2:G$1617, "&lt;=" &amp; N644)</f>
        <v>693</v>
      </c>
    </row>
    <row r="645" spans="1:15" x14ac:dyDescent="0.25">
      <c r="A645">
        <v>114</v>
      </c>
      <c r="B645" t="s">
        <v>297</v>
      </c>
      <c r="C645" t="s">
        <v>298</v>
      </c>
      <c r="D645" t="s">
        <v>22</v>
      </c>
      <c r="E645" t="s">
        <v>299</v>
      </c>
      <c r="F645" t="s">
        <v>11</v>
      </c>
      <c r="G645">
        <v>1161</v>
      </c>
      <c r="H645" t="str">
        <f t="shared" si="21"/>
        <v>BawicKety1161</v>
      </c>
      <c r="I645">
        <f t="shared" si="22"/>
        <v>0</v>
      </c>
      <c r="N645">
        <v>1643</v>
      </c>
      <c r="O645">
        <f>COUNTIF(G$2:G$1617, "&lt;=" &amp; N645)</f>
        <v>693</v>
      </c>
    </row>
    <row r="646" spans="1:15" x14ac:dyDescent="0.25">
      <c r="A646">
        <v>115</v>
      </c>
      <c r="B646" t="s">
        <v>300</v>
      </c>
      <c r="C646" t="s">
        <v>301</v>
      </c>
      <c r="D646" t="s">
        <v>22</v>
      </c>
      <c r="E646" t="s">
        <v>302</v>
      </c>
      <c r="F646" t="s">
        <v>28</v>
      </c>
      <c r="G646">
        <v>2404</v>
      </c>
      <c r="H646" t="str">
        <f t="shared" si="21"/>
        <v>WegrzyRadom2404</v>
      </c>
      <c r="I646">
        <f t="shared" si="22"/>
        <v>0</v>
      </c>
      <c r="N646">
        <v>1644</v>
      </c>
      <c r="O646">
        <f>COUNTIF(G$2:G$1617, "&lt;=" &amp; N646)</f>
        <v>694</v>
      </c>
    </row>
    <row r="647" spans="1:15" x14ac:dyDescent="0.25">
      <c r="A647">
        <v>117</v>
      </c>
      <c r="B647" t="s">
        <v>305</v>
      </c>
      <c r="C647" t="s">
        <v>306</v>
      </c>
      <c r="D647" t="s">
        <v>22</v>
      </c>
      <c r="E647" t="s">
        <v>307</v>
      </c>
      <c r="F647" t="s">
        <v>16</v>
      </c>
      <c r="G647">
        <v>2469</v>
      </c>
      <c r="H647" t="str">
        <f t="shared" si="21"/>
        <v>ToboreJedrzejow2469</v>
      </c>
      <c r="I647">
        <f t="shared" si="22"/>
        <v>0</v>
      </c>
      <c r="N647">
        <v>1645</v>
      </c>
      <c r="O647">
        <f>COUNTIF(G$2:G$1617, "&lt;=" &amp; N647)</f>
        <v>695</v>
      </c>
    </row>
    <row r="648" spans="1:15" x14ac:dyDescent="0.25">
      <c r="A648">
        <v>123</v>
      </c>
      <c r="B648" t="s">
        <v>182</v>
      </c>
      <c r="C648" t="s">
        <v>320</v>
      </c>
      <c r="D648" t="s">
        <v>22</v>
      </c>
      <c r="E648" t="s">
        <v>321</v>
      </c>
      <c r="F648" t="s">
        <v>11</v>
      </c>
      <c r="G648">
        <v>1482</v>
      </c>
      <c r="H648" t="str">
        <f t="shared" si="21"/>
        <v>SemeniuZabrze1482</v>
      </c>
      <c r="I648">
        <f t="shared" si="22"/>
        <v>0</v>
      </c>
      <c r="N648">
        <v>1646</v>
      </c>
      <c r="O648">
        <f>COUNTIF(G$2:G$1617, "&lt;=" &amp; N648)</f>
        <v>696</v>
      </c>
    </row>
    <row r="649" spans="1:15" x14ac:dyDescent="0.25">
      <c r="A649">
        <v>126</v>
      </c>
      <c r="B649" t="s">
        <v>326</v>
      </c>
      <c r="C649" t="s">
        <v>327</v>
      </c>
      <c r="D649" t="s">
        <v>22</v>
      </c>
      <c r="E649" t="s">
        <v>90</v>
      </c>
      <c r="F649" t="s">
        <v>11</v>
      </c>
      <c r="G649">
        <v>667</v>
      </c>
      <c r="H649" t="str">
        <f t="shared" si="21"/>
        <v>RokosChyzne667</v>
      </c>
      <c r="I649">
        <f t="shared" si="22"/>
        <v>0</v>
      </c>
      <c r="N649">
        <v>1647</v>
      </c>
      <c r="O649">
        <f>COUNTIF(G$2:G$1617, "&lt;=" &amp; N649)</f>
        <v>696</v>
      </c>
    </row>
    <row r="650" spans="1:15" x14ac:dyDescent="0.25">
      <c r="A650">
        <v>127</v>
      </c>
      <c r="B650" t="s">
        <v>308</v>
      </c>
      <c r="C650" t="s">
        <v>328</v>
      </c>
      <c r="D650" t="s">
        <v>22</v>
      </c>
      <c r="E650" t="s">
        <v>329</v>
      </c>
      <c r="F650" t="s">
        <v>35</v>
      </c>
      <c r="G650">
        <v>3263</v>
      </c>
      <c r="H650" t="str">
        <f t="shared" si="21"/>
        <v>WtoreChorzow3263</v>
      </c>
      <c r="I650">
        <f t="shared" si="22"/>
        <v>0</v>
      </c>
      <c r="N650">
        <v>1648</v>
      </c>
      <c r="O650">
        <f>COUNTIF(G$2:G$1617, "&lt;=" &amp; N650)</f>
        <v>696</v>
      </c>
    </row>
    <row r="651" spans="1:15" x14ac:dyDescent="0.25">
      <c r="A651">
        <v>128</v>
      </c>
      <c r="B651" t="s">
        <v>330</v>
      </c>
      <c r="C651" t="s">
        <v>331</v>
      </c>
      <c r="D651" t="s">
        <v>22</v>
      </c>
      <c r="E651" t="s">
        <v>67</v>
      </c>
      <c r="F651" t="s">
        <v>100</v>
      </c>
      <c r="G651">
        <v>2913</v>
      </c>
      <c r="H651" t="str">
        <f t="shared" si="21"/>
        <v>BrzezinskSosnowiec2913</v>
      </c>
      <c r="I651">
        <f t="shared" si="22"/>
        <v>0</v>
      </c>
      <c r="N651">
        <v>1649</v>
      </c>
      <c r="O651">
        <f>COUNTIF(G$2:G$1617, "&lt;=" &amp; N651)</f>
        <v>696</v>
      </c>
    </row>
    <row r="652" spans="1:15" x14ac:dyDescent="0.25">
      <c r="A652">
        <v>129</v>
      </c>
      <c r="B652" t="s">
        <v>104</v>
      </c>
      <c r="C652" t="s">
        <v>332</v>
      </c>
      <c r="D652" t="s">
        <v>22</v>
      </c>
      <c r="E652" t="s">
        <v>333</v>
      </c>
      <c r="F652" t="s">
        <v>11</v>
      </c>
      <c r="G652">
        <v>2497</v>
      </c>
      <c r="H652" t="str">
        <f t="shared" si="21"/>
        <v>BinskWadowice2497</v>
      </c>
      <c r="I652">
        <f t="shared" si="22"/>
        <v>0</v>
      </c>
      <c r="N652">
        <v>1650</v>
      </c>
      <c r="O652">
        <f>COUNTIF(G$2:G$1617, "&lt;=" &amp; N652)</f>
        <v>696</v>
      </c>
    </row>
    <row r="653" spans="1:15" x14ac:dyDescent="0.25">
      <c r="A653">
        <v>132</v>
      </c>
      <c r="B653" t="s">
        <v>338</v>
      </c>
      <c r="C653" t="s">
        <v>339</v>
      </c>
      <c r="D653" t="s">
        <v>22</v>
      </c>
      <c r="E653" t="s">
        <v>340</v>
      </c>
      <c r="F653" t="s">
        <v>11</v>
      </c>
      <c r="G653">
        <v>2699</v>
      </c>
      <c r="H653" t="str">
        <f t="shared" si="21"/>
        <v>AntoniaBytom2699</v>
      </c>
      <c r="I653">
        <f t="shared" si="22"/>
        <v>0</v>
      </c>
      <c r="N653">
        <v>1651</v>
      </c>
      <c r="O653">
        <f>COUNTIF(G$2:G$1617, "&lt;=" &amp; N653)</f>
        <v>697</v>
      </c>
    </row>
    <row r="654" spans="1:15" x14ac:dyDescent="0.25">
      <c r="A654">
        <v>136</v>
      </c>
      <c r="B654" t="s">
        <v>12</v>
      </c>
      <c r="C654" t="s">
        <v>345</v>
      </c>
      <c r="D654" t="s">
        <v>22</v>
      </c>
      <c r="E654" t="s">
        <v>346</v>
      </c>
      <c r="F654" t="s">
        <v>16</v>
      </c>
      <c r="G654">
        <v>2428</v>
      </c>
      <c r="H654" t="str">
        <f t="shared" si="21"/>
        <v>GorajskOlkusz2428</v>
      </c>
      <c r="I654">
        <f t="shared" si="22"/>
        <v>0</v>
      </c>
      <c r="N654">
        <v>1652</v>
      </c>
      <c r="O654">
        <f>COUNTIF(G$2:G$1617, "&lt;=" &amp; N654)</f>
        <v>698</v>
      </c>
    </row>
    <row r="655" spans="1:15" x14ac:dyDescent="0.25">
      <c r="A655">
        <v>142</v>
      </c>
      <c r="B655" t="s">
        <v>108</v>
      </c>
      <c r="C655" t="s">
        <v>356</v>
      </c>
      <c r="D655" t="s">
        <v>22</v>
      </c>
      <c r="E655" t="s">
        <v>357</v>
      </c>
      <c r="F655" t="s">
        <v>35</v>
      </c>
      <c r="G655">
        <v>3177</v>
      </c>
      <c r="H655" t="str">
        <f t="shared" si="21"/>
        <v>DomnicDzierzoniow3177</v>
      </c>
      <c r="I655">
        <f t="shared" si="22"/>
        <v>0</v>
      </c>
      <c r="N655">
        <v>1653</v>
      </c>
      <c r="O655">
        <f>COUNTIF(G$2:G$1617, "&lt;=" &amp; N655)</f>
        <v>699</v>
      </c>
    </row>
    <row r="656" spans="1:15" x14ac:dyDescent="0.25">
      <c r="A656">
        <v>151</v>
      </c>
      <c r="B656" t="s">
        <v>131</v>
      </c>
      <c r="C656" t="s">
        <v>371</v>
      </c>
      <c r="D656" t="s">
        <v>22</v>
      </c>
      <c r="E656" t="s">
        <v>196</v>
      </c>
      <c r="F656" t="s">
        <v>11</v>
      </c>
      <c r="G656">
        <v>680</v>
      </c>
      <c r="H656" t="str">
        <f t="shared" si="21"/>
        <v>RosiewicOgrodzieniec680</v>
      </c>
      <c r="I656">
        <f t="shared" si="22"/>
        <v>0</v>
      </c>
      <c r="N656">
        <v>1654</v>
      </c>
      <c r="O656">
        <f>COUNTIF(G$2:G$1617, "&lt;=" &amp; N656)</f>
        <v>699</v>
      </c>
    </row>
    <row r="657" spans="1:15" x14ac:dyDescent="0.25">
      <c r="A657">
        <v>152</v>
      </c>
      <c r="B657" t="s">
        <v>372</v>
      </c>
      <c r="C657" t="s">
        <v>373</v>
      </c>
      <c r="D657" t="s">
        <v>22</v>
      </c>
      <c r="E657" t="s">
        <v>116</v>
      </c>
      <c r="F657" t="s">
        <v>11</v>
      </c>
      <c r="G657">
        <v>1880</v>
      </c>
      <c r="H657" t="str">
        <f t="shared" si="21"/>
        <v>JozwiaGieraltowice1880</v>
      </c>
      <c r="I657">
        <f t="shared" si="22"/>
        <v>0</v>
      </c>
      <c r="N657">
        <v>1655</v>
      </c>
      <c r="O657">
        <f>COUNTIF(G$2:G$1617, "&lt;=" &amp; N657)</f>
        <v>700</v>
      </c>
    </row>
    <row r="658" spans="1:15" x14ac:dyDescent="0.25">
      <c r="A658">
        <v>157</v>
      </c>
      <c r="B658" t="s">
        <v>182</v>
      </c>
      <c r="C658" t="s">
        <v>383</v>
      </c>
      <c r="D658" t="s">
        <v>22</v>
      </c>
      <c r="E658" t="s">
        <v>44</v>
      </c>
      <c r="F658" t="s">
        <v>11</v>
      </c>
      <c r="G658">
        <v>2451</v>
      </c>
      <c r="H658" t="str">
        <f t="shared" si="21"/>
        <v>BolkowicRybnik2451</v>
      </c>
      <c r="I658">
        <f t="shared" si="22"/>
        <v>0</v>
      </c>
      <c r="N658">
        <v>1656</v>
      </c>
      <c r="O658">
        <f>COUNTIF(G$2:G$1617, "&lt;=" &amp; N658)</f>
        <v>700</v>
      </c>
    </row>
    <row r="659" spans="1:15" x14ac:dyDescent="0.25">
      <c r="A659">
        <v>163</v>
      </c>
      <c r="B659" t="s">
        <v>76</v>
      </c>
      <c r="C659" t="s">
        <v>392</v>
      </c>
      <c r="D659" t="s">
        <v>22</v>
      </c>
      <c r="E659" t="s">
        <v>94</v>
      </c>
      <c r="F659" t="s">
        <v>100</v>
      </c>
      <c r="G659">
        <v>2555</v>
      </c>
      <c r="H659" t="str">
        <f t="shared" ref="H659:H722" si="23">CONCATENATE(MID(C659, 1, LEN(C659) - 1), E659, G659)</f>
        <v>WieczoreSanok2555</v>
      </c>
      <c r="I659">
        <f t="shared" ref="I659:I722" si="24">IF(COUNTIF(H$2:H$1617, H659) &gt; 1, 1, 0)</f>
        <v>0</v>
      </c>
      <c r="N659">
        <v>1657</v>
      </c>
      <c r="O659">
        <f>COUNTIF(G$2:G$1617, "&lt;=" &amp; N659)</f>
        <v>700</v>
      </c>
    </row>
    <row r="660" spans="1:15" x14ac:dyDescent="0.25">
      <c r="A660">
        <v>165</v>
      </c>
      <c r="B660" t="s">
        <v>394</v>
      </c>
      <c r="C660" t="s">
        <v>395</v>
      </c>
      <c r="D660" t="s">
        <v>22</v>
      </c>
      <c r="E660" t="s">
        <v>378</v>
      </c>
      <c r="F660" t="s">
        <v>28</v>
      </c>
      <c r="G660">
        <v>2155</v>
      </c>
      <c r="H660" t="str">
        <f t="shared" si="23"/>
        <v>MyszograPszczyna2155</v>
      </c>
      <c r="I660">
        <f t="shared" si="24"/>
        <v>0</v>
      </c>
      <c r="N660">
        <v>1658</v>
      </c>
      <c r="O660">
        <f>COUNTIF(G$2:G$1617, "&lt;=" &amp; N660)</f>
        <v>700</v>
      </c>
    </row>
    <row r="661" spans="1:15" x14ac:dyDescent="0.25">
      <c r="A661">
        <v>170</v>
      </c>
      <c r="B661" t="s">
        <v>73</v>
      </c>
      <c r="C661" t="s">
        <v>402</v>
      </c>
      <c r="D661" t="s">
        <v>22</v>
      </c>
      <c r="E661" t="s">
        <v>403</v>
      </c>
      <c r="F661" t="s">
        <v>11</v>
      </c>
      <c r="G661">
        <v>1347</v>
      </c>
      <c r="H661" t="str">
        <f t="shared" si="23"/>
        <v>BarylCiechocinek1347</v>
      </c>
      <c r="I661">
        <f t="shared" si="24"/>
        <v>0</v>
      </c>
      <c r="N661">
        <v>1659</v>
      </c>
      <c r="O661">
        <f>COUNTIF(G$2:G$1617, "&lt;=" &amp; N661)</f>
        <v>700</v>
      </c>
    </row>
    <row r="662" spans="1:15" x14ac:dyDescent="0.25">
      <c r="A662">
        <v>173</v>
      </c>
      <c r="B662" t="s">
        <v>237</v>
      </c>
      <c r="C662" t="s">
        <v>408</v>
      </c>
      <c r="D662" t="s">
        <v>22</v>
      </c>
      <c r="E662" t="s">
        <v>346</v>
      </c>
      <c r="F662" t="s">
        <v>16</v>
      </c>
      <c r="G662">
        <v>2675</v>
      </c>
      <c r="H662" t="str">
        <f t="shared" si="23"/>
        <v>SzlachciOlkusz2675</v>
      </c>
      <c r="I662">
        <f t="shared" si="24"/>
        <v>0</v>
      </c>
      <c r="N662">
        <v>1660</v>
      </c>
      <c r="O662">
        <f>COUNTIF(G$2:G$1617, "&lt;=" &amp; N662)</f>
        <v>700</v>
      </c>
    </row>
    <row r="663" spans="1:15" x14ac:dyDescent="0.25">
      <c r="A663">
        <v>176</v>
      </c>
      <c r="B663" t="s">
        <v>414</v>
      </c>
      <c r="C663" t="s">
        <v>415</v>
      </c>
      <c r="D663" t="s">
        <v>22</v>
      </c>
      <c r="E663" t="s">
        <v>196</v>
      </c>
      <c r="F663" t="s">
        <v>28</v>
      </c>
      <c r="G663">
        <v>3125</v>
      </c>
      <c r="H663" t="str">
        <f t="shared" si="23"/>
        <v>BielanskOgrodzieniec3125</v>
      </c>
      <c r="I663">
        <f t="shared" si="24"/>
        <v>0</v>
      </c>
      <c r="N663">
        <v>1661</v>
      </c>
      <c r="O663">
        <f>COUNTIF(G$2:G$1617, "&lt;=" &amp; N663)</f>
        <v>700</v>
      </c>
    </row>
    <row r="664" spans="1:15" x14ac:dyDescent="0.25">
      <c r="A664">
        <v>183</v>
      </c>
      <c r="B664" t="s">
        <v>424</v>
      </c>
      <c r="C664" t="s">
        <v>425</v>
      </c>
      <c r="D664" t="s">
        <v>22</v>
      </c>
      <c r="E664" t="s">
        <v>192</v>
      </c>
      <c r="F664" t="s">
        <v>16</v>
      </c>
      <c r="G664">
        <v>415</v>
      </c>
      <c r="H664" t="str">
        <f t="shared" si="23"/>
        <v>MeraZywiec415</v>
      </c>
      <c r="I664">
        <f t="shared" si="24"/>
        <v>0</v>
      </c>
      <c r="N664">
        <v>1662</v>
      </c>
      <c r="O664">
        <f>COUNTIF(G$2:G$1617, "&lt;=" &amp; N664)</f>
        <v>700</v>
      </c>
    </row>
    <row r="665" spans="1:15" x14ac:dyDescent="0.25">
      <c r="A665">
        <v>192</v>
      </c>
      <c r="B665" t="s">
        <v>259</v>
      </c>
      <c r="C665" t="s">
        <v>442</v>
      </c>
      <c r="D665" t="s">
        <v>22</v>
      </c>
      <c r="E665" t="s">
        <v>443</v>
      </c>
      <c r="F665" t="s">
        <v>16</v>
      </c>
      <c r="G665">
        <v>2025</v>
      </c>
      <c r="H665" t="str">
        <f t="shared" si="23"/>
        <v>CzarneckMiedzyrzecze2025</v>
      </c>
      <c r="I665">
        <f t="shared" si="24"/>
        <v>0</v>
      </c>
      <c r="N665">
        <v>1663</v>
      </c>
      <c r="O665">
        <f>COUNTIF(G$2:G$1617, "&lt;=" &amp; N665)</f>
        <v>701</v>
      </c>
    </row>
    <row r="666" spans="1:15" x14ac:dyDescent="0.25">
      <c r="A666">
        <v>200</v>
      </c>
      <c r="B666" t="s">
        <v>155</v>
      </c>
      <c r="C666" t="s">
        <v>455</v>
      </c>
      <c r="D666" t="s">
        <v>22</v>
      </c>
      <c r="E666" t="s">
        <v>456</v>
      </c>
      <c r="F666" t="s">
        <v>100</v>
      </c>
      <c r="G666">
        <v>3019</v>
      </c>
      <c r="H666" t="str">
        <f t="shared" si="23"/>
        <v>ocoMyszkow3019</v>
      </c>
      <c r="I666">
        <f t="shared" si="24"/>
        <v>0</v>
      </c>
      <c r="N666">
        <v>1664</v>
      </c>
      <c r="O666">
        <f>COUNTIF(G$2:G$1617, "&lt;=" &amp; N666)</f>
        <v>701</v>
      </c>
    </row>
    <row r="667" spans="1:15" x14ac:dyDescent="0.25">
      <c r="A667">
        <v>204</v>
      </c>
      <c r="B667" t="s">
        <v>131</v>
      </c>
      <c r="C667" t="s">
        <v>460</v>
      </c>
      <c r="D667" t="s">
        <v>22</v>
      </c>
      <c r="E667" t="s">
        <v>461</v>
      </c>
      <c r="F667" t="s">
        <v>11</v>
      </c>
      <c r="G667">
        <v>2484</v>
      </c>
      <c r="H667" t="str">
        <f t="shared" si="23"/>
        <v>ChecinskBydgoszcz2484</v>
      </c>
      <c r="I667">
        <f t="shared" si="24"/>
        <v>0</v>
      </c>
      <c r="N667">
        <v>1665</v>
      </c>
      <c r="O667">
        <f>COUNTIF(G$2:G$1617, "&lt;=" &amp; N667)</f>
        <v>701</v>
      </c>
    </row>
    <row r="668" spans="1:15" x14ac:dyDescent="0.25">
      <c r="A668">
        <v>205</v>
      </c>
      <c r="B668" t="s">
        <v>462</v>
      </c>
      <c r="C668" t="s">
        <v>463</v>
      </c>
      <c r="D668" t="s">
        <v>22</v>
      </c>
      <c r="E668" t="s">
        <v>464</v>
      </c>
      <c r="F668" t="s">
        <v>16</v>
      </c>
      <c r="G668">
        <v>3274</v>
      </c>
      <c r="H668" t="str">
        <f t="shared" si="23"/>
        <v>GoreckPyrzowice3274</v>
      </c>
      <c r="I668">
        <f t="shared" si="24"/>
        <v>0</v>
      </c>
      <c r="N668">
        <v>1666</v>
      </c>
      <c r="O668">
        <f>COUNTIF(G$2:G$1617, "&lt;=" &amp; N668)</f>
        <v>702</v>
      </c>
    </row>
    <row r="669" spans="1:15" x14ac:dyDescent="0.25">
      <c r="A669">
        <v>207</v>
      </c>
      <c r="B669" t="s">
        <v>466</v>
      </c>
      <c r="C669" t="s">
        <v>467</v>
      </c>
      <c r="D669" t="s">
        <v>22</v>
      </c>
      <c r="E669" t="s">
        <v>433</v>
      </c>
      <c r="F669" t="s">
        <v>11</v>
      </c>
      <c r="G669">
        <v>1973</v>
      </c>
      <c r="H669" t="str">
        <f t="shared" si="23"/>
        <v>AnuszewskWolbrom1973</v>
      </c>
      <c r="I669">
        <f t="shared" si="24"/>
        <v>0</v>
      </c>
      <c r="N669">
        <v>1667</v>
      </c>
      <c r="O669">
        <f>COUNTIF(G$2:G$1617, "&lt;=" &amp; N669)</f>
        <v>702</v>
      </c>
    </row>
    <row r="670" spans="1:15" x14ac:dyDescent="0.25">
      <c r="A670">
        <v>216</v>
      </c>
      <c r="B670" t="s">
        <v>197</v>
      </c>
      <c r="C670" t="s">
        <v>479</v>
      </c>
      <c r="D670" t="s">
        <v>22</v>
      </c>
      <c r="E670" t="s">
        <v>480</v>
      </c>
      <c r="F670" t="s">
        <v>16</v>
      </c>
      <c r="G670">
        <v>2867</v>
      </c>
      <c r="H670" t="str">
        <f t="shared" si="23"/>
        <v>StolowskKoscian2867</v>
      </c>
      <c r="I670">
        <f t="shared" si="24"/>
        <v>0</v>
      </c>
      <c r="N670">
        <v>1668</v>
      </c>
      <c r="O670">
        <f>COUNTIF(G$2:G$1617, "&lt;=" &amp; N670)</f>
        <v>703</v>
      </c>
    </row>
    <row r="671" spans="1:15" x14ac:dyDescent="0.25">
      <c r="A671">
        <v>225</v>
      </c>
      <c r="B671" t="s">
        <v>141</v>
      </c>
      <c r="C671" t="s">
        <v>491</v>
      </c>
      <c r="D671" t="s">
        <v>22</v>
      </c>
      <c r="E671" t="s">
        <v>329</v>
      </c>
      <c r="F671" t="s">
        <v>35</v>
      </c>
      <c r="G671">
        <v>838</v>
      </c>
      <c r="H671" t="str">
        <f t="shared" si="23"/>
        <v>DuszChorzow838</v>
      </c>
      <c r="I671">
        <f t="shared" si="24"/>
        <v>0</v>
      </c>
      <c r="N671">
        <v>1669</v>
      </c>
      <c r="O671">
        <f>COUNTIF(G$2:G$1617, "&lt;=" &amp; N671)</f>
        <v>703</v>
      </c>
    </row>
    <row r="672" spans="1:15" x14ac:dyDescent="0.25">
      <c r="A672">
        <v>234</v>
      </c>
      <c r="B672" t="s">
        <v>505</v>
      </c>
      <c r="C672" t="s">
        <v>506</v>
      </c>
      <c r="D672" t="s">
        <v>22</v>
      </c>
      <c r="E672" t="s">
        <v>490</v>
      </c>
      <c r="F672" t="s">
        <v>16</v>
      </c>
      <c r="G672">
        <v>1904</v>
      </c>
      <c r="H672" t="str">
        <f t="shared" si="23"/>
        <v>PawlaZory1904</v>
      </c>
      <c r="I672">
        <f t="shared" si="24"/>
        <v>0</v>
      </c>
      <c r="N672">
        <v>1670</v>
      </c>
      <c r="O672">
        <f>COUNTIF(G$2:G$1617, "&lt;=" &amp; N672)</f>
        <v>703</v>
      </c>
    </row>
    <row r="673" spans="1:15" x14ac:dyDescent="0.25">
      <c r="A673">
        <v>235</v>
      </c>
      <c r="B673" t="s">
        <v>507</v>
      </c>
      <c r="C673" t="s">
        <v>508</v>
      </c>
      <c r="D673" t="s">
        <v>22</v>
      </c>
      <c r="E673" t="s">
        <v>50</v>
      </c>
      <c r="F673" t="s">
        <v>16</v>
      </c>
      <c r="G673">
        <v>2180</v>
      </c>
      <c r="H673" t="str">
        <f t="shared" si="23"/>
        <v>StrokRuda Slaska2180</v>
      </c>
      <c r="I673">
        <f t="shared" si="24"/>
        <v>0</v>
      </c>
      <c r="N673">
        <v>1671</v>
      </c>
      <c r="O673">
        <f>COUNTIF(G$2:G$1617, "&lt;=" &amp; N673)</f>
        <v>704</v>
      </c>
    </row>
    <row r="674" spans="1:15" x14ac:dyDescent="0.25">
      <c r="A674">
        <v>238</v>
      </c>
      <c r="B674" t="s">
        <v>7</v>
      </c>
      <c r="C674" t="s">
        <v>512</v>
      </c>
      <c r="D674" t="s">
        <v>22</v>
      </c>
      <c r="E674" t="s">
        <v>490</v>
      </c>
      <c r="F674" t="s">
        <v>100</v>
      </c>
      <c r="G674">
        <v>2635</v>
      </c>
      <c r="H674" t="str">
        <f t="shared" si="23"/>
        <v>GrobelnZory2635</v>
      </c>
      <c r="I674">
        <f t="shared" si="24"/>
        <v>0</v>
      </c>
      <c r="N674">
        <v>1672</v>
      </c>
      <c r="O674">
        <f>COUNTIF(G$2:G$1617, "&lt;=" &amp; N674)</f>
        <v>704</v>
      </c>
    </row>
    <row r="675" spans="1:15" x14ac:dyDescent="0.25">
      <c r="A675">
        <v>243</v>
      </c>
      <c r="B675" t="s">
        <v>64</v>
      </c>
      <c r="C675" t="s">
        <v>516</v>
      </c>
      <c r="D675" t="s">
        <v>22</v>
      </c>
      <c r="E675" t="s">
        <v>296</v>
      </c>
      <c r="F675" t="s">
        <v>11</v>
      </c>
      <c r="G675">
        <v>2101</v>
      </c>
      <c r="H675" t="str">
        <f t="shared" si="23"/>
        <v>ChlopeckPiwniczna-Zdroj2101</v>
      </c>
      <c r="I675">
        <f t="shared" si="24"/>
        <v>0</v>
      </c>
      <c r="N675">
        <v>1673</v>
      </c>
      <c r="O675">
        <f>COUNTIF(G$2:G$1617, "&lt;=" &amp; N675)</f>
        <v>704</v>
      </c>
    </row>
    <row r="676" spans="1:15" x14ac:dyDescent="0.25">
      <c r="A676">
        <v>245</v>
      </c>
      <c r="B676" t="s">
        <v>246</v>
      </c>
      <c r="C676" t="s">
        <v>518</v>
      </c>
      <c r="D676" t="s">
        <v>22</v>
      </c>
      <c r="E676" t="s">
        <v>90</v>
      </c>
      <c r="F676" t="s">
        <v>11</v>
      </c>
      <c r="G676">
        <v>2814</v>
      </c>
      <c r="H676" t="str">
        <f t="shared" si="23"/>
        <v>MalbolrskChyzne2814</v>
      </c>
      <c r="I676">
        <f t="shared" si="24"/>
        <v>0</v>
      </c>
      <c r="N676">
        <v>1674</v>
      </c>
      <c r="O676">
        <f>COUNTIF(G$2:G$1617, "&lt;=" &amp; N676)</f>
        <v>704</v>
      </c>
    </row>
    <row r="677" spans="1:15" x14ac:dyDescent="0.25">
      <c r="A677">
        <v>248</v>
      </c>
      <c r="B677" t="s">
        <v>122</v>
      </c>
      <c r="C677" t="s">
        <v>522</v>
      </c>
      <c r="D677" t="s">
        <v>22</v>
      </c>
      <c r="E677" t="s">
        <v>27</v>
      </c>
      <c r="F677" t="s">
        <v>11</v>
      </c>
      <c r="G677">
        <v>2668</v>
      </c>
      <c r="H677" t="str">
        <f t="shared" si="23"/>
        <v>AdamieKoniakow2668</v>
      </c>
      <c r="I677">
        <f t="shared" si="24"/>
        <v>0</v>
      </c>
      <c r="N677">
        <v>1675</v>
      </c>
      <c r="O677">
        <f>COUNTIF(G$2:G$1617, "&lt;=" &amp; N677)</f>
        <v>704</v>
      </c>
    </row>
    <row r="678" spans="1:15" x14ac:dyDescent="0.25">
      <c r="A678">
        <v>251</v>
      </c>
      <c r="B678" t="s">
        <v>157</v>
      </c>
      <c r="C678" t="s">
        <v>525</v>
      </c>
      <c r="D678" t="s">
        <v>22</v>
      </c>
      <c r="E678" t="s">
        <v>19</v>
      </c>
      <c r="F678" t="s">
        <v>11</v>
      </c>
      <c r="G678">
        <v>2405</v>
      </c>
      <c r="H678" t="str">
        <f t="shared" si="23"/>
        <v>MajchrowicLubliniec2405</v>
      </c>
      <c r="I678">
        <f t="shared" si="24"/>
        <v>0</v>
      </c>
      <c r="N678">
        <v>1676</v>
      </c>
      <c r="O678">
        <f>COUNTIF(G$2:G$1617, "&lt;=" &amp; N678)</f>
        <v>706</v>
      </c>
    </row>
    <row r="679" spans="1:15" x14ac:dyDescent="0.25">
      <c r="A679">
        <v>267</v>
      </c>
      <c r="B679" t="s">
        <v>182</v>
      </c>
      <c r="C679" t="s">
        <v>546</v>
      </c>
      <c r="D679" t="s">
        <v>22</v>
      </c>
      <c r="E679" t="s">
        <v>60</v>
      </c>
      <c r="F679" t="s">
        <v>100</v>
      </c>
      <c r="G679">
        <v>796</v>
      </c>
      <c r="H679" t="str">
        <f t="shared" si="23"/>
        <v>OrowskWisla796</v>
      </c>
      <c r="I679">
        <f t="shared" si="24"/>
        <v>0</v>
      </c>
      <c r="N679">
        <v>1677</v>
      </c>
      <c r="O679">
        <f>COUNTIF(G$2:G$1617, "&lt;=" &amp; N679)</f>
        <v>706</v>
      </c>
    </row>
    <row r="680" spans="1:15" x14ac:dyDescent="0.25">
      <c r="A680">
        <v>274</v>
      </c>
      <c r="B680" t="s">
        <v>29</v>
      </c>
      <c r="C680" t="s">
        <v>559</v>
      </c>
      <c r="D680" t="s">
        <v>22</v>
      </c>
      <c r="E680" t="s">
        <v>313</v>
      </c>
      <c r="F680" t="s">
        <v>11</v>
      </c>
      <c r="G680">
        <v>2485</v>
      </c>
      <c r="H680" t="str">
        <f t="shared" si="23"/>
        <v>BajdaTarnow2485</v>
      </c>
      <c r="I680">
        <f t="shared" si="24"/>
        <v>0</v>
      </c>
      <c r="N680">
        <v>1678</v>
      </c>
      <c r="O680">
        <f>COUNTIF(G$2:G$1617, "&lt;=" &amp; N680)</f>
        <v>706</v>
      </c>
    </row>
    <row r="681" spans="1:15" x14ac:dyDescent="0.25">
      <c r="A681">
        <v>284</v>
      </c>
      <c r="B681" t="s">
        <v>575</v>
      </c>
      <c r="C681" t="s">
        <v>576</v>
      </c>
      <c r="D681" t="s">
        <v>22</v>
      </c>
      <c r="E681" t="s">
        <v>577</v>
      </c>
      <c r="F681" t="s">
        <v>11</v>
      </c>
      <c r="G681">
        <v>1883</v>
      </c>
      <c r="H681" t="str">
        <f t="shared" si="23"/>
        <v>BocheneOgrodniki1883</v>
      </c>
      <c r="I681">
        <f t="shared" si="24"/>
        <v>0</v>
      </c>
      <c r="N681">
        <v>1679</v>
      </c>
      <c r="O681">
        <f>COUNTIF(G$2:G$1617, "&lt;=" &amp; N681)</f>
        <v>706</v>
      </c>
    </row>
    <row r="682" spans="1:15" x14ac:dyDescent="0.25">
      <c r="A682">
        <v>285</v>
      </c>
      <c r="B682" t="s">
        <v>88</v>
      </c>
      <c r="C682" t="s">
        <v>578</v>
      </c>
      <c r="D682" t="s">
        <v>22</v>
      </c>
      <c r="E682" t="s">
        <v>227</v>
      </c>
      <c r="F682" t="s">
        <v>28</v>
      </c>
      <c r="G682">
        <v>2018</v>
      </c>
      <c r="H682" t="str">
        <f t="shared" si="23"/>
        <v>LeganowskBielsko - Biala2018</v>
      </c>
      <c r="I682">
        <f t="shared" si="24"/>
        <v>0</v>
      </c>
      <c r="N682">
        <v>1680</v>
      </c>
      <c r="O682">
        <f>COUNTIF(G$2:G$1617, "&lt;=" &amp; N682)</f>
        <v>708</v>
      </c>
    </row>
    <row r="683" spans="1:15" x14ac:dyDescent="0.25">
      <c r="A683">
        <v>290</v>
      </c>
      <c r="B683" t="s">
        <v>587</v>
      </c>
      <c r="C683" t="s">
        <v>588</v>
      </c>
      <c r="D683" t="s">
        <v>22</v>
      </c>
      <c r="E683" t="s">
        <v>130</v>
      </c>
      <c r="F683" t="s">
        <v>16</v>
      </c>
      <c r="G683">
        <v>2283</v>
      </c>
      <c r="H683" t="str">
        <f t="shared" si="23"/>
        <v>NiedzielRabka2283</v>
      </c>
      <c r="I683">
        <f t="shared" si="24"/>
        <v>0</v>
      </c>
      <c r="N683">
        <v>1681</v>
      </c>
      <c r="O683">
        <f>COUNTIF(G$2:G$1617, "&lt;=" &amp; N683)</f>
        <v>708</v>
      </c>
    </row>
    <row r="684" spans="1:15" x14ac:dyDescent="0.25">
      <c r="A684">
        <v>291</v>
      </c>
      <c r="B684" t="s">
        <v>439</v>
      </c>
      <c r="C684" t="s">
        <v>589</v>
      </c>
      <c r="D684" t="s">
        <v>22</v>
      </c>
      <c r="E684" t="s">
        <v>340</v>
      </c>
      <c r="F684" t="s">
        <v>11</v>
      </c>
      <c r="G684">
        <v>1964</v>
      </c>
      <c r="H684" t="str">
        <f t="shared" si="23"/>
        <v>SokolowskBytom1964</v>
      </c>
      <c r="I684">
        <f t="shared" si="24"/>
        <v>0</v>
      </c>
      <c r="N684">
        <v>1682</v>
      </c>
      <c r="O684">
        <f>COUNTIF(G$2:G$1617, "&lt;=" &amp; N684)</f>
        <v>708</v>
      </c>
    </row>
    <row r="685" spans="1:15" x14ac:dyDescent="0.25">
      <c r="A685">
        <v>299</v>
      </c>
      <c r="B685" t="s">
        <v>97</v>
      </c>
      <c r="C685" t="s">
        <v>600</v>
      </c>
      <c r="D685" t="s">
        <v>22</v>
      </c>
      <c r="E685" t="s">
        <v>113</v>
      </c>
      <c r="F685" t="s">
        <v>11</v>
      </c>
      <c r="G685">
        <v>1592</v>
      </c>
      <c r="H685" t="str">
        <f t="shared" si="23"/>
        <v>PiwniKatowice1592</v>
      </c>
      <c r="I685">
        <f t="shared" si="24"/>
        <v>0</v>
      </c>
      <c r="N685">
        <v>1683</v>
      </c>
      <c r="O685">
        <f>COUNTIF(G$2:G$1617, "&lt;=" &amp; N685)</f>
        <v>711</v>
      </c>
    </row>
    <row r="686" spans="1:15" x14ac:dyDescent="0.25">
      <c r="A686">
        <v>300</v>
      </c>
      <c r="B686" t="s">
        <v>111</v>
      </c>
      <c r="C686" t="s">
        <v>601</v>
      </c>
      <c r="D686" t="s">
        <v>22</v>
      </c>
      <c r="E686" t="s">
        <v>113</v>
      </c>
      <c r="F686" t="s">
        <v>11</v>
      </c>
      <c r="G686">
        <v>2738</v>
      </c>
      <c r="H686" t="str">
        <f t="shared" si="23"/>
        <v>BatoKatowice2738</v>
      </c>
      <c r="I686">
        <f t="shared" si="24"/>
        <v>0</v>
      </c>
      <c r="N686">
        <v>1684</v>
      </c>
      <c r="O686">
        <f>COUNTIF(G$2:G$1617, "&lt;=" &amp; N686)</f>
        <v>711</v>
      </c>
    </row>
    <row r="687" spans="1:15" x14ac:dyDescent="0.25">
      <c r="A687">
        <v>302</v>
      </c>
      <c r="B687" t="s">
        <v>76</v>
      </c>
      <c r="C687" t="s">
        <v>603</v>
      </c>
      <c r="D687" t="s">
        <v>22</v>
      </c>
      <c r="E687" t="s">
        <v>604</v>
      </c>
      <c r="F687" t="s">
        <v>11</v>
      </c>
      <c r="G687">
        <v>465</v>
      </c>
      <c r="H687" t="str">
        <f t="shared" si="23"/>
        <v>BekTychy465</v>
      </c>
      <c r="I687">
        <f t="shared" si="24"/>
        <v>0</v>
      </c>
      <c r="N687">
        <v>1685</v>
      </c>
      <c r="O687">
        <f>COUNTIF(G$2:G$1617, "&lt;=" &amp; N687)</f>
        <v>711</v>
      </c>
    </row>
    <row r="688" spans="1:15" x14ac:dyDescent="0.25">
      <c r="A688">
        <v>305</v>
      </c>
      <c r="B688" t="s">
        <v>334</v>
      </c>
      <c r="C688" t="s">
        <v>608</v>
      </c>
      <c r="D688" t="s">
        <v>22</v>
      </c>
      <c r="E688" t="s">
        <v>329</v>
      </c>
      <c r="F688" t="s">
        <v>11</v>
      </c>
      <c r="G688">
        <v>787</v>
      </c>
      <c r="H688" t="str">
        <f t="shared" si="23"/>
        <v>GrzybeChorzow787</v>
      </c>
      <c r="I688">
        <f t="shared" si="24"/>
        <v>0</v>
      </c>
      <c r="N688">
        <v>1686</v>
      </c>
      <c r="O688">
        <f>COUNTIF(G$2:G$1617, "&lt;=" &amp; N688)</f>
        <v>712</v>
      </c>
    </row>
    <row r="689" spans="1:15" x14ac:dyDescent="0.25">
      <c r="A689">
        <v>314</v>
      </c>
      <c r="B689" t="s">
        <v>293</v>
      </c>
      <c r="C689" t="s">
        <v>483</v>
      </c>
      <c r="D689" t="s">
        <v>22</v>
      </c>
      <c r="E689" t="s">
        <v>620</v>
      </c>
      <c r="F689" t="s">
        <v>35</v>
      </c>
      <c r="G689">
        <v>1453</v>
      </c>
      <c r="H689" t="str">
        <f t="shared" si="23"/>
        <v>GorskZyrardow1453</v>
      </c>
      <c r="I689">
        <f t="shared" si="24"/>
        <v>0</v>
      </c>
      <c r="N689">
        <v>1687</v>
      </c>
      <c r="O689">
        <f>COUNTIF(G$2:G$1617, "&lt;=" &amp; N689)</f>
        <v>712</v>
      </c>
    </row>
    <row r="690" spans="1:15" x14ac:dyDescent="0.25">
      <c r="A690">
        <v>317</v>
      </c>
      <c r="B690" t="s">
        <v>623</v>
      </c>
      <c r="C690" t="s">
        <v>624</v>
      </c>
      <c r="D690" t="s">
        <v>22</v>
      </c>
      <c r="E690" t="s">
        <v>625</v>
      </c>
      <c r="F690" t="s">
        <v>100</v>
      </c>
      <c r="G690">
        <v>2124</v>
      </c>
      <c r="H690" t="str">
        <f t="shared" si="23"/>
        <v>ModrzewskMlynarze2124</v>
      </c>
      <c r="I690">
        <f t="shared" si="24"/>
        <v>0</v>
      </c>
      <c r="N690">
        <v>1688</v>
      </c>
      <c r="O690">
        <f>COUNTIF(G$2:G$1617, "&lt;=" &amp; N690)</f>
        <v>712</v>
      </c>
    </row>
    <row r="691" spans="1:15" x14ac:dyDescent="0.25">
      <c r="A691">
        <v>325</v>
      </c>
      <c r="B691" t="s">
        <v>338</v>
      </c>
      <c r="C691" t="s">
        <v>638</v>
      </c>
      <c r="D691" t="s">
        <v>22</v>
      </c>
      <c r="E691" t="s">
        <v>63</v>
      </c>
      <c r="F691" t="s">
        <v>11</v>
      </c>
      <c r="G691">
        <v>2275</v>
      </c>
      <c r="H691" t="str">
        <f t="shared" si="23"/>
        <v>BuczeOswiecim2275</v>
      </c>
      <c r="I691">
        <f t="shared" si="24"/>
        <v>0</v>
      </c>
      <c r="N691">
        <v>1689</v>
      </c>
      <c r="O691">
        <f>COUNTIF(G$2:G$1617, "&lt;=" &amp; N691)</f>
        <v>712</v>
      </c>
    </row>
    <row r="692" spans="1:15" x14ac:dyDescent="0.25">
      <c r="A692">
        <v>331</v>
      </c>
      <c r="B692" t="s">
        <v>237</v>
      </c>
      <c r="C692" t="s">
        <v>645</v>
      </c>
      <c r="D692" t="s">
        <v>22</v>
      </c>
      <c r="E692" t="s">
        <v>646</v>
      </c>
      <c r="F692" t="s">
        <v>100</v>
      </c>
      <c r="G692">
        <v>931</v>
      </c>
      <c r="H692" t="str">
        <f t="shared" si="23"/>
        <v>StyczeSzczecinek931</v>
      </c>
      <c r="I692">
        <f t="shared" si="24"/>
        <v>0</v>
      </c>
      <c r="N692">
        <v>1690</v>
      </c>
      <c r="O692">
        <f>COUNTIF(G$2:G$1617, "&lt;=" &amp; N692)</f>
        <v>712</v>
      </c>
    </row>
    <row r="693" spans="1:15" x14ac:dyDescent="0.25">
      <c r="A693">
        <v>332</v>
      </c>
      <c r="B693" t="s">
        <v>647</v>
      </c>
      <c r="C693" t="s">
        <v>648</v>
      </c>
      <c r="D693" t="s">
        <v>22</v>
      </c>
      <c r="E693" t="s">
        <v>427</v>
      </c>
      <c r="F693" t="s">
        <v>11</v>
      </c>
      <c r="G693">
        <v>2170</v>
      </c>
      <c r="H693" t="str">
        <f t="shared" si="23"/>
        <v>BabulaLwowek Slaski2170</v>
      </c>
      <c r="I693">
        <f t="shared" si="24"/>
        <v>0</v>
      </c>
      <c r="N693">
        <v>1691</v>
      </c>
      <c r="O693">
        <f>COUNTIF(G$2:G$1617, "&lt;=" &amp; N693)</f>
        <v>712</v>
      </c>
    </row>
    <row r="694" spans="1:15" x14ac:dyDescent="0.25">
      <c r="A694">
        <v>342</v>
      </c>
      <c r="B694" t="s">
        <v>658</v>
      </c>
      <c r="C694" t="s">
        <v>659</v>
      </c>
      <c r="D694" t="s">
        <v>22</v>
      </c>
      <c r="E694" t="s">
        <v>44</v>
      </c>
      <c r="F694" t="s">
        <v>28</v>
      </c>
      <c r="G694">
        <v>378</v>
      </c>
      <c r="H694" t="str">
        <f t="shared" si="23"/>
        <v>BiernaczyRybnik378</v>
      </c>
      <c r="I694">
        <f t="shared" si="24"/>
        <v>0</v>
      </c>
      <c r="N694">
        <v>1692</v>
      </c>
      <c r="O694">
        <f>COUNTIF(G$2:G$1617, "&lt;=" &amp; N694)</f>
        <v>712</v>
      </c>
    </row>
    <row r="695" spans="1:15" x14ac:dyDescent="0.25">
      <c r="A695">
        <v>343</v>
      </c>
      <c r="B695" t="s">
        <v>76</v>
      </c>
      <c r="C695" t="s">
        <v>660</v>
      </c>
      <c r="D695" t="s">
        <v>22</v>
      </c>
      <c r="E695" t="s">
        <v>266</v>
      </c>
      <c r="F695" t="s">
        <v>11</v>
      </c>
      <c r="G695">
        <v>788</v>
      </c>
      <c r="H695" t="str">
        <f t="shared" si="23"/>
        <v>PyzNowy Sacz788</v>
      </c>
      <c r="I695">
        <f t="shared" si="24"/>
        <v>0</v>
      </c>
      <c r="N695">
        <v>1693</v>
      </c>
      <c r="O695">
        <f>COUNTIF(G$2:G$1617, "&lt;=" &amp; N695)</f>
        <v>713</v>
      </c>
    </row>
    <row r="696" spans="1:15" x14ac:dyDescent="0.25">
      <c r="A696">
        <v>345</v>
      </c>
      <c r="B696" t="s">
        <v>662</v>
      </c>
      <c r="C696" t="s">
        <v>663</v>
      </c>
      <c r="D696" t="s">
        <v>22</v>
      </c>
      <c r="E696" t="s">
        <v>34</v>
      </c>
      <c r="F696" t="s">
        <v>11</v>
      </c>
      <c r="G696">
        <v>2257</v>
      </c>
      <c r="H696" t="str">
        <f t="shared" si="23"/>
        <v>SzancRaciborz2257</v>
      </c>
      <c r="I696">
        <f t="shared" si="24"/>
        <v>0</v>
      </c>
      <c r="N696">
        <v>1694</v>
      </c>
      <c r="O696">
        <f>COUNTIF(G$2:G$1617, "&lt;=" &amp; N696)</f>
        <v>713</v>
      </c>
    </row>
    <row r="697" spans="1:15" x14ac:dyDescent="0.25">
      <c r="A697">
        <v>346</v>
      </c>
      <c r="B697" t="s">
        <v>308</v>
      </c>
      <c r="C697" t="s">
        <v>664</v>
      </c>
      <c r="D697" t="s">
        <v>22</v>
      </c>
      <c r="E697" t="s">
        <v>665</v>
      </c>
      <c r="F697" t="s">
        <v>100</v>
      </c>
      <c r="G697">
        <v>2144</v>
      </c>
      <c r="H697" t="str">
        <f t="shared" si="23"/>
        <v>KucharskSzamotuly2144</v>
      </c>
      <c r="I697">
        <f t="shared" si="24"/>
        <v>0</v>
      </c>
      <c r="N697">
        <v>1695</v>
      </c>
      <c r="O697">
        <f>COUNTIF(G$2:G$1617, "&lt;=" &amp; N697)</f>
        <v>714</v>
      </c>
    </row>
    <row r="698" spans="1:15" x14ac:dyDescent="0.25">
      <c r="A698">
        <v>348</v>
      </c>
      <c r="B698" t="s">
        <v>111</v>
      </c>
      <c r="C698" t="s">
        <v>667</v>
      </c>
      <c r="D698" t="s">
        <v>22</v>
      </c>
      <c r="E698" t="s">
        <v>569</v>
      </c>
      <c r="F698" t="s">
        <v>11</v>
      </c>
      <c r="G698">
        <v>2815</v>
      </c>
      <c r="H698" t="str">
        <f t="shared" si="23"/>
        <v>DziekaSiemianowice Slaskie2815</v>
      </c>
      <c r="I698">
        <f t="shared" si="24"/>
        <v>0</v>
      </c>
      <c r="N698">
        <v>1696</v>
      </c>
      <c r="O698">
        <f>COUNTIF(G$2:G$1617, "&lt;=" &amp; N698)</f>
        <v>714</v>
      </c>
    </row>
    <row r="699" spans="1:15" x14ac:dyDescent="0.25">
      <c r="A699">
        <v>353</v>
      </c>
      <c r="B699" t="s">
        <v>17</v>
      </c>
      <c r="C699" t="s">
        <v>672</v>
      </c>
      <c r="D699" t="s">
        <v>22</v>
      </c>
      <c r="E699" t="s">
        <v>266</v>
      </c>
      <c r="F699" t="s">
        <v>11</v>
      </c>
      <c r="G699">
        <v>353</v>
      </c>
      <c r="H699" t="str">
        <f t="shared" si="23"/>
        <v>CzadeNowy Sacz353</v>
      </c>
      <c r="I699">
        <f t="shared" si="24"/>
        <v>0</v>
      </c>
      <c r="N699">
        <v>1697</v>
      </c>
      <c r="O699">
        <f>COUNTIF(G$2:G$1617, "&lt;=" &amp; N699)</f>
        <v>714</v>
      </c>
    </row>
    <row r="700" spans="1:15" x14ac:dyDescent="0.25">
      <c r="A700">
        <v>365</v>
      </c>
      <c r="B700" t="s">
        <v>557</v>
      </c>
      <c r="C700" t="s">
        <v>688</v>
      </c>
      <c r="D700" t="s">
        <v>22</v>
      </c>
      <c r="E700" t="s">
        <v>84</v>
      </c>
      <c r="F700" t="s">
        <v>11</v>
      </c>
      <c r="G700">
        <v>1924</v>
      </c>
      <c r="H700" t="str">
        <f t="shared" si="23"/>
        <v>ChilutNowy Targ1924</v>
      </c>
      <c r="I700">
        <f t="shared" si="24"/>
        <v>0</v>
      </c>
      <c r="N700">
        <v>1698</v>
      </c>
      <c r="O700">
        <f>COUNTIF(G$2:G$1617, "&lt;=" &amp; N700)</f>
        <v>715</v>
      </c>
    </row>
    <row r="701" spans="1:15" x14ac:dyDescent="0.25">
      <c r="A701">
        <v>366</v>
      </c>
      <c r="B701" t="s">
        <v>144</v>
      </c>
      <c r="C701" t="s">
        <v>689</v>
      </c>
      <c r="D701" t="s">
        <v>22</v>
      </c>
      <c r="E701" t="s">
        <v>27</v>
      </c>
      <c r="F701" t="s">
        <v>11</v>
      </c>
      <c r="G701">
        <v>3225</v>
      </c>
      <c r="H701" t="str">
        <f t="shared" si="23"/>
        <v>ChodyrKoniakow3225</v>
      </c>
      <c r="I701">
        <f t="shared" si="24"/>
        <v>0</v>
      </c>
      <c r="N701">
        <v>1699</v>
      </c>
      <c r="O701">
        <f>COUNTIF(G$2:G$1617, "&lt;=" &amp; N701)</f>
        <v>715</v>
      </c>
    </row>
    <row r="702" spans="1:15" x14ac:dyDescent="0.25">
      <c r="A702">
        <v>379</v>
      </c>
      <c r="B702" t="s">
        <v>706</v>
      </c>
      <c r="C702" t="s">
        <v>606</v>
      </c>
      <c r="D702" t="s">
        <v>22</v>
      </c>
      <c r="E702" t="s">
        <v>707</v>
      </c>
      <c r="F702" t="s">
        <v>16</v>
      </c>
      <c r="G702">
        <v>1209</v>
      </c>
      <c r="H702" t="str">
        <f t="shared" si="23"/>
        <v>KucharskBaborow1209</v>
      </c>
      <c r="I702">
        <f t="shared" si="24"/>
        <v>0</v>
      </c>
      <c r="N702">
        <v>1700</v>
      </c>
      <c r="O702">
        <f>COUNTIF(G$2:G$1617, "&lt;=" &amp; N702)</f>
        <v>717</v>
      </c>
    </row>
    <row r="703" spans="1:15" x14ac:dyDescent="0.25">
      <c r="A703">
        <v>401</v>
      </c>
      <c r="B703" t="s">
        <v>88</v>
      </c>
      <c r="C703" t="s">
        <v>738</v>
      </c>
      <c r="D703" t="s">
        <v>22</v>
      </c>
      <c r="E703" t="s">
        <v>233</v>
      </c>
      <c r="F703" t="s">
        <v>35</v>
      </c>
      <c r="G703">
        <v>3295</v>
      </c>
      <c r="H703" t="str">
        <f t="shared" si="23"/>
        <v>NiczyNaleczow3295</v>
      </c>
      <c r="I703">
        <f t="shared" si="24"/>
        <v>0</v>
      </c>
      <c r="N703">
        <v>1701</v>
      </c>
      <c r="O703">
        <f>COUNTIF(G$2:G$1617, "&lt;=" &amp; N703)</f>
        <v>717</v>
      </c>
    </row>
    <row r="704" spans="1:15" x14ac:dyDescent="0.25">
      <c r="A704">
        <v>402</v>
      </c>
      <c r="B704" t="s">
        <v>739</v>
      </c>
      <c r="C704" t="s">
        <v>740</v>
      </c>
      <c r="D704" t="s">
        <v>22</v>
      </c>
      <c r="E704" t="s">
        <v>741</v>
      </c>
      <c r="F704" t="s">
        <v>11</v>
      </c>
      <c r="G704">
        <v>511</v>
      </c>
      <c r="H704" t="str">
        <f t="shared" si="23"/>
        <v>MazurkiewicIstebna511</v>
      </c>
      <c r="I704">
        <f t="shared" si="24"/>
        <v>0</v>
      </c>
      <c r="N704">
        <v>1702</v>
      </c>
      <c r="O704">
        <f>COUNTIF(G$2:G$1617, "&lt;=" &amp; N704)</f>
        <v>717</v>
      </c>
    </row>
    <row r="705" spans="1:15" x14ac:dyDescent="0.25">
      <c r="A705">
        <v>403</v>
      </c>
      <c r="B705" t="s">
        <v>249</v>
      </c>
      <c r="C705" t="s">
        <v>742</v>
      </c>
      <c r="D705" t="s">
        <v>22</v>
      </c>
      <c r="E705" t="s">
        <v>94</v>
      </c>
      <c r="F705" t="s">
        <v>11</v>
      </c>
      <c r="G705">
        <v>2482</v>
      </c>
      <c r="H705" t="str">
        <f t="shared" si="23"/>
        <v>FedoruSanok2482</v>
      </c>
      <c r="I705">
        <f t="shared" si="24"/>
        <v>0</v>
      </c>
      <c r="N705">
        <v>1703</v>
      </c>
      <c r="O705">
        <f>COUNTIF(G$2:G$1617, "&lt;=" &amp; N705)</f>
        <v>718</v>
      </c>
    </row>
    <row r="706" spans="1:15" x14ac:dyDescent="0.25">
      <c r="A706">
        <v>410</v>
      </c>
      <c r="B706" t="s">
        <v>750</v>
      </c>
      <c r="C706" t="s">
        <v>751</v>
      </c>
      <c r="D706" t="s">
        <v>22</v>
      </c>
      <c r="E706" t="s">
        <v>400</v>
      </c>
      <c r="F706" t="s">
        <v>11</v>
      </c>
      <c r="G706">
        <v>3258</v>
      </c>
      <c r="H706" t="str">
        <f t="shared" si="23"/>
        <v>PawlicSzczekociny3258</v>
      </c>
      <c r="I706">
        <f t="shared" si="24"/>
        <v>0</v>
      </c>
      <c r="N706">
        <v>1704</v>
      </c>
      <c r="O706">
        <f>COUNTIF(G$2:G$1617, "&lt;=" &amp; N706)</f>
        <v>718</v>
      </c>
    </row>
    <row r="707" spans="1:15" x14ac:dyDescent="0.25">
      <c r="A707">
        <v>419</v>
      </c>
      <c r="B707" t="s">
        <v>503</v>
      </c>
      <c r="C707" t="s">
        <v>764</v>
      </c>
      <c r="D707" t="s">
        <v>22</v>
      </c>
      <c r="E707" t="s">
        <v>629</v>
      </c>
      <c r="F707" t="s">
        <v>11</v>
      </c>
      <c r="G707">
        <v>1000</v>
      </c>
      <c r="H707" t="str">
        <f t="shared" si="23"/>
        <v>ArabaZamosc1000</v>
      </c>
      <c r="I707">
        <f t="shared" si="24"/>
        <v>0</v>
      </c>
      <c r="N707">
        <v>1705</v>
      </c>
      <c r="O707">
        <f>COUNTIF(G$2:G$1617, "&lt;=" &amp; N707)</f>
        <v>718</v>
      </c>
    </row>
    <row r="708" spans="1:15" x14ac:dyDescent="0.25">
      <c r="A708">
        <v>427</v>
      </c>
      <c r="B708" t="s">
        <v>447</v>
      </c>
      <c r="C708" t="s">
        <v>774</v>
      </c>
      <c r="D708" t="s">
        <v>22</v>
      </c>
      <c r="E708" t="s">
        <v>604</v>
      </c>
      <c r="F708" t="s">
        <v>11</v>
      </c>
      <c r="G708">
        <v>524</v>
      </c>
      <c r="H708" t="str">
        <f t="shared" si="23"/>
        <v>AugustyneczeTychy524</v>
      </c>
      <c r="I708">
        <f t="shared" si="24"/>
        <v>0</v>
      </c>
      <c r="N708">
        <v>1706</v>
      </c>
      <c r="O708">
        <f>COUNTIF(G$2:G$1617, "&lt;=" &amp; N708)</f>
        <v>718</v>
      </c>
    </row>
    <row r="709" spans="1:15" x14ac:dyDescent="0.25">
      <c r="A709">
        <v>438</v>
      </c>
      <c r="B709" t="s">
        <v>414</v>
      </c>
      <c r="C709" t="s">
        <v>790</v>
      </c>
      <c r="D709" t="s">
        <v>22</v>
      </c>
      <c r="E709" t="s">
        <v>343</v>
      </c>
      <c r="F709" t="s">
        <v>35</v>
      </c>
      <c r="G709">
        <v>1776</v>
      </c>
      <c r="H709" t="str">
        <f t="shared" si="23"/>
        <v>SzybinskLublin1776</v>
      </c>
      <c r="I709">
        <f t="shared" si="24"/>
        <v>0</v>
      </c>
      <c r="N709">
        <v>1707</v>
      </c>
      <c r="O709">
        <f>COUNTIF(G$2:G$1617, "&lt;=" &amp; N709)</f>
        <v>718</v>
      </c>
    </row>
    <row r="710" spans="1:15" x14ac:dyDescent="0.25">
      <c r="A710">
        <v>440</v>
      </c>
      <c r="B710" t="s">
        <v>111</v>
      </c>
      <c r="C710" t="s">
        <v>793</v>
      </c>
      <c r="D710" t="s">
        <v>22</v>
      </c>
      <c r="E710" t="s">
        <v>385</v>
      </c>
      <c r="F710" t="s">
        <v>11</v>
      </c>
      <c r="G710">
        <v>962</v>
      </c>
      <c r="H710" t="str">
        <f t="shared" si="23"/>
        <v>JasinskSwiecko962</v>
      </c>
      <c r="I710">
        <f t="shared" si="24"/>
        <v>0</v>
      </c>
      <c r="N710">
        <v>1708</v>
      </c>
      <c r="O710">
        <f>COUNTIF(G$2:G$1617, "&lt;=" &amp; N710)</f>
        <v>718</v>
      </c>
    </row>
    <row r="711" spans="1:15" x14ac:dyDescent="0.25">
      <c r="A711">
        <v>442</v>
      </c>
      <c r="B711" t="s">
        <v>369</v>
      </c>
      <c r="C711" t="s">
        <v>795</v>
      </c>
      <c r="D711" t="s">
        <v>22</v>
      </c>
      <c r="E711" t="s">
        <v>75</v>
      </c>
      <c r="F711" t="s">
        <v>28</v>
      </c>
      <c r="G711">
        <v>1963</v>
      </c>
      <c r="H711" t="str">
        <f t="shared" si="23"/>
        <v>WinRzeszow1963</v>
      </c>
      <c r="I711">
        <f t="shared" si="24"/>
        <v>0</v>
      </c>
      <c r="N711">
        <v>1709</v>
      </c>
      <c r="O711">
        <f>COUNTIF(G$2:G$1617, "&lt;=" &amp; N711)</f>
        <v>719</v>
      </c>
    </row>
    <row r="712" spans="1:15" x14ac:dyDescent="0.25">
      <c r="A712">
        <v>445</v>
      </c>
      <c r="B712" t="s">
        <v>652</v>
      </c>
      <c r="C712" t="s">
        <v>798</v>
      </c>
      <c r="D712" t="s">
        <v>22</v>
      </c>
      <c r="E712" t="s">
        <v>799</v>
      </c>
      <c r="F712" t="s">
        <v>11</v>
      </c>
      <c r="G712">
        <v>1098</v>
      </c>
      <c r="H712" t="str">
        <f t="shared" si="23"/>
        <v>UrbaOlsztyn1098</v>
      </c>
      <c r="I712">
        <f t="shared" si="24"/>
        <v>0</v>
      </c>
      <c r="N712">
        <v>1710</v>
      </c>
      <c r="O712">
        <f>COUNTIF(G$2:G$1617, "&lt;=" &amp; N712)</f>
        <v>719</v>
      </c>
    </row>
    <row r="713" spans="1:15" x14ac:dyDescent="0.25">
      <c r="A713">
        <v>446</v>
      </c>
      <c r="B713" t="s">
        <v>404</v>
      </c>
      <c r="C713" t="s">
        <v>800</v>
      </c>
      <c r="D713" t="s">
        <v>22</v>
      </c>
      <c r="E713" t="s">
        <v>41</v>
      </c>
      <c r="F713" t="s">
        <v>28</v>
      </c>
      <c r="G713">
        <v>2372</v>
      </c>
      <c r="H713" t="str">
        <f t="shared" si="23"/>
        <v>MaroMikolow2372</v>
      </c>
      <c r="I713">
        <f t="shared" si="24"/>
        <v>0</v>
      </c>
      <c r="N713">
        <v>1711</v>
      </c>
      <c r="O713">
        <f>COUNTIF(G$2:G$1617, "&lt;=" &amp; N713)</f>
        <v>719</v>
      </c>
    </row>
    <row r="714" spans="1:15" x14ac:dyDescent="0.25">
      <c r="A714">
        <v>451</v>
      </c>
      <c r="B714" t="s">
        <v>155</v>
      </c>
      <c r="C714" t="s">
        <v>807</v>
      </c>
      <c r="D714" t="s">
        <v>22</v>
      </c>
      <c r="E714" t="s">
        <v>808</v>
      </c>
      <c r="F714" t="s">
        <v>11</v>
      </c>
      <c r="G714">
        <v>2106</v>
      </c>
      <c r="H714" t="str">
        <f t="shared" si="23"/>
        <v>DworeckWalbrzych2106</v>
      </c>
      <c r="I714">
        <f t="shared" si="24"/>
        <v>0</v>
      </c>
      <c r="N714">
        <v>1712</v>
      </c>
      <c r="O714">
        <f>COUNTIF(G$2:G$1617, "&lt;=" &amp; N714)</f>
        <v>721</v>
      </c>
    </row>
    <row r="715" spans="1:15" x14ac:dyDescent="0.25">
      <c r="A715">
        <v>469</v>
      </c>
      <c r="B715" t="s">
        <v>61</v>
      </c>
      <c r="C715" t="s">
        <v>831</v>
      </c>
      <c r="D715" t="s">
        <v>22</v>
      </c>
      <c r="E715" t="s">
        <v>63</v>
      </c>
      <c r="F715" t="s">
        <v>16</v>
      </c>
      <c r="G715">
        <v>1278</v>
      </c>
      <c r="H715" t="str">
        <f t="shared" si="23"/>
        <v>BarcisOswiecim1278</v>
      </c>
      <c r="I715">
        <f t="shared" si="24"/>
        <v>0</v>
      </c>
      <c r="N715">
        <v>1713</v>
      </c>
      <c r="O715">
        <f>COUNTIF(G$2:G$1617, "&lt;=" &amp; N715)</f>
        <v>722</v>
      </c>
    </row>
    <row r="716" spans="1:15" x14ac:dyDescent="0.25">
      <c r="A716">
        <v>478</v>
      </c>
      <c r="B716" t="s">
        <v>376</v>
      </c>
      <c r="C716" t="s">
        <v>844</v>
      </c>
      <c r="D716" t="s">
        <v>22</v>
      </c>
      <c r="E716" t="s">
        <v>113</v>
      </c>
      <c r="F716" t="s">
        <v>11</v>
      </c>
      <c r="G716">
        <v>859</v>
      </c>
      <c r="H716" t="str">
        <f t="shared" si="23"/>
        <v>KuchaKatowice859</v>
      </c>
      <c r="I716">
        <f t="shared" si="24"/>
        <v>0</v>
      </c>
      <c r="N716">
        <v>1714</v>
      </c>
      <c r="O716">
        <f>COUNTIF(G$2:G$1617, "&lt;=" &amp; N716)</f>
        <v>722</v>
      </c>
    </row>
    <row r="717" spans="1:15" x14ac:dyDescent="0.25">
      <c r="A717">
        <v>480</v>
      </c>
      <c r="B717" t="s">
        <v>317</v>
      </c>
      <c r="C717" t="s">
        <v>847</v>
      </c>
      <c r="D717" t="s">
        <v>22</v>
      </c>
      <c r="E717" t="s">
        <v>67</v>
      </c>
      <c r="F717" t="s">
        <v>35</v>
      </c>
      <c r="G717">
        <v>1683</v>
      </c>
      <c r="H717" t="str">
        <f t="shared" si="23"/>
        <v>KlaSosnowiec1683</v>
      </c>
      <c r="I717">
        <f t="shared" si="24"/>
        <v>0</v>
      </c>
      <c r="N717">
        <v>1715</v>
      </c>
      <c r="O717">
        <f>COUNTIF(G$2:G$1617, "&lt;=" &amp; N717)</f>
        <v>722</v>
      </c>
    </row>
    <row r="718" spans="1:15" x14ac:dyDescent="0.25">
      <c r="A718">
        <v>483</v>
      </c>
      <c r="B718" t="s">
        <v>131</v>
      </c>
      <c r="C718" t="s">
        <v>850</v>
      </c>
      <c r="D718" t="s">
        <v>22</v>
      </c>
      <c r="E718" t="s">
        <v>44</v>
      </c>
      <c r="F718" t="s">
        <v>28</v>
      </c>
      <c r="G718">
        <v>2273</v>
      </c>
      <c r="H718" t="str">
        <f t="shared" si="23"/>
        <v>BuRybnik2273</v>
      </c>
      <c r="I718">
        <f t="shared" si="24"/>
        <v>0</v>
      </c>
      <c r="N718">
        <v>1716</v>
      </c>
      <c r="O718">
        <f>COUNTIF(G$2:G$1617, "&lt;=" &amp; N718)</f>
        <v>722</v>
      </c>
    </row>
    <row r="719" spans="1:15" x14ac:dyDescent="0.25">
      <c r="A719">
        <v>486</v>
      </c>
      <c r="B719" t="s">
        <v>97</v>
      </c>
      <c r="C719" t="s">
        <v>854</v>
      </c>
      <c r="D719" t="s">
        <v>22</v>
      </c>
      <c r="E719" t="s">
        <v>140</v>
      </c>
      <c r="F719" t="s">
        <v>100</v>
      </c>
      <c r="G719">
        <v>2893</v>
      </c>
      <c r="H719" t="str">
        <f t="shared" si="23"/>
        <v>MurarNysa2893</v>
      </c>
      <c r="I719">
        <f t="shared" si="24"/>
        <v>0</v>
      </c>
      <c r="N719">
        <v>1717</v>
      </c>
      <c r="O719">
        <f>COUNTIF(G$2:G$1617, "&lt;=" &amp; N719)</f>
        <v>722</v>
      </c>
    </row>
    <row r="720" spans="1:15" x14ac:dyDescent="0.25">
      <c r="A720">
        <v>487</v>
      </c>
      <c r="B720" t="s">
        <v>778</v>
      </c>
      <c r="C720" t="s">
        <v>855</v>
      </c>
      <c r="D720" t="s">
        <v>22</v>
      </c>
      <c r="E720" t="s">
        <v>856</v>
      </c>
      <c r="F720" t="s">
        <v>11</v>
      </c>
      <c r="G720">
        <v>1770</v>
      </c>
      <c r="H720" t="str">
        <f t="shared" si="23"/>
        <v>BiegaSwinoujscie1770</v>
      </c>
      <c r="I720">
        <f t="shared" si="24"/>
        <v>0</v>
      </c>
      <c r="N720">
        <v>1718</v>
      </c>
      <c r="O720">
        <f>COUNTIF(G$2:G$1617, "&lt;=" &amp; N720)</f>
        <v>723</v>
      </c>
    </row>
    <row r="721" spans="1:15" x14ac:dyDescent="0.25">
      <c r="A721">
        <v>494</v>
      </c>
      <c r="B721" t="s">
        <v>750</v>
      </c>
      <c r="C721" t="s">
        <v>865</v>
      </c>
      <c r="D721" t="s">
        <v>22</v>
      </c>
      <c r="E721" t="s">
        <v>177</v>
      </c>
      <c r="F721" t="s">
        <v>11</v>
      </c>
      <c r="G721">
        <v>2799</v>
      </c>
      <c r="H721" t="str">
        <f t="shared" si="23"/>
        <v>BaUstron2799</v>
      </c>
      <c r="I721">
        <f t="shared" si="24"/>
        <v>0</v>
      </c>
      <c r="N721">
        <v>1719</v>
      </c>
      <c r="O721">
        <f>COUNTIF(G$2:G$1617, "&lt;=" &amp; N721)</f>
        <v>723</v>
      </c>
    </row>
    <row r="722" spans="1:15" x14ac:dyDescent="0.25">
      <c r="A722">
        <v>498</v>
      </c>
      <c r="B722" t="s">
        <v>204</v>
      </c>
      <c r="C722" t="s">
        <v>870</v>
      </c>
      <c r="D722" t="s">
        <v>22</v>
      </c>
      <c r="E722" t="s">
        <v>871</v>
      </c>
      <c r="F722" t="s">
        <v>11</v>
      </c>
      <c r="G722">
        <v>3169</v>
      </c>
      <c r="H722" t="str">
        <f t="shared" si="23"/>
        <v>CichawacSwieradow-Zdroj3169</v>
      </c>
      <c r="I722">
        <f t="shared" si="24"/>
        <v>0</v>
      </c>
      <c r="N722">
        <v>1720</v>
      </c>
      <c r="O722">
        <f>COUNTIF(G$2:G$1617, "&lt;=" &amp; N722)</f>
        <v>725</v>
      </c>
    </row>
    <row r="723" spans="1:15" x14ac:dyDescent="0.25">
      <c r="A723">
        <v>505</v>
      </c>
      <c r="B723" t="s">
        <v>36</v>
      </c>
      <c r="C723" t="s">
        <v>878</v>
      </c>
      <c r="D723" t="s">
        <v>22</v>
      </c>
      <c r="E723" t="s">
        <v>808</v>
      </c>
      <c r="F723" t="s">
        <v>16</v>
      </c>
      <c r="G723">
        <v>2711</v>
      </c>
      <c r="H723" t="str">
        <f t="shared" ref="H723:H786" si="25">CONCATENATE(MID(C723, 1, LEN(C723) - 1), E723, G723)</f>
        <v>RydawskWalbrzych2711</v>
      </c>
      <c r="I723">
        <f t="shared" ref="I723:I786" si="26">IF(COUNTIF(H$2:H$1617, H723) &gt; 1, 1, 0)</f>
        <v>0</v>
      </c>
      <c r="N723">
        <v>1721</v>
      </c>
      <c r="O723">
        <f>COUNTIF(G$2:G$1617, "&lt;=" &amp; N723)</f>
        <v>725</v>
      </c>
    </row>
    <row r="724" spans="1:15" x14ac:dyDescent="0.25">
      <c r="A724">
        <v>507</v>
      </c>
      <c r="B724" t="s">
        <v>880</v>
      </c>
      <c r="C724" t="s">
        <v>881</v>
      </c>
      <c r="D724" t="s">
        <v>22</v>
      </c>
      <c r="E724" t="s">
        <v>227</v>
      </c>
      <c r="F724" t="s">
        <v>16</v>
      </c>
      <c r="G724">
        <v>701</v>
      </c>
      <c r="H724" t="str">
        <f t="shared" si="25"/>
        <v>SzalobryBielsko - Biala701</v>
      </c>
      <c r="I724">
        <f t="shared" si="26"/>
        <v>0</v>
      </c>
      <c r="N724">
        <v>1722</v>
      </c>
      <c r="O724">
        <f>COUNTIF(G$2:G$1617, "&lt;=" &amp; N724)</f>
        <v>725</v>
      </c>
    </row>
    <row r="725" spans="1:15" x14ac:dyDescent="0.25">
      <c r="A725">
        <v>508</v>
      </c>
      <c r="B725" t="s">
        <v>76</v>
      </c>
      <c r="C725" t="s">
        <v>882</v>
      </c>
      <c r="D725" t="s">
        <v>22</v>
      </c>
      <c r="E725" t="s">
        <v>72</v>
      </c>
      <c r="F725" t="s">
        <v>100</v>
      </c>
      <c r="G725">
        <v>1556</v>
      </c>
      <c r="H725" t="str">
        <f t="shared" si="25"/>
        <v>OkoSzczyrk1556</v>
      </c>
      <c r="I725">
        <f t="shared" si="26"/>
        <v>0</v>
      </c>
      <c r="N725">
        <v>1723</v>
      </c>
      <c r="O725">
        <f>COUNTIF(G$2:G$1617, "&lt;=" &amp; N725)</f>
        <v>725</v>
      </c>
    </row>
    <row r="726" spans="1:15" x14ac:dyDescent="0.25">
      <c r="A726">
        <v>510</v>
      </c>
      <c r="B726" t="s">
        <v>246</v>
      </c>
      <c r="C726" t="s">
        <v>885</v>
      </c>
      <c r="D726" t="s">
        <v>22</v>
      </c>
      <c r="E726" t="s">
        <v>84</v>
      </c>
      <c r="F726" t="s">
        <v>11</v>
      </c>
      <c r="G726">
        <v>1372</v>
      </c>
      <c r="H726" t="str">
        <f t="shared" si="25"/>
        <v>BadowskNowy Targ1372</v>
      </c>
      <c r="I726">
        <f t="shared" si="26"/>
        <v>0</v>
      </c>
      <c r="N726">
        <v>1724</v>
      </c>
      <c r="O726">
        <f>COUNTIF(G$2:G$1617, "&lt;=" &amp; N726)</f>
        <v>725</v>
      </c>
    </row>
    <row r="727" spans="1:15" x14ac:dyDescent="0.25">
      <c r="A727">
        <v>512</v>
      </c>
      <c r="B727" t="s">
        <v>97</v>
      </c>
      <c r="C727" t="s">
        <v>887</v>
      </c>
      <c r="D727" t="s">
        <v>22</v>
      </c>
      <c r="E727" t="s">
        <v>280</v>
      </c>
      <c r="F727" t="s">
        <v>11</v>
      </c>
      <c r="G727">
        <v>1613</v>
      </c>
      <c r="H727" t="str">
        <f t="shared" si="25"/>
        <v>JanuszewskPrzemysl1613</v>
      </c>
      <c r="I727">
        <f t="shared" si="26"/>
        <v>0</v>
      </c>
      <c r="N727">
        <v>1725</v>
      </c>
      <c r="O727">
        <f>COUNTIF(G$2:G$1617, "&lt;=" &amp; N727)</f>
        <v>725</v>
      </c>
    </row>
    <row r="728" spans="1:15" x14ac:dyDescent="0.25">
      <c r="A728">
        <v>519</v>
      </c>
      <c r="B728" t="s">
        <v>29</v>
      </c>
      <c r="C728" t="s">
        <v>896</v>
      </c>
      <c r="D728" t="s">
        <v>22</v>
      </c>
      <c r="E728" t="s">
        <v>464</v>
      </c>
      <c r="F728" t="s">
        <v>35</v>
      </c>
      <c r="G728">
        <v>2681</v>
      </c>
      <c r="H728" t="str">
        <f t="shared" si="25"/>
        <v>GorgoPyrzowice2681</v>
      </c>
      <c r="I728">
        <f t="shared" si="26"/>
        <v>0</v>
      </c>
      <c r="N728">
        <v>1726</v>
      </c>
      <c r="O728">
        <f>COUNTIF(G$2:G$1617, "&lt;=" &amp; N728)</f>
        <v>726</v>
      </c>
    </row>
    <row r="729" spans="1:15" x14ac:dyDescent="0.25">
      <c r="A729">
        <v>527</v>
      </c>
      <c r="B729" t="s">
        <v>155</v>
      </c>
      <c r="C729" t="s">
        <v>905</v>
      </c>
      <c r="D729" t="s">
        <v>22</v>
      </c>
      <c r="E729" t="s">
        <v>329</v>
      </c>
      <c r="F729" t="s">
        <v>11</v>
      </c>
      <c r="G729">
        <v>1079</v>
      </c>
      <c r="H729" t="str">
        <f t="shared" si="25"/>
        <v>HorbacChorzow1079</v>
      </c>
      <c r="I729">
        <f t="shared" si="26"/>
        <v>0</v>
      </c>
      <c r="N729">
        <v>1727</v>
      </c>
      <c r="O729">
        <f>COUNTIF(G$2:G$1617, "&lt;=" &amp; N729)</f>
        <v>726</v>
      </c>
    </row>
    <row r="730" spans="1:15" x14ac:dyDescent="0.25">
      <c r="A730">
        <v>531</v>
      </c>
      <c r="B730" t="s">
        <v>17</v>
      </c>
      <c r="C730" t="s">
        <v>909</v>
      </c>
      <c r="D730" t="s">
        <v>22</v>
      </c>
      <c r="E730" t="s">
        <v>329</v>
      </c>
      <c r="F730" t="s">
        <v>11</v>
      </c>
      <c r="G730">
        <v>350</v>
      </c>
      <c r="H730" t="str">
        <f t="shared" si="25"/>
        <v>BarteckChorzow350</v>
      </c>
      <c r="I730">
        <f t="shared" si="26"/>
        <v>0</v>
      </c>
      <c r="N730">
        <v>1728</v>
      </c>
      <c r="O730">
        <f>COUNTIF(G$2:G$1617, "&lt;=" &amp; N730)</f>
        <v>726</v>
      </c>
    </row>
    <row r="731" spans="1:15" x14ac:dyDescent="0.25">
      <c r="A731">
        <v>544</v>
      </c>
      <c r="B731" t="s">
        <v>237</v>
      </c>
      <c r="C731" t="s">
        <v>589</v>
      </c>
      <c r="D731" t="s">
        <v>22</v>
      </c>
      <c r="E731" t="s">
        <v>15</v>
      </c>
      <c r="F731" t="s">
        <v>100</v>
      </c>
      <c r="G731">
        <v>606</v>
      </c>
      <c r="H731" t="str">
        <f t="shared" si="25"/>
        <v>SokolowskPulawy606</v>
      </c>
      <c r="I731">
        <f t="shared" si="26"/>
        <v>0</v>
      </c>
      <c r="N731">
        <v>1729</v>
      </c>
      <c r="O731">
        <f>COUNTIF(G$2:G$1617, "&lt;=" &amp; N731)</f>
        <v>726</v>
      </c>
    </row>
    <row r="732" spans="1:15" x14ac:dyDescent="0.25">
      <c r="A732">
        <v>547</v>
      </c>
      <c r="B732" t="s">
        <v>131</v>
      </c>
      <c r="C732" t="s">
        <v>923</v>
      </c>
      <c r="D732" t="s">
        <v>22</v>
      </c>
      <c r="E732" t="s">
        <v>213</v>
      </c>
      <c r="F732" t="s">
        <v>11</v>
      </c>
      <c r="G732">
        <v>2014</v>
      </c>
      <c r="H732" t="str">
        <f t="shared" si="25"/>
        <v>GrozStrzelce Opolskie2014</v>
      </c>
      <c r="I732">
        <f t="shared" si="26"/>
        <v>0</v>
      </c>
      <c r="N732">
        <v>1730</v>
      </c>
      <c r="O732">
        <f>COUNTIF(G$2:G$1617, "&lt;=" &amp; N732)</f>
        <v>726</v>
      </c>
    </row>
    <row r="733" spans="1:15" x14ac:dyDescent="0.25">
      <c r="A733">
        <v>548</v>
      </c>
      <c r="B733" t="s">
        <v>17</v>
      </c>
      <c r="C733" t="s">
        <v>924</v>
      </c>
      <c r="D733" t="s">
        <v>22</v>
      </c>
      <c r="E733" t="s">
        <v>60</v>
      </c>
      <c r="F733" t="s">
        <v>11</v>
      </c>
      <c r="G733">
        <v>898</v>
      </c>
      <c r="H733" t="str">
        <f t="shared" si="25"/>
        <v>FriedeWisla898</v>
      </c>
      <c r="I733">
        <f t="shared" si="26"/>
        <v>0</v>
      </c>
      <c r="N733">
        <v>1731</v>
      </c>
      <c r="O733">
        <f>COUNTIF(G$2:G$1617, "&lt;=" &amp; N733)</f>
        <v>727</v>
      </c>
    </row>
    <row r="734" spans="1:15" x14ac:dyDescent="0.25">
      <c r="A734">
        <v>554</v>
      </c>
      <c r="B734" t="s">
        <v>932</v>
      </c>
      <c r="C734" t="s">
        <v>933</v>
      </c>
      <c r="D734" t="s">
        <v>22</v>
      </c>
      <c r="E734" t="s">
        <v>162</v>
      </c>
      <c r="F734" t="s">
        <v>11</v>
      </c>
      <c r="G734">
        <v>1201</v>
      </c>
      <c r="H734" t="str">
        <f t="shared" si="25"/>
        <v>IwasioRogoznik1201</v>
      </c>
      <c r="I734">
        <f t="shared" si="26"/>
        <v>0</v>
      </c>
      <c r="N734">
        <v>1732</v>
      </c>
      <c r="O734">
        <f>COUNTIF(G$2:G$1617, "&lt;=" &amp; N734)</f>
        <v>728</v>
      </c>
    </row>
    <row r="735" spans="1:15" x14ac:dyDescent="0.25">
      <c r="A735">
        <v>558</v>
      </c>
      <c r="B735" t="s">
        <v>246</v>
      </c>
      <c r="C735" t="s">
        <v>937</v>
      </c>
      <c r="D735" t="s">
        <v>22</v>
      </c>
      <c r="E735" t="s">
        <v>625</v>
      </c>
      <c r="F735" t="s">
        <v>35</v>
      </c>
      <c r="G735">
        <v>1914</v>
      </c>
      <c r="H735" t="str">
        <f t="shared" si="25"/>
        <v>WitaMlynarze1914</v>
      </c>
      <c r="I735">
        <f t="shared" si="26"/>
        <v>0</v>
      </c>
      <c r="N735">
        <v>1733</v>
      </c>
      <c r="O735">
        <f>COUNTIF(G$2:G$1617, "&lt;=" &amp; N735)</f>
        <v>728</v>
      </c>
    </row>
    <row r="736" spans="1:15" x14ac:dyDescent="0.25">
      <c r="A736">
        <v>561</v>
      </c>
      <c r="B736" t="s">
        <v>394</v>
      </c>
      <c r="C736" t="s">
        <v>941</v>
      </c>
      <c r="D736" t="s">
        <v>22</v>
      </c>
      <c r="E736" t="s">
        <v>321</v>
      </c>
      <c r="F736" t="s">
        <v>11</v>
      </c>
      <c r="G736">
        <v>562</v>
      </c>
      <c r="H736" t="str">
        <f t="shared" si="25"/>
        <v>MatuszyZabrze562</v>
      </c>
      <c r="I736">
        <f t="shared" si="26"/>
        <v>0</v>
      </c>
      <c r="N736">
        <v>1734</v>
      </c>
      <c r="O736">
        <f>COUNTIF(G$2:G$1617, "&lt;=" &amp; N736)</f>
        <v>728</v>
      </c>
    </row>
    <row r="737" spans="1:15" x14ac:dyDescent="0.25">
      <c r="A737">
        <v>562</v>
      </c>
      <c r="B737" t="s">
        <v>237</v>
      </c>
      <c r="C737" t="s">
        <v>942</v>
      </c>
      <c r="D737" t="s">
        <v>22</v>
      </c>
      <c r="E737" t="s">
        <v>84</v>
      </c>
      <c r="F737" t="s">
        <v>11</v>
      </c>
      <c r="G737">
        <v>2859</v>
      </c>
      <c r="H737" t="str">
        <f t="shared" si="25"/>
        <v>BorutawskNowy Targ2859</v>
      </c>
      <c r="I737">
        <f t="shared" si="26"/>
        <v>0</v>
      </c>
      <c r="N737">
        <v>1735</v>
      </c>
      <c r="O737">
        <f>COUNTIF(G$2:G$1617, "&lt;=" &amp; N737)</f>
        <v>728</v>
      </c>
    </row>
    <row r="738" spans="1:15" x14ac:dyDescent="0.25">
      <c r="A738">
        <v>563</v>
      </c>
      <c r="B738" t="s">
        <v>462</v>
      </c>
      <c r="C738" t="s">
        <v>943</v>
      </c>
      <c r="D738" t="s">
        <v>22</v>
      </c>
      <c r="E738" t="s">
        <v>50</v>
      </c>
      <c r="F738" t="s">
        <v>16</v>
      </c>
      <c r="G738">
        <v>920</v>
      </c>
      <c r="H738" t="str">
        <f t="shared" si="25"/>
        <v>BasajskRuda Slaska920</v>
      </c>
      <c r="I738">
        <f t="shared" si="26"/>
        <v>0</v>
      </c>
      <c r="N738">
        <v>1736</v>
      </c>
      <c r="O738">
        <f>COUNTIF(G$2:G$1617, "&lt;=" &amp; N738)</f>
        <v>729</v>
      </c>
    </row>
    <row r="739" spans="1:15" x14ac:dyDescent="0.25">
      <c r="A739">
        <v>572</v>
      </c>
      <c r="B739" t="s">
        <v>453</v>
      </c>
      <c r="C739" t="s">
        <v>952</v>
      </c>
      <c r="D739" t="s">
        <v>22</v>
      </c>
      <c r="E739" t="s">
        <v>84</v>
      </c>
      <c r="F739" t="s">
        <v>35</v>
      </c>
      <c r="G739">
        <v>2538</v>
      </c>
      <c r="H739" t="str">
        <f t="shared" si="25"/>
        <v>ZielinskNowy Targ2538</v>
      </c>
      <c r="I739">
        <f t="shared" si="26"/>
        <v>0</v>
      </c>
      <c r="N739">
        <v>1737</v>
      </c>
      <c r="O739">
        <f>COUNTIF(G$2:G$1617, "&lt;=" &amp; N739)</f>
        <v>729</v>
      </c>
    </row>
    <row r="740" spans="1:15" x14ac:dyDescent="0.25">
      <c r="A740">
        <v>580</v>
      </c>
      <c r="B740" t="s">
        <v>362</v>
      </c>
      <c r="C740" t="s">
        <v>962</v>
      </c>
      <c r="D740" t="s">
        <v>22</v>
      </c>
      <c r="E740" t="s">
        <v>319</v>
      </c>
      <c r="F740" t="s">
        <v>11</v>
      </c>
      <c r="G740">
        <v>1937</v>
      </c>
      <c r="H740" t="str">
        <f t="shared" si="25"/>
        <v>UszeDeblin1937</v>
      </c>
      <c r="I740">
        <f t="shared" si="26"/>
        <v>0</v>
      </c>
      <c r="N740">
        <v>1738</v>
      </c>
      <c r="O740">
        <f>COUNTIF(G$2:G$1617, "&lt;=" &amp; N740)</f>
        <v>729</v>
      </c>
    </row>
    <row r="741" spans="1:15" x14ac:dyDescent="0.25">
      <c r="A741">
        <v>586</v>
      </c>
      <c r="B741" t="s">
        <v>970</v>
      </c>
      <c r="C741" t="s">
        <v>971</v>
      </c>
      <c r="D741" t="s">
        <v>22</v>
      </c>
      <c r="E741" t="s">
        <v>456</v>
      </c>
      <c r="F741" t="s">
        <v>100</v>
      </c>
      <c r="G741">
        <v>3018</v>
      </c>
      <c r="H741" t="str">
        <f t="shared" si="25"/>
        <v>KrasuskMyszkow3018</v>
      </c>
      <c r="I741">
        <f t="shared" si="26"/>
        <v>0</v>
      </c>
      <c r="N741">
        <v>1739</v>
      </c>
      <c r="O741">
        <f>COUNTIF(G$2:G$1617, "&lt;=" &amp; N741)</f>
        <v>730</v>
      </c>
    </row>
    <row r="742" spans="1:15" x14ac:dyDescent="0.25">
      <c r="A742">
        <v>589</v>
      </c>
      <c r="B742" t="s">
        <v>813</v>
      </c>
      <c r="C742" t="s">
        <v>975</v>
      </c>
      <c r="D742" t="s">
        <v>22</v>
      </c>
      <c r="E742" t="s">
        <v>172</v>
      </c>
      <c r="F742" t="s">
        <v>16</v>
      </c>
      <c r="G742">
        <v>3244</v>
      </c>
      <c r="H742" t="str">
        <f t="shared" si="25"/>
        <v>BialkowskSlawkow3244</v>
      </c>
      <c r="I742">
        <f t="shared" si="26"/>
        <v>0</v>
      </c>
      <c r="N742">
        <v>1740</v>
      </c>
      <c r="O742">
        <f>COUNTIF(G$2:G$1617, "&lt;=" &amp; N742)</f>
        <v>731</v>
      </c>
    </row>
    <row r="743" spans="1:15" x14ac:dyDescent="0.25">
      <c r="A743">
        <v>592</v>
      </c>
      <c r="B743" t="s">
        <v>20</v>
      </c>
      <c r="C743" t="s">
        <v>978</v>
      </c>
      <c r="D743" t="s">
        <v>22</v>
      </c>
      <c r="E743" t="s">
        <v>87</v>
      </c>
      <c r="F743" t="s">
        <v>11</v>
      </c>
      <c r="G743">
        <v>1501</v>
      </c>
      <c r="H743" t="str">
        <f t="shared" si="25"/>
        <v>ZawadzkRajcza1501</v>
      </c>
      <c r="I743">
        <f t="shared" si="26"/>
        <v>0</v>
      </c>
      <c r="N743">
        <v>1741</v>
      </c>
      <c r="O743">
        <f>COUNTIF(G$2:G$1617, "&lt;=" &amp; N743)</f>
        <v>731</v>
      </c>
    </row>
    <row r="744" spans="1:15" x14ac:dyDescent="0.25">
      <c r="A744">
        <v>608</v>
      </c>
      <c r="B744" t="s">
        <v>144</v>
      </c>
      <c r="C744" t="s">
        <v>994</v>
      </c>
      <c r="D744" t="s">
        <v>22</v>
      </c>
      <c r="E744" t="s">
        <v>333</v>
      </c>
      <c r="F744" t="s">
        <v>16</v>
      </c>
      <c r="G744">
        <v>1930</v>
      </c>
      <c r="H744" t="str">
        <f t="shared" si="25"/>
        <v>ParWadowice1930</v>
      </c>
      <c r="I744">
        <f t="shared" si="26"/>
        <v>0</v>
      </c>
      <c r="N744">
        <v>1742</v>
      </c>
      <c r="O744">
        <f>COUNTIF(G$2:G$1617, "&lt;=" &amp; N744)</f>
        <v>731</v>
      </c>
    </row>
    <row r="745" spans="1:15" x14ac:dyDescent="0.25">
      <c r="A745">
        <v>609</v>
      </c>
      <c r="B745" t="s">
        <v>995</v>
      </c>
      <c r="C745" t="s">
        <v>996</v>
      </c>
      <c r="D745" t="s">
        <v>22</v>
      </c>
      <c r="E745" t="s">
        <v>569</v>
      </c>
      <c r="F745" t="s">
        <v>11</v>
      </c>
      <c r="G745">
        <v>2743</v>
      </c>
      <c r="H745" t="str">
        <f t="shared" si="25"/>
        <v>BorowskSiemianowice Slaskie2743</v>
      </c>
      <c r="I745">
        <f t="shared" si="26"/>
        <v>0</v>
      </c>
      <c r="N745">
        <v>1743</v>
      </c>
      <c r="O745">
        <f>COUNTIF(G$2:G$1617, "&lt;=" &amp; N745)</f>
        <v>731</v>
      </c>
    </row>
    <row r="746" spans="1:15" x14ac:dyDescent="0.25">
      <c r="A746">
        <v>610</v>
      </c>
      <c r="B746" t="s">
        <v>135</v>
      </c>
      <c r="C746" t="s">
        <v>997</v>
      </c>
      <c r="D746" t="s">
        <v>22</v>
      </c>
      <c r="E746" t="s">
        <v>420</v>
      </c>
      <c r="F746" t="s">
        <v>11</v>
      </c>
      <c r="G746">
        <v>2943</v>
      </c>
      <c r="H746" t="str">
        <f t="shared" si="25"/>
        <v>ChrzaniGliwice2943</v>
      </c>
      <c r="I746">
        <f t="shared" si="26"/>
        <v>0</v>
      </c>
      <c r="N746">
        <v>1744</v>
      </c>
      <c r="O746">
        <f>COUNTIF(G$2:G$1617, "&lt;=" &amp; N746)</f>
        <v>732</v>
      </c>
    </row>
    <row r="747" spans="1:15" x14ac:dyDescent="0.25">
      <c r="A747">
        <v>620</v>
      </c>
      <c r="B747" t="s">
        <v>163</v>
      </c>
      <c r="C747" t="s">
        <v>1006</v>
      </c>
      <c r="D747" t="s">
        <v>22</v>
      </c>
      <c r="E747" t="s">
        <v>329</v>
      </c>
      <c r="F747" t="s">
        <v>28</v>
      </c>
      <c r="G747">
        <v>571</v>
      </c>
      <c r="H747" t="str">
        <f t="shared" si="25"/>
        <v>WlodarczyChorzow571</v>
      </c>
      <c r="I747">
        <f t="shared" si="26"/>
        <v>0</v>
      </c>
      <c r="N747">
        <v>1745</v>
      </c>
      <c r="O747">
        <f>COUNTIF(G$2:G$1617, "&lt;=" &amp; N747)</f>
        <v>733</v>
      </c>
    </row>
    <row r="748" spans="1:15" x14ac:dyDescent="0.25">
      <c r="A748">
        <v>627</v>
      </c>
      <c r="B748" t="s">
        <v>88</v>
      </c>
      <c r="C748" t="s">
        <v>1014</v>
      </c>
      <c r="D748" t="s">
        <v>22</v>
      </c>
      <c r="E748" t="s">
        <v>487</v>
      </c>
      <c r="F748" t="s">
        <v>35</v>
      </c>
      <c r="G748">
        <v>2409</v>
      </c>
      <c r="H748" t="str">
        <f t="shared" si="25"/>
        <v>MazureKuznica Bialostocka2409</v>
      </c>
      <c r="I748">
        <f t="shared" si="26"/>
        <v>0</v>
      </c>
      <c r="N748">
        <v>1746</v>
      </c>
      <c r="O748">
        <f>COUNTIF(G$2:G$1617, "&lt;=" &amp; N748)</f>
        <v>733</v>
      </c>
    </row>
    <row r="749" spans="1:15" x14ac:dyDescent="0.25">
      <c r="A749">
        <v>1266</v>
      </c>
      <c r="B749" t="s">
        <v>144</v>
      </c>
      <c r="C749" t="s">
        <v>18</v>
      </c>
      <c r="D749" t="s">
        <v>22</v>
      </c>
      <c r="E749" t="s">
        <v>283</v>
      </c>
      <c r="F749" t="s">
        <v>11</v>
      </c>
      <c r="G749">
        <v>2807</v>
      </c>
      <c r="H749" t="str">
        <f t="shared" si="25"/>
        <v>BilskKedzierzyn-Kozle2807</v>
      </c>
      <c r="I749">
        <f t="shared" si="26"/>
        <v>1</v>
      </c>
      <c r="N749">
        <v>1747</v>
      </c>
      <c r="O749">
        <f>COUNTIF(G$2:G$1617, "&lt;=" &amp; N749)</f>
        <v>733</v>
      </c>
    </row>
    <row r="750" spans="1:15" x14ac:dyDescent="0.25">
      <c r="A750">
        <v>105</v>
      </c>
      <c r="B750" t="s">
        <v>20</v>
      </c>
      <c r="C750" t="s">
        <v>282</v>
      </c>
      <c r="D750" t="s">
        <v>26</v>
      </c>
      <c r="E750" t="s">
        <v>283</v>
      </c>
      <c r="F750" t="s">
        <v>16</v>
      </c>
      <c r="G750">
        <v>2807</v>
      </c>
      <c r="H750" t="str">
        <f t="shared" si="25"/>
        <v>BilskKedzierzyn-Kozle2807</v>
      </c>
      <c r="I750">
        <f t="shared" si="26"/>
        <v>1</v>
      </c>
      <c r="N750">
        <v>1748</v>
      </c>
      <c r="O750">
        <f>COUNTIF(G$2:G$1617, "&lt;=" &amp; N750)</f>
        <v>734</v>
      </c>
    </row>
    <row r="751" spans="1:15" x14ac:dyDescent="0.25">
      <c r="A751">
        <v>643</v>
      </c>
      <c r="B751" t="s">
        <v>104</v>
      </c>
      <c r="C751" t="s">
        <v>1035</v>
      </c>
      <c r="D751" t="s">
        <v>22</v>
      </c>
      <c r="E751" t="s">
        <v>84</v>
      </c>
      <c r="F751" t="s">
        <v>35</v>
      </c>
      <c r="G751">
        <v>1775</v>
      </c>
      <c r="H751" t="str">
        <f t="shared" si="25"/>
        <v>AndruNowy Targ1775</v>
      </c>
      <c r="I751">
        <f t="shared" si="26"/>
        <v>0</v>
      </c>
      <c r="N751">
        <v>1749</v>
      </c>
      <c r="O751">
        <f>COUNTIF(G$2:G$1617, "&lt;=" &amp; N751)</f>
        <v>735</v>
      </c>
    </row>
    <row r="752" spans="1:15" x14ac:dyDescent="0.25">
      <c r="A752">
        <v>644</v>
      </c>
      <c r="B752" t="s">
        <v>249</v>
      </c>
      <c r="C752" t="s">
        <v>1036</v>
      </c>
      <c r="D752" t="s">
        <v>22</v>
      </c>
      <c r="E752" t="s">
        <v>1037</v>
      </c>
      <c r="F752" t="s">
        <v>11</v>
      </c>
      <c r="G752">
        <v>590</v>
      </c>
      <c r="H752" t="str">
        <f t="shared" si="25"/>
        <v>MedynskKrzyz Wielkopolski590</v>
      </c>
      <c r="I752">
        <f t="shared" si="26"/>
        <v>0</v>
      </c>
      <c r="N752">
        <v>1750</v>
      </c>
      <c r="O752">
        <f>COUNTIF(G$2:G$1617, "&lt;=" &amp; N752)</f>
        <v>736</v>
      </c>
    </row>
    <row r="753" spans="1:15" x14ac:dyDescent="0.25">
      <c r="A753">
        <v>647</v>
      </c>
      <c r="B753" t="s">
        <v>48</v>
      </c>
      <c r="C753" t="s">
        <v>1040</v>
      </c>
      <c r="D753" t="s">
        <v>22</v>
      </c>
      <c r="E753" t="s">
        <v>67</v>
      </c>
      <c r="F753" t="s">
        <v>11</v>
      </c>
      <c r="G753">
        <v>3020</v>
      </c>
      <c r="H753" t="str">
        <f t="shared" si="25"/>
        <v>PrzywarskSosnowiec3020</v>
      </c>
      <c r="I753">
        <f t="shared" si="26"/>
        <v>0</v>
      </c>
      <c r="N753">
        <v>1751</v>
      </c>
      <c r="O753">
        <f>COUNTIF(G$2:G$1617, "&lt;=" &amp; N753)</f>
        <v>736</v>
      </c>
    </row>
    <row r="754" spans="1:15" x14ac:dyDescent="0.25">
      <c r="A754">
        <v>650</v>
      </c>
      <c r="B754" t="s">
        <v>51</v>
      </c>
      <c r="C754" t="s">
        <v>1044</v>
      </c>
      <c r="D754" t="s">
        <v>22</v>
      </c>
      <c r="E754" t="s">
        <v>113</v>
      </c>
      <c r="F754" t="s">
        <v>16</v>
      </c>
      <c r="G754">
        <v>357</v>
      </c>
      <c r="H754" t="str">
        <f t="shared" si="25"/>
        <v>PolkowskKatowice357</v>
      </c>
      <c r="I754">
        <f t="shared" si="26"/>
        <v>0</v>
      </c>
      <c r="N754">
        <v>1752</v>
      </c>
      <c r="O754">
        <f>COUNTIF(G$2:G$1617, "&lt;=" &amp; N754)</f>
        <v>736</v>
      </c>
    </row>
    <row r="755" spans="1:15" x14ac:dyDescent="0.25">
      <c r="A755">
        <v>655</v>
      </c>
      <c r="B755" t="s">
        <v>24</v>
      </c>
      <c r="C755" t="s">
        <v>721</v>
      </c>
      <c r="D755" t="s">
        <v>22</v>
      </c>
      <c r="E755" t="s">
        <v>771</v>
      </c>
      <c r="F755" t="s">
        <v>11</v>
      </c>
      <c r="G755">
        <v>2802</v>
      </c>
      <c r="H755" t="str">
        <f t="shared" si="25"/>
        <v>PawlowskKonin2802</v>
      </c>
      <c r="I755">
        <f t="shared" si="26"/>
        <v>0</v>
      </c>
      <c r="N755">
        <v>1753</v>
      </c>
      <c r="O755">
        <f>COUNTIF(G$2:G$1617, "&lt;=" &amp; N755)</f>
        <v>736</v>
      </c>
    </row>
    <row r="756" spans="1:15" x14ac:dyDescent="0.25">
      <c r="A756">
        <v>672</v>
      </c>
      <c r="B756" t="s">
        <v>48</v>
      </c>
      <c r="C756" t="s">
        <v>1067</v>
      </c>
      <c r="D756" t="s">
        <v>22</v>
      </c>
      <c r="E756" t="s">
        <v>871</v>
      </c>
      <c r="F756" t="s">
        <v>11</v>
      </c>
      <c r="G756">
        <v>2827</v>
      </c>
      <c r="H756" t="str">
        <f t="shared" si="25"/>
        <v>BarszczykiewicSwieradow-Zdroj2827</v>
      </c>
      <c r="I756">
        <f t="shared" si="26"/>
        <v>0</v>
      </c>
      <c r="N756">
        <v>1754</v>
      </c>
      <c r="O756">
        <f>COUNTIF(G$2:G$1617, "&lt;=" &amp; N756)</f>
        <v>736</v>
      </c>
    </row>
    <row r="757" spans="1:15" x14ac:dyDescent="0.25">
      <c r="A757">
        <v>675</v>
      </c>
      <c r="B757" t="s">
        <v>76</v>
      </c>
      <c r="C757" t="s">
        <v>1071</v>
      </c>
      <c r="D757" t="s">
        <v>22</v>
      </c>
      <c r="E757" t="s">
        <v>113</v>
      </c>
      <c r="F757" t="s">
        <v>11</v>
      </c>
      <c r="G757">
        <v>2322</v>
      </c>
      <c r="H757" t="str">
        <f t="shared" si="25"/>
        <v>WisniewskKatowice2322</v>
      </c>
      <c r="I757">
        <f t="shared" si="26"/>
        <v>0</v>
      </c>
      <c r="N757">
        <v>1755</v>
      </c>
      <c r="O757">
        <f>COUNTIF(G$2:G$1617, "&lt;=" &amp; N757)</f>
        <v>736</v>
      </c>
    </row>
    <row r="758" spans="1:15" x14ac:dyDescent="0.25">
      <c r="A758">
        <v>685</v>
      </c>
      <c r="B758" t="s">
        <v>29</v>
      </c>
      <c r="C758" t="s">
        <v>1081</v>
      </c>
      <c r="D758" t="s">
        <v>22</v>
      </c>
      <c r="E758" t="s">
        <v>894</v>
      </c>
      <c r="F758" t="s">
        <v>11</v>
      </c>
      <c r="G758">
        <v>2939</v>
      </c>
      <c r="H758" t="str">
        <f t="shared" si="25"/>
        <v>GoreSuraz2939</v>
      </c>
      <c r="I758">
        <f t="shared" si="26"/>
        <v>0</v>
      </c>
      <c r="N758">
        <v>1756</v>
      </c>
      <c r="O758">
        <f>COUNTIF(G$2:G$1617, "&lt;=" &amp; N758)</f>
        <v>737</v>
      </c>
    </row>
    <row r="759" spans="1:15" x14ac:dyDescent="0.25">
      <c r="A759">
        <v>693</v>
      </c>
      <c r="B759" t="s">
        <v>51</v>
      </c>
      <c r="C759" t="s">
        <v>1089</v>
      </c>
      <c r="D759" t="s">
        <v>22</v>
      </c>
      <c r="E759" t="s">
        <v>780</v>
      </c>
      <c r="F759" t="s">
        <v>11</v>
      </c>
      <c r="G759">
        <v>421</v>
      </c>
      <c r="H759" t="str">
        <f t="shared" si="25"/>
        <v>BorysoPrudnik421</v>
      </c>
      <c r="I759">
        <f t="shared" si="26"/>
        <v>0</v>
      </c>
      <c r="N759">
        <v>1757</v>
      </c>
      <c r="O759">
        <f>COUNTIF(G$2:G$1617, "&lt;=" &amp; N759)</f>
        <v>738</v>
      </c>
    </row>
    <row r="760" spans="1:15" x14ac:dyDescent="0.25">
      <c r="A760">
        <v>699</v>
      </c>
      <c r="B760" t="s">
        <v>557</v>
      </c>
      <c r="C760" t="s">
        <v>1093</v>
      </c>
      <c r="D760" t="s">
        <v>22</v>
      </c>
      <c r="E760" t="s">
        <v>569</v>
      </c>
      <c r="F760" t="s">
        <v>11</v>
      </c>
      <c r="G760">
        <v>2101</v>
      </c>
      <c r="H760" t="str">
        <f t="shared" si="25"/>
        <v>JureSiemianowice Slaskie2101</v>
      </c>
      <c r="I760">
        <f t="shared" si="26"/>
        <v>0</v>
      </c>
      <c r="N760">
        <v>1758</v>
      </c>
      <c r="O760">
        <f>COUNTIF(G$2:G$1617, "&lt;=" &amp; N760)</f>
        <v>738</v>
      </c>
    </row>
    <row r="761" spans="1:15" x14ac:dyDescent="0.25">
      <c r="A761">
        <v>705</v>
      </c>
      <c r="B761" t="s">
        <v>397</v>
      </c>
      <c r="C761" t="s">
        <v>1098</v>
      </c>
      <c r="D761" t="s">
        <v>22</v>
      </c>
      <c r="E761" t="s">
        <v>1099</v>
      </c>
      <c r="F761" t="s">
        <v>11</v>
      </c>
      <c r="G761">
        <v>1233</v>
      </c>
      <c r="H761" t="str">
        <f t="shared" si="25"/>
        <v>ByrZielona Gora1233</v>
      </c>
      <c r="I761">
        <f t="shared" si="26"/>
        <v>0</v>
      </c>
      <c r="N761">
        <v>1759</v>
      </c>
      <c r="O761">
        <f>COUNTIF(G$2:G$1617, "&lt;=" &amp; N761)</f>
        <v>738</v>
      </c>
    </row>
    <row r="762" spans="1:15" x14ac:dyDescent="0.25">
      <c r="A762">
        <v>720</v>
      </c>
      <c r="B762" t="s">
        <v>350</v>
      </c>
      <c r="C762" t="s">
        <v>506</v>
      </c>
      <c r="D762" t="s">
        <v>22</v>
      </c>
      <c r="E762" t="s">
        <v>287</v>
      </c>
      <c r="F762" t="s">
        <v>100</v>
      </c>
      <c r="G762">
        <v>705</v>
      </c>
      <c r="H762" t="str">
        <f t="shared" si="25"/>
        <v>PawlaGorzow Wielkopolski705</v>
      </c>
      <c r="I762">
        <f t="shared" si="26"/>
        <v>0</v>
      </c>
      <c r="N762">
        <v>1760</v>
      </c>
      <c r="O762">
        <f>COUNTIF(G$2:G$1617, "&lt;=" &amp; N762)</f>
        <v>739</v>
      </c>
    </row>
    <row r="763" spans="1:15" x14ac:dyDescent="0.25">
      <c r="A763">
        <v>721</v>
      </c>
      <c r="B763" t="s">
        <v>1118</v>
      </c>
      <c r="C763" t="s">
        <v>1119</v>
      </c>
      <c r="D763" t="s">
        <v>22</v>
      </c>
      <c r="E763" t="s">
        <v>569</v>
      </c>
      <c r="F763" t="s">
        <v>16</v>
      </c>
      <c r="G763">
        <v>2809</v>
      </c>
      <c r="H763" t="str">
        <f t="shared" si="25"/>
        <v>SlaskSiemianowice Slaskie2809</v>
      </c>
      <c r="I763">
        <f t="shared" si="26"/>
        <v>0</v>
      </c>
      <c r="N763">
        <v>1761</v>
      </c>
      <c r="O763">
        <f>COUNTIF(G$2:G$1617, "&lt;=" &amp; N763)</f>
        <v>739</v>
      </c>
    </row>
    <row r="764" spans="1:15" x14ac:dyDescent="0.25">
      <c r="A764">
        <v>724</v>
      </c>
      <c r="B764" t="s">
        <v>1123</v>
      </c>
      <c r="C764" t="s">
        <v>1124</v>
      </c>
      <c r="D764" t="s">
        <v>22</v>
      </c>
      <c r="E764" t="s">
        <v>248</v>
      </c>
      <c r="F764" t="s">
        <v>11</v>
      </c>
      <c r="G764">
        <v>2878</v>
      </c>
      <c r="H764" t="str">
        <f t="shared" si="25"/>
        <v>BiegaDabrowa Gornicza2878</v>
      </c>
      <c r="I764">
        <f t="shared" si="26"/>
        <v>0</v>
      </c>
      <c r="N764">
        <v>1762</v>
      </c>
      <c r="O764">
        <f>COUNTIF(G$2:G$1617, "&lt;=" &amp; N764)</f>
        <v>739</v>
      </c>
    </row>
    <row r="765" spans="1:15" x14ac:dyDescent="0.25">
      <c r="A765">
        <v>729</v>
      </c>
      <c r="B765" t="s">
        <v>104</v>
      </c>
      <c r="C765" t="s">
        <v>1129</v>
      </c>
      <c r="D765" t="s">
        <v>22</v>
      </c>
      <c r="E765" t="s">
        <v>283</v>
      </c>
      <c r="F765" t="s">
        <v>16</v>
      </c>
      <c r="G765">
        <v>2274</v>
      </c>
      <c r="H765" t="str">
        <f t="shared" si="25"/>
        <v>AnyzkiewicKedzierzyn-Kozle2274</v>
      </c>
      <c r="I765">
        <f t="shared" si="26"/>
        <v>0</v>
      </c>
      <c r="N765">
        <v>1763</v>
      </c>
      <c r="O765">
        <f>COUNTIF(G$2:G$1617, "&lt;=" &amp; N765)</f>
        <v>739</v>
      </c>
    </row>
    <row r="766" spans="1:15" x14ac:dyDescent="0.25">
      <c r="A766">
        <v>1602</v>
      </c>
      <c r="B766" t="s">
        <v>268</v>
      </c>
      <c r="C766" t="s">
        <v>1972</v>
      </c>
      <c r="D766" t="s">
        <v>22</v>
      </c>
      <c r="E766" t="s">
        <v>72</v>
      </c>
      <c r="F766" t="s">
        <v>11</v>
      </c>
      <c r="G766">
        <v>1683</v>
      </c>
      <c r="H766" t="str">
        <f t="shared" si="25"/>
        <v>BorkowskSzczyrk1683</v>
      </c>
      <c r="I766">
        <f t="shared" si="26"/>
        <v>1</v>
      </c>
      <c r="N766">
        <v>1764</v>
      </c>
      <c r="O766">
        <f>COUNTIF(G$2:G$1617, "&lt;=" &amp; N766)</f>
        <v>739</v>
      </c>
    </row>
    <row r="767" spans="1:15" x14ac:dyDescent="0.25">
      <c r="A767">
        <v>743</v>
      </c>
      <c r="B767" t="s">
        <v>20</v>
      </c>
      <c r="C767" t="s">
        <v>1145</v>
      </c>
      <c r="D767" t="s">
        <v>22</v>
      </c>
      <c r="E767" t="s">
        <v>1146</v>
      </c>
      <c r="F767" t="s">
        <v>11</v>
      </c>
      <c r="G767">
        <v>3080</v>
      </c>
      <c r="H767" t="str">
        <f t="shared" si="25"/>
        <v>CzajczyKrasnik3080</v>
      </c>
      <c r="I767">
        <f t="shared" si="26"/>
        <v>0</v>
      </c>
      <c r="N767">
        <v>1765</v>
      </c>
      <c r="O767">
        <f>COUNTIF(G$2:G$1617, "&lt;=" &amp; N767)</f>
        <v>740</v>
      </c>
    </row>
    <row r="768" spans="1:15" x14ac:dyDescent="0.25">
      <c r="A768">
        <v>747</v>
      </c>
      <c r="B768" t="s">
        <v>246</v>
      </c>
      <c r="C768" t="s">
        <v>1150</v>
      </c>
      <c r="D768" t="s">
        <v>22</v>
      </c>
      <c r="E768" t="s">
        <v>10</v>
      </c>
      <c r="F768" t="s">
        <v>11</v>
      </c>
      <c r="G768">
        <v>2982</v>
      </c>
      <c r="H768" t="str">
        <f t="shared" si="25"/>
        <v>DziernanowskKrosno2982</v>
      </c>
      <c r="I768">
        <f t="shared" si="26"/>
        <v>0</v>
      </c>
      <c r="N768">
        <v>1766</v>
      </c>
      <c r="O768">
        <f>COUNTIF(G$2:G$1617, "&lt;=" &amp; N768)</f>
        <v>740</v>
      </c>
    </row>
    <row r="769" spans="1:15" x14ac:dyDescent="0.25">
      <c r="A769">
        <v>753</v>
      </c>
      <c r="B769" t="s">
        <v>17</v>
      </c>
      <c r="C769" t="s">
        <v>1156</v>
      </c>
      <c r="D769" t="s">
        <v>22</v>
      </c>
      <c r="E769" t="s">
        <v>227</v>
      </c>
      <c r="F769" t="s">
        <v>11</v>
      </c>
      <c r="G769">
        <v>2705</v>
      </c>
      <c r="H769" t="str">
        <f t="shared" si="25"/>
        <v>BiedkBielsko - Biala2705</v>
      </c>
      <c r="I769">
        <f t="shared" si="26"/>
        <v>0</v>
      </c>
      <c r="N769">
        <v>1767</v>
      </c>
      <c r="O769">
        <f>COUNTIF(G$2:G$1617, "&lt;=" &amp; N769)</f>
        <v>742</v>
      </c>
    </row>
    <row r="770" spans="1:15" x14ac:dyDescent="0.25">
      <c r="A770">
        <v>757</v>
      </c>
      <c r="B770" t="s">
        <v>273</v>
      </c>
      <c r="C770" t="s">
        <v>1161</v>
      </c>
      <c r="D770" t="s">
        <v>22</v>
      </c>
      <c r="E770" t="s">
        <v>275</v>
      </c>
      <c r="F770" t="s">
        <v>11</v>
      </c>
      <c r="G770">
        <v>735</v>
      </c>
      <c r="H770" t="str">
        <f t="shared" si="25"/>
        <v>BronislawskJaworzynka735</v>
      </c>
      <c r="I770">
        <f t="shared" si="26"/>
        <v>0</v>
      </c>
      <c r="N770">
        <v>1768</v>
      </c>
      <c r="O770">
        <f>COUNTIF(G$2:G$1617, "&lt;=" &amp; N770)</f>
        <v>742</v>
      </c>
    </row>
    <row r="771" spans="1:15" x14ac:dyDescent="0.25">
      <c r="A771">
        <v>773</v>
      </c>
      <c r="B771" t="s">
        <v>239</v>
      </c>
      <c r="C771" t="s">
        <v>1176</v>
      </c>
      <c r="D771" t="s">
        <v>22</v>
      </c>
      <c r="E771" t="s">
        <v>541</v>
      </c>
      <c r="F771" t="s">
        <v>28</v>
      </c>
      <c r="G771">
        <v>1644</v>
      </c>
      <c r="H771" t="str">
        <f t="shared" si="25"/>
        <v>SurowkGdansk1644</v>
      </c>
      <c r="I771">
        <f t="shared" si="26"/>
        <v>0</v>
      </c>
      <c r="N771">
        <v>1769</v>
      </c>
      <c r="O771">
        <f>COUNTIF(G$2:G$1617, "&lt;=" &amp; N771)</f>
        <v>742</v>
      </c>
    </row>
    <row r="772" spans="1:15" x14ac:dyDescent="0.25">
      <c r="A772">
        <v>774</v>
      </c>
      <c r="B772" t="s">
        <v>857</v>
      </c>
      <c r="C772" t="s">
        <v>1177</v>
      </c>
      <c r="D772" t="s">
        <v>22</v>
      </c>
      <c r="E772" t="s">
        <v>665</v>
      </c>
      <c r="F772" t="s">
        <v>11</v>
      </c>
      <c r="G772">
        <v>2645</v>
      </c>
      <c r="H772" t="str">
        <f t="shared" si="25"/>
        <v>BielawskSzamotuly2645</v>
      </c>
      <c r="I772">
        <f t="shared" si="26"/>
        <v>0</v>
      </c>
      <c r="N772">
        <v>1770</v>
      </c>
      <c r="O772">
        <f>COUNTIF(G$2:G$1617, "&lt;=" &amp; N772)</f>
        <v>744</v>
      </c>
    </row>
    <row r="773" spans="1:15" x14ac:dyDescent="0.25">
      <c r="A773">
        <v>776</v>
      </c>
      <c r="B773" t="s">
        <v>276</v>
      </c>
      <c r="C773" t="s">
        <v>1179</v>
      </c>
      <c r="D773" t="s">
        <v>22</v>
      </c>
      <c r="E773" t="s">
        <v>172</v>
      </c>
      <c r="F773" t="s">
        <v>35</v>
      </c>
      <c r="G773">
        <v>1195</v>
      </c>
      <c r="H773" t="str">
        <f t="shared" si="25"/>
        <v>KujalowskSlawkow1195</v>
      </c>
      <c r="I773">
        <f t="shared" si="26"/>
        <v>0</v>
      </c>
      <c r="N773">
        <v>1771</v>
      </c>
      <c r="O773">
        <f>COUNTIF(G$2:G$1617, "&lt;=" &amp; N773)</f>
        <v>745</v>
      </c>
    </row>
    <row r="774" spans="1:15" x14ac:dyDescent="0.25">
      <c r="A774">
        <v>777</v>
      </c>
      <c r="B774" t="s">
        <v>20</v>
      </c>
      <c r="C774" t="s">
        <v>1180</v>
      </c>
      <c r="D774" t="s">
        <v>22</v>
      </c>
      <c r="E774" t="s">
        <v>346</v>
      </c>
      <c r="F774" t="s">
        <v>16</v>
      </c>
      <c r="G774">
        <v>3142</v>
      </c>
      <c r="H774" t="str">
        <f t="shared" si="25"/>
        <v>PiekarOlkusz3142</v>
      </c>
      <c r="I774">
        <f t="shared" si="26"/>
        <v>0</v>
      </c>
      <c r="N774">
        <v>1772</v>
      </c>
      <c r="O774">
        <f>COUNTIF(G$2:G$1617, "&lt;=" &amp; N774)</f>
        <v>746</v>
      </c>
    </row>
    <row r="775" spans="1:15" x14ac:dyDescent="0.25">
      <c r="A775">
        <v>780</v>
      </c>
      <c r="B775" t="s">
        <v>182</v>
      </c>
      <c r="C775" t="s">
        <v>1183</v>
      </c>
      <c r="D775" t="s">
        <v>22</v>
      </c>
      <c r="E775" t="s">
        <v>1184</v>
      </c>
      <c r="F775" t="s">
        <v>11</v>
      </c>
      <c r="G775">
        <v>3282</v>
      </c>
      <c r="H775" t="str">
        <f t="shared" si="25"/>
        <v>BarczyMedyka3282</v>
      </c>
      <c r="I775">
        <f t="shared" si="26"/>
        <v>0</v>
      </c>
      <c r="N775">
        <v>1773</v>
      </c>
      <c r="O775">
        <f>COUNTIF(G$2:G$1617, "&lt;=" &amp; N775)</f>
        <v>746</v>
      </c>
    </row>
    <row r="776" spans="1:15" x14ac:dyDescent="0.25">
      <c r="A776">
        <v>781</v>
      </c>
      <c r="B776" t="s">
        <v>424</v>
      </c>
      <c r="C776" t="s">
        <v>1185</v>
      </c>
      <c r="D776" t="s">
        <v>22</v>
      </c>
      <c r="E776" t="s">
        <v>27</v>
      </c>
      <c r="F776" t="s">
        <v>11</v>
      </c>
      <c r="G776">
        <v>3338</v>
      </c>
      <c r="H776" t="str">
        <f t="shared" si="25"/>
        <v>KoszkKoniakow3338</v>
      </c>
      <c r="I776">
        <f t="shared" si="26"/>
        <v>0</v>
      </c>
      <c r="N776">
        <v>1774</v>
      </c>
      <c r="O776">
        <f>COUNTIF(G$2:G$1617, "&lt;=" &amp; N776)</f>
        <v>746</v>
      </c>
    </row>
    <row r="777" spans="1:15" x14ac:dyDescent="0.25">
      <c r="A777">
        <v>782</v>
      </c>
      <c r="B777" t="s">
        <v>180</v>
      </c>
      <c r="C777" t="s">
        <v>1186</v>
      </c>
      <c r="D777" t="s">
        <v>22</v>
      </c>
      <c r="E777" t="s">
        <v>346</v>
      </c>
      <c r="F777" t="s">
        <v>28</v>
      </c>
      <c r="G777">
        <v>2558</v>
      </c>
      <c r="H777" t="str">
        <f t="shared" si="25"/>
        <v>PajaOlkusz2558</v>
      </c>
      <c r="I777">
        <f t="shared" si="26"/>
        <v>0</v>
      </c>
      <c r="N777">
        <v>1775</v>
      </c>
      <c r="O777">
        <f>COUNTIF(G$2:G$1617, "&lt;=" &amp; N777)</f>
        <v>747</v>
      </c>
    </row>
    <row r="778" spans="1:15" x14ac:dyDescent="0.25">
      <c r="A778">
        <v>785</v>
      </c>
      <c r="B778" t="s">
        <v>36</v>
      </c>
      <c r="C778" t="s">
        <v>1189</v>
      </c>
      <c r="D778" t="s">
        <v>22</v>
      </c>
      <c r="E778" t="s">
        <v>413</v>
      </c>
      <c r="F778" t="s">
        <v>11</v>
      </c>
      <c r="G778">
        <v>827</v>
      </c>
      <c r="H778" t="str">
        <f t="shared" si="25"/>
        <v>ChlebdanowskDebrzno827</v>
      </c>
      <c r="I778">
        <f t="shared" si="26"/>
        <v>0</v>
      </c>
      <c r="N778">
        <v>1776</v>
      </c>
      <c r="O778">
        <f>COUNTIF(G$2:G$1617, "&lt;=" &amp; N778)</f>
        <v>748</v>
      </c>
    </row>
    <row r="779" spans="1:15" x14ac:dyDescent="0.25">
      <c r="A779">
        <v>786</v>
      </c>
      <c r="B779" t="s">
        <v>237</v>
      </c>
      <c r="C779" t="s">
        <v>1190</v>
      </c>
      <c r="D779" t="s">
        <v>22</v>
      </c>
      <c r="E779" t="s">
        <v>433</v>
      </c>
      <c r="F779" t="s">
        <v>35</v>
      </c>
      <c r="G779">
        <v>1609</v>
      </c>
      <c r="H779" t="str">
        <f t="shared" si="25"/>
        <v>WrzesinskWolbrom1609</v>
      </c>
      <c r="I779">
        <f t="shared" si="26"/>
        <v>0</v>
      </c>
      <c r="N779">
        <v>1777</v>
      </c>
      <c r="O779">
        <f>COUNTIF(G$2:G$1617, "&lt;=" &amp; N779)</f>
        <v>750</v>
      </c>
    </row>
    <row r="780" spans="1:15" x14ac:dyDescent="0.25">
      <c r="A780">
        <v>798</v>
      </c>
      <c r="B780" t="s">
        <v>397</v>
      </c>
      <c r="C780" t="s">
        <v>1202</v>
      </c>
      <c r="D780" t="s">
        <v>22</v>
      </c>
      <c r="E780" t="s">
        <v>629</v>
      </c>
      <c r="F780" t="s">
        <v>11</v>
      </c>
      <c r="G780">
        <v>1145</v>
      </c>
      <c r="H780" t="str">
        <f t="shared" si="25"/>
        <v>BlaszczyZamosc1145</v>
      </c>
      <c r="I780">
        <f t="shared" si="26"/>
        <v>0</v>
      </c>
      <c r="N780">
        <v>1778</v>
      </c>
      <c r="O780">
        <f>COUNTIF(G$2:G$1617, "&lt;=" &amp; N780)</f>
        <v>751</v>
      </c>
    </row>
    <row r="781" spans="1:15" x14ac:dyDescent="0.25">
      <c r="A781">
        <v>803</v>
      </c>
      <c r="B781" t="s">
        <v>929</v>
      </c>
      <c r="C781" t="s">
        <v>1208</v>
      </c>
      <c r="D781" t="s">
        <v>22</v>
      </c>
      <c r="E781" t="s">
        <v>206</v>
      </c>
      <c r="F781" t="s">
        <v>11</v>
      </c>
      <c r="G781">
        <v>1576</v>
      </c>
      <c r="H781" t="str">
        <f t="shared" si="25"/>
        <v>FiszeCieszyn1576</v>
      </c>
      <c r="I781">
        <f t="shared" si="26"/>
        <v>0</v>
      </c>
      <c r="N781">
        <v>1779</v>
      </c>
      <c r="O781">
        <f>COUNTIF(G$2:G$1617, "&lt;=" &amp; N781)</f>
        <v>752</v>
      </c>
    </row>
    <row r="782" spans="1:15" x14ac:dyDescent="0.25">
      <c r="A782">
        <v>808</v>
      </c>
      <c r="B782" t="s">
        <v>12</v>
      </c>
      <c r="C782" t="s">
        <v>1213</v>
      </c>
      <c r="D782" t="s">
        <v>22</v>
      </c>
      <c r="E782" t="s">
        <v>184</v>
      </c>
      <c r="F782" t="s">
        <v>16</v>
      </c>
      <c r="G782">
        <v>957</v>
      </c>
      <c r="H782" t="str">
        <f t="shared" si="25"/>
        <v>BarszczewskSwietochlowice957</v>
      </c>
      <c r="I782">
        <f t="shared" si="26"/>
        <v>0</v>
      </c>
      <c r="N782">
        <v>1780</v>
      </c>
      <c r="O782">
        <f>COUNTIF(G$2:G$1617, "&lt;=" &amp; N782)</f>
        <v>752</v>
      </c>
    </row>
    <row r="783" spans="1:15" x14ac:dyDescent="0.25">
      <c r="A783">
        <v>814</v>
      </c>
      <c r="B783" t="s">
        <v>180</v>
      </c>
      <c r="C783" t="s">
        <v>1220</v>
      </c>
      <c r="D783" t="s">
        <v>22</v>
      </c>
      <c r="E783" t="s">
        <v>569</v>
      </c>
      <c r="F783" t="s">
        <v>11</v>
      </c>
      <c r="G783">
        <v>2736</v>
      </c>
      <c r="H783" t="str">
        <f t="shared" si="25"/>
        <v>MojsanowicSiemianowice Slaskie2736</v>
      </c>
      <c r="I783">
        <f t="shared" si="26"/>
        <v>0</v>
      </c>
      <c r="N783">
        <v>1781</v>
      </c>
      <c r="O783">
        <f>COUNTIF(G$2:G$1617, "&lt;=" &amp; N783)</f>
        <v>752</v>
      </c>
    </row>
    <row r="784" spans="1:15" x14ac:dyDescent="0.25">
      <c r="A784">
        <v>826</v>
      </c>
      <c r="B784" t="s">
        <v>397</v>
      </c>
      <c r="C784" t="s">
        <v>1233</v>
      </c>
      <c r="D784" t="s">
        <v>22</v>
      </c>
      <c r="E784" t="s">
        <v>34</v>
      </c>
      <c r="F784" t="s">
        <v>11</v>
      </c>
      <c r="G784">
        <v>2242</v>
      </c>
      <c r="H784" t="str">
        <f t="shared" si="25"/>
        <v>StachowskRaciborz2242</v>
      </c>
      <c r="I784">
        <f t="shared" si="26"/>
        <v>0</v>
      </c>
      <c r="N784">
        <v>1782</v>
      </c>
      <c r="O784">
        <f>COUNTIF(G$2:G$1617, "&lt;=" &amp; N784)</f>
        <v>752</v>
      </c>
    </row>
    <row r="785" spans="1:15" x14ac:dyDescent="0.25">
      <c r="A785">
        <v>828</v>
      </c>
      <c r="B785" t="s">
        <v>1235</v>
      </c>
      <c r="C785" t="s">
        <v>1236</v>
      </c>
      <c r="D785" t="s">
        <v>22</v>
      </c>
      <c r="E785" t="s">
        <v>1237</v>
      </c>
      <c r="F785" t="s">
        <v>16</v>
      </c>
      <c r="G785">
        <v>3239</v>
      </c>
      <c r="H785" t="str">
        <f t="shared" si="25"/>
        <v>BanachowicOlszyna3239</v>
      </c>
      <c r="I785">
        <f t="shared" si="26"/>
        <v>0</v>
      </c>
      <c r="N785">
        <v>1783</v>
      </c>
      <c r="O785">
        <f>COUNTIF(G$2:G$1617, "&lt;=" &amp; N785)</f>
        <v>752</v>
      </c>
    </row>
    <row r="786" spans="1:15" x14ac:dyDescent="0.25">
      <c r="A786">
        <v>830</v>
      </c>
      <c r="B786" t="s">
        <v>54</v>
      </c>
      <c r="C786" t="s">
        <v>1239</v>
      </c>
      <c r="D786" t="s">
        <v>22</v>
      </c>
      <c r="E786" t="s">
        <v>657</v>
      </c>
      <c r="F786" t="s">
        <v>35</v>
      </c>
      <c r="G786">
        <v>3145</v>
      </c>
      <c r="H786" t="str">
        <f t="shared" si="25"/>
        <v>GrabiMiechow3145</v>
      </c>
      <c r="I786">
        <f t="shared" si="26"/>
        <v>0</v>
      </c>
      <c r="N786">
        <v>1784</v>
      </c>
      <c r="O786">
        <f>COUNTIF(G$2:G$1617, "&lt;=" &amp; N786)</f>
        <v>752</v>
      </c>
    </row>
    <row r="787" spans="1:15" x14ac:dyDescent="0.25">
      <c r="A787">
        <v>852</v>
      </c>
      <c r="B787" t="s">
        <v>338</v>
      </c>
      <c r="C787" t="s">
        <v>1265</v>
      </c>
      <c r="D787" t="s">
        <v>22</v>
      </c>
      <c r="E787" t="s">
        <v>172</v>
      </c>
      <c r="F787" t="s">
        <v>11</v>
      </c>
      <c r="G787">
        <v>1884</v>
      </c>
      <c r="H787" t="str">
        <f t="shared" ref="H787:H850" si="27">CONCATENATE(MID(C787, 1, LEN(C787) - 1), E787, G787)</f>
        <v>KojeSlawkow1884</v>
      </c>
      <c r="I787">
        <f t="shared" ref="I787:I850" si="28">IF(COUNTIF(H$2:H$1617, H787) &gt; 1, 1, 0)</f>
        <v>0</v>
      </c>
      <c r="N787">
        <v>1785</v>
      </c>
      <c r="O787">
        <f>COUNTIF(G$2:G$1617, "&lt;=" &amp; N787)</f>
        <v>752</v>
      </c>
    </row>
    <row r="788" spans="1:15" x14ac:dyDescent="0.25">
      <c r="A788">
        <v>853</v>
      </c>
      <c r="B788" t="s">
        <v>175</v>
      </c>
      <c r="C788" t="s">
        <v>1266</v>
      </c>
      <c r="D788" t="s">
        <v>22</v>
      </c>
      <c r="E788" t="s">
        <v>1018</v>
      </c>
      <c r="F788" t="s">
        <v>11</v>
      </c>
      <c r="G788">
        <v>2891</v>
      </c>
      <c r="H788" t="str">
        <f t="shared" si="27"/>
        <v>AmbroziaBialaszewo2891</v>
      </c>
      <c r="I788">
        <f t="shared" si="28"/>
        <v>0</v>
      </c>
      <c r="N788">
        <v>1786</v>
      </c>
      <c r="O788">
        <f>COUNTIF(G$2:G$1617, "&lt;=" &amp; N788)</f>
        <v>752</v>
      </c>
    </row>
    <row r="789" spans="1:15" x14ac:dyDescent="0.25">
      <c r="A789">
        <v>854</v>
      </c>
      <c r="B789" t="s">
        <v>108</v>
      </c>
      <c r="C789" t="s">
        <v>1267</v>
      </c>
      <c r="D789" t="s">
        <v>22</v>
      </c>
      <c r="E789" t="s">
        <v>81</v>
      </c>
      <c r="F789" t="s">
        <v>28</v>
      </c>
      <c r="G789">
        <v>972</v>
      </c>
      <c r="H789" t="str">
        <f t="shared" si="27"/>
        <v>MoskalMyslowice972</v>
      </c>
      <c r="I789">
        <f t="shared" si="28"/>
        <v>0</v>
      </c>
      <c r="N789">
        <v>1787</v>
      </c>
      <c r="O789">
        <f>COUNTIF(G$2:G$1617, "&lt;=" &amp; N789)</f>
        <v>754</v>
      </c>
    </row>
    <row r="790" spans="1:15" x14ac:dyDescent="0.25">
      <c r="A790">
        <v>855</v>
      </c>
      <c r="B790" t="s">
        <v>51</v>
      </c>
      <c r="C790" t="s">
        <v>1268</v>
      </c>
      <c r="D790" t="s">
        <v>22</v>
      </c>
      <c r="E790" t="s">
        <v>821</v>
      </c>
      <c r="F790" t="s">
        <v>11</v>
      </c>
      <c r="G790">
        <v>535</v>
      </c>
      <c r="H790" t="str">
        <f t="shared" si="27"/>
        <v>AmanowicWodzislaw Slaski535</v>
      </c>
      <c r="I790">
        <f t="shared" si="28"/>
        <v>0</v>
      </c>
      <c r="N790">
        <v>1788</v>
      </c>
      <c r="O790">
        <f>COUNTIF(G$2:G$1617, "&lt;=" &amp; N790)</f>
        <v>754</v>
      </c>
    </row>
    <row r="791" spans="1:15" x14ac:dyDescent="0.25">
      <c r="A791">
        <v>857</v>
      </c>
      <c r="B791" t="s">
        <v>262</v>
      </c>
      <c r="C791" t="s">
        <v>1270</v>
      </c>
      <c r="D791" t="s">
        <v>22</v>
      </c>
      <c r="E791" t="s">
        <v>754</v>
      </c>
      <c r="F791" t="s">
        <v>11</v>
      </c>
      <c r="G791">
        <v>3327</v>
      </c>
      <c r="H791" t="str">
        <f t="shared" si="27"/>
        <v>BawinePyrzyce3327</v>
      </c>
      <c r="I791">
        <f t="shared" si="28"/>
        <v>0</v>
      </c>
      <c r="N791">
        <v>1789</v>
      </c>
      <c r="O791">
        <f>COUNTIF(G$2:G$1617, "&lt;=" &amp; N791)</f>
        <v>754</v>
      </c>
    </row>
    <row r="792" spans="1:15" x14ac:dyDescent="0.25">
      <c r="A792">
        <v>879</v>
      </c>
      <c r="B792" t="s">
        <v>366</v>
      </c>
      <c r="C792" t="s">
        <v>1291</v>
      </c>
      <c r="D792" t="s">
        <v>22</v>
      </c>
      <c r="E792" t="s">
        <v>604</v>
      </c>
      <c r="F792" t="s">
        <v>11</v>
      </c>
      <c r="G792">
        <v>1731</v>
      </c>
      <c r="H792" t="str">
        <f t="shared" si="27"/>
        <v>RysowicTychy1731</v>
      </c>
      <c r="I792">
        <f t="shared" si="28"/>
        <v>0</v>
      </c>
      <c r="N792">
        <v>1790</v>
      </c>
      <c r="O792">
        <f>COUNTIF(G$2:G$1617, "&lt;=" &amp; N792)</f>
        <v>754</v>
      </c>
    </row>
    <row r="793" spans="1:15" x14ac:dyDescent="0.25">
      <c r="A793">
        <v>884</v>
      </c>
      <c r="B793" t="s">
        <v>1294</v>
      </c>
      <c r="C793" t="s">
        <v>1295</v>
      </c>
      <c r="D793" t="s">
        <v>22</v>
      </c>
      <c r="E793" t="s">
        <v>307</v>
      </c>
      <c r="F793" t="s">
        <v>35</v>
      </c>
      <c r="G793">
        <v>2077</v>
      </c>
      <c r="H793" t="str">
        <f t="shared" si="27"/>
        <v>GrudzieJedrzejow2077</v>
      </c>
      <c r="I793">
        <f t="shared" si="28"/>
        <v>0</v>
      </c>
      <c r="N793">
        <v>1791</v>
      </c>
      <c r="O793">
        <f>COUNTIF(G$2:G$1617, "&lt;=" &amp; N793)</f>
        <v>754</v>
      </c>
    </row>
    <row r="794" spans="1:15" x14ac:dyDescent="0.25">
      <c r="A794">
        <v>895</v>
      </c>
      <c r="B794" t="s">
        <v>138</v>
      </c>
      <c r="C794" t="s">
        <v>1305</v>
      </c>
      <c r="D794" t="s">
        <v>22</v>
      </c>
      <c r="E794" t="s">
        <v>340</v>
      </c>
      <c r="F794" t="s">
        <v>100</v>
      </c>
      <c r="G794">
        <v>2581</v>
      </c>
      <c r="H794" t="str">
        <f t="shared" si="27"/>
        <v>WielguBytom2581</v>
      </c>
      <c r="I794">
        <f t="shared" si="28"/>
        <v>0</v>
      </c>
      <c r="N794">
        <v>1792</v>
      </c>
      <c r="O794">
        <f>COUNTIF(G$2:G$1617, "&lt;=" &amp; N794)</f>
        <v>754</v>
      </c>
    </row>
    <row r="795" spans="1:15" x14ac:dyDescent="0.25">
      <c r="A795">
        <v>897</v>
      </c>
      <c r="B795" t="s">
        <v>273</v>
      </c>
      <c r="C795" t="s">
        <v>1307</v>
      </c>
      <c r="D795" t="s">
        <v>22</v>
      </c>
      <c r="E795" t="s">
        <v>313</v>
      </c>
      <c r="F795" t="s">
        <v>11</v>
      </c>
      <c r="G795">
        <v>3064</v>
      </c>
      <c r="H795" t="str">
        <f t="shared" si="27"/>
        <v>PisarskiewicTarnow3064</v>
      </c>
      <c r="I795">
        <f t="shared" si="28"/>
        <v>0</v>
      </c>
      <c r="N795">
        <v>1793</v>
      </c>
      <c r="O795">
        <f>COUNTIF(G$2:G$1617, "&lt;=" &amp; N795)</f>
        <v>755</v>
      </c>
    </row>
    <row r="796" spans="1:15" x14ac:dyDescent="0.25">
      <c r="A796">
        <v>898</v>
      </c>
      <c r="B796" t="s">
        <v>1308</v>
      </c>
      <c r="C796" t="s">
        <v>1309</v>
      </c>
      <c r="D796" t="s">
        <v>22</v>
      </c>
      <c r="E796" t="s">
        <v>382</v>
      </c>
      <c r="F796" t="s">
        <v>11</v>
      </c>
      <c r="G796">
        <v>970</v>
      </c>
      <c r="H796" t="str">
        <f t="shared" si="27"/>
        <v>BulwaLeczyca970</v>
      </c>
      <c r="I796">
        <f t="shared" si="28"/>
        <v>0</v>
      </c>
      <c r="N796">
        <v>1794</v>
      </c>
      <c r="O796">
        <f>COUNTIF(G$2:G$1617, "&lt;=" &amp; N796)</f>
        <v>755</v>
      </c>
    </row>
    <row r="797" spans="1:15" x14ac:dyDescent="0.25">
      <c r="A797">
        <v>919</v>
      </c>
      <c r="B797" t="s">
        <v>82</v>
      </c>
      <c r="C797" t="s">
        <v>1330</v>
      </c>
      <c r="D797" t="s">
        <v>22</v>
      </c>
      <c r="E797" t="s">
        <v>113</v>
      </c>
      <c r="F797" t="s">
        <v>16</v>
      </c>
      <c r="G797">
        <v>3306</v>
      </c>
      <c r="H797" t="str">
        <f t="shared" si="27"/>
        <v>PiotrowskKatowice3306</v>
      </c>
      <c r="I797">
        <f t="shared" si="28"/>
        <v>0</v>
      </c>
      <c r="N797">
        <v>1795</v>
      </c>
      <c r="O797">
        <f>COUNTIF(G$2:G$1617, "&lt;=" &amp; N797)</f>
        <v>756</v>
      </c>
    </row>
    <row r="798" spans="1:15" x14ac:dyDescent="0.25">
      <c r="A798">
        <v>928</v>
      </c>
      <c r="B798" t="s">
        <v>276</v>
      </c>
      <c r="C798" t="s">
        <v>1338</v>
      </c>
      <c r="D798" t="s">
        <v>22</v>
      </c>
      <c r="E798" t="s">
        <v>222</v>
      </c>
      <c r="F798" t="s">
        <v>16</v>
      </c>
      <c r="G798">
        <v>1802</v>
      </c>
      <c r="H798" t="str">
        <f t="shared" si="27"/>
        <v>StarachowicTarnobrzeg1802</v>
      </c>
      <c r="I798">
        <f t="shared" si="28"/>
        <v>0</v>
      </c>
      <c r="N798">
        <v>1796</v>
      </c>
      <c r="O798">
        <f>COUNTIF(G$2:G$1617, "&lt;=" &amp; N798)</f>
        <v>756</v>
      </c>
    </row>
    <row r="799" spans="1:15" x14ac:dyDescent="0.25">
      <c r="A799">
        <v>933</v>
      </c>
      <c r="B799" t="s">
        <v>73</v>
      </c>
      <c r="C799" t="s">
        <v>1343</v>
      </c>
      <c r="D799" t="s">
        <v>22</v>
      </c>
      <c r="E799" t="s">
        <v>821</v>
      </c>
      <c r="F799" t="s">
        <v>11</v>
      </c>
      <c r="G799">
        <v>2559</v>
      </c>
      <c r="H799" t="str">
        <f t="shared" si="27"/>
        <v>PatereWodzislaw Slaski2559</v>
      </c>
      <c r="I799">
        <f t="shared" si="28"/>
        <v>0</v>
      </c>
      <c r="N799">
        <v>1797</v>
      </c>
      <c r="O799">
        <f>COUNTIF(G$2:G$1617, "&lt;=" &amp; N799)</f>
        <v>756</v>
      </c>
    </row>
    <row r="800" spans="1:15" x14ac:dyDescent="0.25">
      <c r="A800">
        <v>939</v>
      </c>
      <c r="B800" t="s">
        <v>534</v>
      </c>
      <c r="C800" t="s">
        <v>1348</v>
      </c>
      <c r="D800" t="s">
        <v>22</v>
      </c>
      <c r="E800" t="s">
        <v>321</v>
      </c>
      <c r="F800" t="s">
        <v>16</v>
      </c>
      <c r="G800">
        <v>1408</v>
      </c>
      <c r="H800" t="str">
        <f t="shared" si="27"/>
        <v>LewZabrze1408</v>
      </c>
      <c r="I800">
        <f t="shared" si="28"/>
        <v>0</v>
      </c>
      <c r="N800">
        <v>1798</v>
      </c>
      <c r="O800">
        <f>COUNTIF(G$2:G$1617, "&lt;=" &amp; N800)</f>
        <v>756</v>
      </c>
    </row>
    <row r="801" spans="1:15" x14ac:dyDescent="0.25">
      <c r="A801">
        <v>940</v>
      </c>
      <c r="B801" t="s">
        <v>1047</v>
      </c>
      <c r="C801" t="s">
        <v>1349</v>
      </c>
      <c r="D801" t="s">
        <v>22</v>
      </c>
      <c r="E801" t="s">
        <v>130</v>
      </c>
      <c r="F801" t="s">
        <v>11</v>
      </c>
      <c r="G801">
        <v>855</v>
      </c>
      <c r="H801" t="str">
        <f t="shared" si="27"/>
        <v>GumiennRabka855</v>
      </c>
      <c r="I801">
        <f t="shared" si="28"/>
        <v>0</v>
      </c>
      <c r="N801">
        <v>1799</v>
      </c>
      <c r="O801">
        <f>COUNTIF(G$2:G$1617, "&lt;=" &amp; N801)</f>
        <v>757</v>
      </c>
    </row>
    <row r="802" spans="1:15" x14ac:dyDescent="0.25">
      <c r="A802">
        <v>942</v>
      </c>
      <c r="B802" t="s">
        <v>12</v>
      </c>
      <c r="C802" t="s">
        <v>1352</v>
      </c>
      <c r="D802" t="s">
        <v>22</v>
      </c>
      <c r="E802" t="s">
        <v>275</v>
      </c>
      <c r="F802" t="s">
        <v>35</v>
      </c>
      <c r="G802">
        <v>1299</v>
      </c>
      <c r="H802" t="str">
        <f t="shared" si="27"/>
        <v>MaciarJaworzynka1299</v>
      </c>
      <c r="I802">
        <f t="shared" si="28"/>
        <v>0</v>
      </c>
      <c r="N802">
        <v>1800</v>
      </c>
      <c r="O802">
        <f>COUNTIF(G$2:G$1617, "&lt;=" &amp; N802)</f>
        <v>757</v>
      </c>
    </row>
    <row r="803" spans="1:15" x14ac:dyDescent="0.25">
      <c r="A803">
        <v>950</v>
      </c>
      <c r="B803" t="s">
        <v>138</v>
      </c>
      <c r="C803" t="s">
        <v>1361</v>
      </c>
      <c r="D803" t="s">
        <v>22</v>
      </c>
      <c r="E803" t="s">
        <v>146</v>
      </c>
      <c r="F803" t="s">
        <v>28</v>
      </c>
      <c r="G803">
        <v>486</v>
      </c>
      <c r="H803" t="str">
        <f t="shared" si="27"/>
        <v>ZagorskLedziny486</v>
      </c>
      <c r="I803">
        <f t="shared" si="28"/>
        <v>0</v>
      </c>
      <c r="N803">
        <v>1801</v>
      </c>
      <c r="O803">
        <f>COUNTIF(G$2:G$1617, "&lt;=" &amp; N803)</f>
        <v>757</v>
      </c>
    </row>
    <row r="804" spans="1:15" x14ac:dyDescent="0.25">
      <c r="A804">
        <v>956</v>
      </c>
      <c r="B804" t="s">
        <v>336</v>
      </c>
      <c r="C804" t="s">
        <v>1368</v>
      </c>
      <c r="D804" t="s">
        <v>22</v>
      </c>
      <c r="E804" t="s">
        <v>72</v>
      </c>
      <c r="F804" t="s">
        <v>28</v>
      </c>
      <c r="G804">
        <v>1225</v>
      </c>
      <c r="H804" t="str">
        <f t="shared" si="27"/>
        <v>BoguslawskSzczyrk1225</v>
      </c>
      <c r="I804">
        <f t="shared" si="28"/>
        <v>0</v>
      </c>
      <c r="N804">
        <v>1802</v>
      </c>
      <c r="O804">
        <f>COUNTIF(G$2:G$1617, "&lt;=" &amp; N804)</f>
        <v>760</v>
      </c>
    </row>
    <row r="805" spans="1:15" x14ac:dyDescent="0.25">
      <c r="A805">
        <v>959</v>
      </c>
      <c r="B805" t="s">
        <v>155</v>
      </c>
      <c r="C805" t="s">
        <v>1371</v>
      </c>
      <c r="D805" t="s">
        <v>22</v>
      </c>
      <c r="E805" t="s">
        <v>313</v>
      </c>
      <c r="F805" t="s">
        <v>11</v>
      </c>
      <c r="G805">
        <v>1146</v>
      </c>
      <c r="H805" t="str">
        <f t="shared" si="27"/>
        <v>PytkTarnow1146</v>
      </c>
      <c r="I805">
        <f t="shared" si="28"/>
        <v>0</v>
      </c>
      <c r="N805">
        <v>1803</v>
      </c>
      <c r="O805">
        <f>COUNTIF(G$2:G$1617, "&lt;=" &amp; N805)</f>
        <v>760</v>
      </c>
    </row>
    <row r="806" spans="1:15" x14ac:dyDescent="0.25">
      <c r="A806">
        <v>961</v>
      </c>
      <c r="B806" t="s">
        <v>125</v>
      </c>
      <c r="C806" t="s">
        <v>1373</v>
      </c>
      <c r="D806" t="s">
        <v>22</v>
      </c>
      <c r="E806" t="s">
        <v>378</v>
      </c>
      <c r="F806" t="s">
        <v>35</v>
      </c>
      <c r="G806">
        <v>2238</v>
      </c>
      <c r="H806" t="str">
        <f t="shared" si="27"/>
        <v>SmitkowskPszczyna2238</v>
      </c>
      <c r="I806">
        <f t="shared" si="28"/>
        <v>0</v>
      </c>
      <c r="N806">
        <v>1804</v>
      </c>
      <c r="O806">
        <f>COUNTIF(G$2:G$1617, "&lt;=" &amp; N806)</f>
        <v>760</v>
      </c>
    </row>
    <row r="807" spans="1:15" x14ac:dyDescent="0.25">
      <c r="A807">
        <v>964</v>
      </c>
      <c r="B807" t="s">
        <v>338</v>
      </c>
      <c r="C807" t="s">
        <v>1375</v>
      </c>
      <c r="D807" t="s">
        <v>22</v>
      </c>
      <c r="E807" t="s">
        <v>1160</v>
      </c>
      <c r="F807" t="s">
        <v>11</v>
      </c>
      <c r="G807">
        <v>1802</v>
      </c>
      <c r="H807" t="str">
        <f t="shared" si="27"/>
        <v>ChwalinskWlodowice1802</v>
      </c>
      <c r="I807">
        <f t="shared" si="28"/>
        <v>0</v>
      </c>
      <c r="N807">
        <v>1805</v>
      </c>
      <c r="O807">
        <f>COUNTIF(G$2:G$1617, "&lt;=" &amp; N807)</f>
        <v>760</v>
      </c>
    </row>
    <row r="808" spans="1:15" x14ac:dyDescent="0.25">
      <c r="A808">
        <v>965</v>
      </c>
      <c r="B808" t="s">
        <v>36</v>
      </c>
      <c r="C808" t="s">
        <v>1063</v>
      </c>
      <c r="D808" t="s">
        <v>22</v>
      </c>
      <c r="E808" t="s">
        <v>556</v>
      </c>
      <c r="F808" t="s">
        <v>11</v>
      </c>
      <c r="G808">
        <v>2626</v>
      </c>
      <c r="H808" t="str">
        <f t="shared" si="27"/>
        <v>SobczaKuznia Raciborska2626</v>
      </c>
      <c r="I808">
        <f t="shared" si="28"/>
        <v>0</v>
      </c>
      <c r="N808">
        <v>1806</v>
      </c>
      <c r="O808">
        <f>COUNTIF(G$2:G$1617, "&lt;=" &amp; N808)</f>
        <v>760</v>
      </c>
    </row>
    <row r="809" spans="1:15" x14ac:dyDescent="0.25">
      <c r="A809">
        <v>966</v>
      </c>
      <c r="B809" t="s">
        <v>12</v>
      </c>
      <c r="C809" t="s">
        <v>1376</v>
      </c>
      <c r="D809" t="s">
        <v>22</v>
      </c>
      <c r="E809" t="s">
        <v>556</v>
      </c>
      <c r="F809" t="s">
        <v>100</v>
      </c>
      <c r="G809">
        <v>849</v>
      </c>
      <c r="H809" t="str">
        <f t="shared" si="27"/>
        <v>KleiKuznia Raciborska849</v>
      </c>
      <c r="I809">
        <f t="shared" si="28"/>
        <v>0</v>
      </c>
      <c r="N809">
        <v>1807</v>
      </c>
      <c r="O809">
        <f>COUNTIF(G$2:G$1617, "&lt;=" &amp; N809)</f>
        <v>760</v>
      </c>
    </row>
    <row r="810" spans="1:15" x14ac:dyDescent="0.25">
      <c r="A810">
        <v>968</v>
      </c>
      <c r="B810" t="s">
        <v>503</v>
      </c>
      <c r="C810" t="s">
        <v>488</v>
      </c>
      <c r="D810" t="s">
        <v>22</v>
      </c>
      <c r="E810" t="s">
        <v>27</v>
      </c>
      <c r="F810" t="s">
        <v>16</v>
      </c>
      <c r="G810">
        <v>2284</v>
      </c>
      <c r="H810" t="str">
        <f t="shared" si="27"/>
        <v>SokolowskKoniakow2284</v>
      </c>
      <c r="I810">
        <f t="shared" si="28"/>
        <v>0</v>
      </c>
      <c r="N810">
        <v>1808</v>
      </c>
      <c r="O810">
        <f>COUNTIF(G$2:G$1617, "&lt;=" &amp; N810)</f>
        <v>761</v>
      </c>
    </row>
    <row r="811" spans="1:15" x14ac:dyDescent="0.25">
      <c r="A811">
        <v>973</v>
      </c>
      <c r="B811" t="s">
        <v>32</v>
      </c>
      <c r="C811" t="s">
        <v>1383</v>
      </c>
      <c r="D811" t="s">
        <v>22</v>
      </c>
      <c r="E811" t="s">
        <v>311</v>
      </c>
      <c r="F811" t="s">
        <v>16</v>
      </c>
      <c r="G811">
        <v>3030</v>
      </c>
      <c r="H811" t="str">
        <f t="shared" si="27"/>
        <v>WareckSiewierz3030</v>
      </c>
      <c r="I811">
        <f t="shared" si="28"/>
        <v>0</v>
      </c>
      <c r="N811">
        <v>1809</v>
      </c>
      <c r="O811">
        <f>COUNTIF(G$2:G$1617, "&lt;=" &amp; N811)</f>
        <v>762</v>
      </c>
    </row>
    <row r="812" spans="1:15" x14ac:dyDescent="0.25">
      <c r="A812">
        <v>981</v>
      </c>
      <c r="B812" t="s">
        <v>784</v>
      </c>
      <c r="C812" t="s">
        <v>1392</v>
      </c>
      <c r="D812" t="s">
        <v>22</v>
      </c>
      <c r="E812" t="s">
        <v>206</v>
      </c>
      <c r="F812" t="s">
        <v>100</v>
      </c>
      <c r="G812">
        <v>1049</v>
      </c>
      <c r="H812" t="str">
        <f t="shared" si="27"/>
        <v>SkrzypczyCieszyn1049</v>
      </c>
      <c r="I812">
        <f t="shared" si="28"/>
        <v>0</v>
      </c>
      <c r="N812">
        <v>1810</v>
      </c>
      <c r="O812">
        <f>COUNTIF(G$2:G$1617, "&lt;=" &amp; N812)</f>
        <v>762</v>
      </c>
    </row>
    <row r="813" spans="1:15" x14ac:dyDescent="0.25">
      <c r="A813">
        <v>984</v>
      </c>
      <c r="B813" t="s">
        <v>42</v>
      </c>
      <c r="C813" t="s">
        <v>1395</v>
      </c>
      <c r="D813" t="s">
        <v>22</v>
      </c>
      <c r="E813" t="s">
        <v>433</v>
      </c>
      <c r="F813" t="s">
        <v>11</v>
      </c>
      <c r="G813">
        <v>573</v>
      </c>
      <c r="H813" t="str">
        <f t="shared" si="27"/>
        <v>MarcWolbrom573</v>
      </c>
      <c r="I813">
        <f t="shared" si="28"/>
        <v>0</v>
      </c>
      <c r="N813">
        <v>1811</v>
      </c>
      <c r="O813">
        <f>COUNTIF(G$2:G$1617, "&lt;=" &amp; N813)</f>
        <v>762</v>
      </c>
    </row>
    <row r="814" spans="1:15" x14ac:dyDescent="0.25">
      <c r="A814">
        <v>987</v>
      </c>
      <c r="B814" t="s">
        <v>673</v>
      </c>
      <c r="C814" t="s">
        <v>1398</v>
      </c>
      <c r="D814" t="s">
        <v>22</v>
      </c>
      <c r="E814" t="s">
        <v>333</v>
      </c>
      <c r="F814" t="s">
        <v>11</v>
      </c>
      <c r="G814">
        <v>1035</v>
      </c>
      <c r="H814" t="str">
        <f t="shared" si="27"/>
        <v>WalczynskWadowice1035</v>
      </c>
      <c r="I814">
        <f t="shared" si="28"/>
        <v>0</v>
      </c>
      <c r="N814">
        <v>1812</v>
      </c>
      <c r="O814">
        <f>COUNTIF(G$2:G$1617, "&lt;=" &amp; N814)</f>
        <v>762</v>
      </c>
    </row>
    <row r="815" spans="1:15" x14ac:dyDescent="0.25">
      <c r="A815">
        <v>988</v>
      </c>
      <c r="B815" t="s">
        <v>79</v>
      </c>
      <c r="C815" t="s">
        <v>846</v>
      </c>
      <c r="D815" t="s">
        <v>22</v>
      </c>
      <c r="E815" t="s">
        <v>206</v>
      </c>
      <c r="F815" t="s">
        <v>16</v>
      </c>
      <c r="G815">
        <v>1757</v>
      </c>
      <c r="H815" t="str">
        <f t="shared" si="27"/>
        <v>ZajaCieszyn1757</v>
      </c>
      <c r="I815">
        <f t="shared" si="28"/>
        <v>0</v>
      </c>
      <c r="N815">
        <v>1813</v>
      </c>
      <c r="O815">
        <f>COUNTIF(G$2:G$1617, "&lt;=" &amp; N815)</f>
        <v>762</v>
      </c>
    </row>
    <row r="816" spans="1:15" x14ac:dyDescent="0.25">
      <c r="A816">
        <v>999</v>
      </c>
      <c r="B816" t="s">
        <v>1411</v>
      </c>
      <c r="C816" t="s">
        <v>1412</v>
      </c>
      <c r="D816" t="s">
        <v>22</v>
      </c>
      <c r="E816" t="s">
        <v>311</v>
      </c>
      <c r="F816" t="s">
        <v>11</v>
      </c>
      <c r="G816">
        <v>605</v>
      </c>
      <c r="H816" t="str">
        <f t="shared" si="27"/>
        <v>SzmaglinskSiewierz605</v>
      </c>
      <c r="I816">
        <f t="shared" si="28"/>
        <v>0</v>
      </c>
      <c r="N816">
        <v>1814</v>
      </c>
      <c r="O816">
        <f>COUNTIF(G$2:G$1617, "&lt;=" &amp; N816)</f>
        <v>763</v>
      </c>
    </row>
    <row r="817" spans="1:15" x14ac:dyDescent="0.25">
      <c r="A817">
        <v>1000</v>
      </c>
      <c r="B817" t="s">
        <v>1217</v>
      </c>
      <c r="C817" t="s">
        <v>1413</v>
      </c>
      <c r="D817" t="s">
        <v>22</v>
      </c>
      <c r="E817" t="s">
        <v>87</v>
      </c>
      <c r="F817" t="s">
        <v>28</v>
      </c>
      <c r="G817">
        <v>467</v>
      </c>
      <c r="H817" t="str">
        <f t="shared" si="27"/>
        <v>MorawskRajcza467</v>
      </c>
      <c r="I817">
        <f t="shared" si="28"/>
        <v>0</v>
      </c>
      <c r="N817">
        <v>1815</v>
      </c>
      <c r="O817">
        <f>COUNTIF(G$2:G$1617, "&lt;=" &amp; N817)</f>
        <v>763</v>
      </c>
    </row>
    <row r="818" spans="1:15" x14ac:dyDescent="0.25">
      <c r="A818">
        <v>1004</v>
      </c>
      <c r="B818" t="s">
        <v>1418</v>
      </c>
      <c r="C818" t="s">
        <v>1419</v>
      </c>
      <c r="D818" t="s">
        <v>22</v>
      </c>
      <c r="E818" t="s">
        <v>812</v>
      </c>
      <c r="F818" t="s">
        <v>11</v>
      </c>
      <c r="G818">
        <v>3318</v>
      </c>
      <c r="H818" t="str">
        <f t="shared" si="27"/>
        <v>KatanLegionowo3318</v>
      </c>
      <c r="I818">
        <f t="shared" si="28"/>
        <v>0</v>
      </c>
      <c r="N818">
        <v>1816</v>
      </c>
      <c r="O818">
        <f>COUNTIF(G$2:G$1617, "&lt;=" &amp; N818)</f>
        <v>763</v>
      </c>
    </row>
    <row r="819" spans="1:15" x14ac:dyDescent="0.25">
      <c r="A819">
        <v>1005</v>
      </c>
      <c r="B819" t="s">
        <v>1420</v>
      </c>
      <c r="C819" t="s">
        <v>1421</v>
      </c>
      <c r="D819" t="s">
        <v>22</v>
      </c>
      <c r="E819" t="s">
        <v>582</v>
      </c>
      <c r="F819" t="s">
        <v>11</v>
      </c>
      <c r="G819">
        <v>3321</v>
      </c>
      <c r="H819" t="str">
        <f t="shared" si="27"/>
        <v>AwasGlubczyce3321</v>
      </c>
      <c r="I819">
        <f t="shared" si="28"/>
        <v>0</v>
      </c>
      <c r="N819">
        <v>1817</v>
      </c>
      <c r="O819">
        <f>COUNTIF(G$2:G$1617, "&lt;=" &amp; N819)</f>
        <v>763</v>
      </c>
    </row>
    <row r="820" spans="1:15" x14ac:dyDescent="0.25">
      <c r="A820">
        <v>1006</v>
      </c>
      <c r="B820" t="s">
        <v>362</v>
      </c>
      <c r="C820" t="s">
        <v>548</v>
      </c>
      <c r="D820" t="s">
        <v>22</v>
      </c>
      <c r="E820" t="s">
        <v>694</v>
      </c>
      <c r="F820" t="s">
        <v>11</v>
      </c>
      <c r="G820">
        <v>1204</v>
      </c>
      <c r="H820" t="str">
        <f t="shared" si="27"/>
        <v>MichalaTarnowskie Gory1204</v>
      </c>
      <c r="I820">
        <f t="shared" si="28"/>
        <v>0</v>
      </c>
      <c r="N820">
        <v>1818</v>
      </c>
      <c r="O820">
        <f>COUNTIF(G$2:G$1617, "&lt;=" &amp; N820)</f>
        <v>763</v>
      </c>
    </row>
    <row r="821" spans="1:15" x14ac:dyDescent="0.25">
      <c r="A821">
        <v>1008</v>
      </c>
      <c r="B821" t="s">
        <v>350</v>
      </c>
      <c r="C821" t="s">
        <v>1423</v>
      </c>
      <c r="D821" t="s">
        <v>22</v>
      </c>
      <c r="E821" t="s">
        <v>60</v>
      </c>
      <c r="F821" t="s">
        <v>11</v>
      </c>
      <c r="G821">
        <v>3247</v>
      </c>
      <c r="H821" t="str">
        <f t="shared" si="27"/>
        <v>BolkowskWisla3247</v>
      </c>
      <c r="I821">
        <f t="shared" si="28"/>
        <v>0</v>
      </c>
      <c r="N821">
        <v>1819</v>
      </c>
      <c r="O821">
        <f>COUNTIF(G$2:G$1617, "&lt;=" &amp; N821)</f>
        <v>763</v>
      </c>
    </row>
    <row r="822" spans="1:15" x14ac:dyDescent="0.25">
      <c r="A822">
        <v>1016</v>
      </c>
      <c r="B822" t="s">
        <v>12</v>
      </c>
      <c r="C822" t="s">
        <v>1433</v>
      </c>
      <c r="D822" t="s">
        <v>22</v>
      </c>
      <c r="E822" t="s">
        <v>901</v>
      </c>
      <c r="F822" t="s">
        <v>16</v>
      </c>
      <c r="G822">
        <v>610</v>
      </c>
      <c r="H822" t="str">
        <f t="shared" si="27"/>
        <v>StanieKarniewo610</v>
      </c>
      <c r="I822">
        <f t="shared" si="28"/>
        <v>0</v>
      </c>
      <c r="N822">
        <v>1820</v>
      </c>
      <c r="O822">
        <f>COUNTIF(G$2:G$1617, "&lt;=" &amp; N822)</f>
        <v>763</v>
      </c>
    </row>
    <row r="823" spans="1:15" x14ac:dyDescent="0.25">
      <c r="A823">
        <v>1017</v>
      </c>
      <c r="B823" t="s">
        <v>182</v>
      </c>
      <c r="C823" t="s">
        <v>1434</v>
      </c>
      <c r="D823" t="s">
        <v>22</v>
      </c>
      <c r="E823" t="s">
        <v>346</v>
      </c>
      <c r="F823" t="s">
        <v>11</v>
      </c>
      <c r="G823">
        <v>869</v>
      </c>
      <c r="H823" t="str">
        <f t="shared" si="27"/>
        <v>BarankiewicOlkusz869</v>
      </c>
      <c r="I823">
        <f t="shared" si="28"/>
        <v>0</v>
      </c>
      <c r="N823">
        <v>1821</v>
      </c>
      <c r="O823">
        <f>COUNTIF(G$2:G$1617, "&lt;=" &amp; N823)</f>
        <v>763</v>
      </c>
    </row>
    <row r="824" spans="1:15" x14ac:dyDescent="0.25">
      <c r="A824">
        <v>1019</v>
      </c>
      <c r="B824" t="s">
        <v>234</v>
      </c>
      <c r="C824" t="s">
        <v>1437</v>
      </c>
      <c r="D824" t="s">
        <v>22</v>
      </c>
      <c r="E824" t="s">
        <v>266</v>
      </c>
      <c r="F824" t="s">
        <v>100</v>
      </c>
      <c r="G824">
        <v>3069</v>
      </c>
      <c r="H824" t="str">
        <f t="shared" si="27"/>
        <v>NowiNowy Sacz3069</v>
      </c>
      <c r="I824">
        <f t="shared" si="28"/>
        <v>0</v>
      </c>
      <c r="N824">
        <v>1822</v>
      </c>
      <c r="O824">
        <f>COUNTIF(G$2:G$1617, "&lt;=" &amp; N824)</f>
        <v>765</v>
      </c>
    </row>
    <row r="825" spans="1:15" x14ac:dyDescent="0.25">
      <c r="A825">
        <v>1024</v>
      </c>
      <c r="B825" t="s">
        <v>104</v>
      </c>
      <c r="C825" t="s">
        <v>1440</v>
      </c>
      <c r="D825" t="s">
        <v>22</v>
      </c>
      <c r="E825" t="s">
        <v>187</v>
      </c>
      <c r="F825" t="s">
        <v>28</v>
      </c>
      <c r="G825">
        <v>1519</v>
      </c>
      <c r="H825" t="str">
        <f t="shared" si="27"/>
        <v>BrodowicJaslo1519</v>
      </c>
      <c r="I825">
        <f t="shared" si="28"/>
        <v>0</v>
      </c>
      <c r="N825">
        <v>1823</v>
      </c>
      <c r="O825">
        <f>COUNTIF(G$2:G$1617, "&lt;=" &amp; N825)</f>
        <v>765</v>
      </c>
    </row>
    <row r="826" spans="1:15" x14ac:dyDescent="0.25">
      <c r="A826">
        <v>1030</v>
      </c>
      <c r="B826" t="s">
        <v>338</v>
      </c>
      <c r="C826" t="s">
        <v>1444</v>
      </c>
      <c r="D826" t="s">
        <v>22</v>
      </c>
      <c r="E826" t="s">
        <v>99</v>
      </c>
      <c r="F826" t="s">
        <v>11</v>
      </c>
      <c r="G826">
        <v>1947</v>
      </c>
      <c r="H826" t="str">
        <f t="shared" si="27"/>
        <v>SwitaLimanowa1947</v>
      </c>
      <c r="I826">
        <f t="shared" si="28"/>
        <v>0</v>
      </c>
      <c r="N826">
        <v>1824</v>
      </c>
      <c r="O826">
        <f>COUNTIF(G$2:G$1617, "&lt;=" &amp; N826)</f>
        <v>767</v>
      </c>
    </row>
    <row r="827" spans="1:15" x14ac:dyDescent="0.25">
      <c r="A827">
        <v>1032</v>
      </c>
      <c r="B827" t="s">
        <v>372</v>
      </c>
      <c r="C827" t="s">
        <v>1085</v>
      </c>
      <c r="D827" t="s">
        <v>22</v>
      </c>
      <c r="E827" t="s">
        <v>420</v>
      </c>
      <c r="F827" t="s">
        <v>11</v>
      </c>
      <c r="G827">
        <v>2686</v>
      </c>
      <c r="H827" t="str">
        <f t="shared" si="27"/>
        <v>PietraGliwice2686</v>
      </c>
      <c r="I827">
        <f t="shared" si="28"/>
        <v>0</v>
      </c>
      <c r="N827">
        <v>1825</v>
      </c>
      <c r="O827">
        <f>COUNTIF(G$2:G$1617, "&lt;=" &amp; N827)</f>
        <v>767</v>
      </c>
    </row>
    <row r="828" spans="1:15" x14ac:dyDescent="0.25">
      <c r="A828">
        <v>1033</v>
      </c>
      <c r="B828" t="s">
        <v>494</v>
      </c>
      <c r="C828" t="s">
        <v>1446</v>
      </c>
      <c r="D828" t="s">
        <v>22</v>
      </c>
      <c r="E828" t="s">
        <v>177</v>
      </c>
      <c r="F828" t="s">
        <v>16</v>
      </c>
      <c r="G828">
        <v>590</v>
      </c>
      <c r="H828" t="str">
        <f t="shared" si="27"/>
        <v>MisiaUstron590</v>
      </c>
      <c r="I828">
        <f t="shared" si="28"/>
        <v>0</v>
      </c>
      <c r="N828">
        <v>1826</v>
      </c>
      <c r="O828">
        <f>COUNTIF(G$2:G$1617, "&lt;=" &amp; N828)</f>
        <v>767</v>
      </c>
    </row>
    <row r="829" spans="1:15" x14ac:dyDescent="0.25">
      <c r="A829">
        <v>1044</v>
      </c>
      <c r="B829" t="s">
        <v>1456</v>
      </c>
      <c r="C829" t="s">
        <v>1457</v>
      </c>
      <c r="D829" t="s">
        <v>22</v>
      </c>
      <c r="E829" t="s">
        <v>637</v>
      </c>
      <c r="F829" t="s">
        <v>11</v>
      </c>
      <c r="G829">
        <v>1397</v>
      </c>
      <c r="H829" t="str">
        <f t="shared" si="27"/>
        <v>BanowicJastrzebie-Zdroj1397</v>
      </c>
      <c r="I829">
        <f t="shared" si="28"/>
        <v>0</v>
      </c>
      <c r="N829">
        <v>1827</v>
      </c>
      <c r="O829">
        <f>COUNTIF(G$2:G$1617, "&lt;=" &amp; N829)</f>
        <v>767</v>
      </c>
    </row>
    <row r="830" spans="1:15" x14ac:dyDescent="0.25">
      <c r="A830">
        <v>1055</v>
      </c>
      <c r="B830" t="s">
        <v>557</v>
      </c>
      <c r="C830" t="s">
        <v>1467</v>
      </c>
      <c r="D830" t="s">
        <v>22</v>
      </c>
      <c r="E830" t="s">
        <v>1367</v>
      </c>
      <c r="F830" t="s">
        <v>11</v>
      </c>
      <c r="G830">
        <v>2580</v>
      </c>
      <c r="H830" t="str">
        <f t="shared" si="27"/>
        <v>BaranicBielsk Podlaski2580</v>
      </c>
      <c r="I830">
        <f t="shared" si="28"/>
        <v>0</v>
      </c>
      <c r="N830">
        <v>1828</v>
      </c>
      <c r="O830">
        <f>COUNTIF(G$2:G$1617, "&lt;=" &amp; N830)</f>
        <v>767</v>
      </c>
    </row>
    <row r="831" spans="1:15" x14ac:dyDescent="0.25">
      <c r="A831">
        <v>1067</v>
      </c>
      <c r="B831" t="s">
        <v>1235</v>
      </c>
      <c r="C831" t="s">
        <v>1480</v>
      </c>
      <c r="D831" t="s">
        <v>22</v>
      </c>
      <c r="E831" t="s">
        <v>741</v>
      </c>
      <c r="F831" t="s">
        <v>16</v>
      </c>
      <c r="G831">
        <v>2861</v>
      </c>
      <c r="H831" t="str">
        <f t="shared" si="27"/>
        <v>CzajkowskIstebna2861</v>
      </c>
      <c r="I831">
        <f t="shared" si="28"/>
        <v>0</v>
      </c>
      <c r="N831">
        <v>1829</v>
      </c>
      <c r="O831">
        <f>COUNTIF(G$2:G$1617, "&lt;=" &amp; N831)</f>
        <v>767</v>
      </c>
    </row>
    <row r="832" spans="1:15" x14ac:dyDescent="0.25">
      <c r="A832">
        <v>1074</v>
      </c>
      <c r="B832" t="s">
        <v>308</v>
      </c>
      <c r="C832" t="s">
        <v>1486</v>
      </c>
      <c r="D832" t="s">
        <v>22</v>
      </c>
      <c r="E832" t="s">
        <v>81</v>
      </c>
      <c r="F832" t="s">
        <v>11</v>
      </c>
      <c r="G832">
        <v>2404</v>
      </c>
      <c r="H832" t="str">
        <f t="shared" si="27"/>
        <v>KucharczyMyslowice2404</v>
      </c>
      <c r="I832">
        <f t="shared" si="28"/>
        <v>0</v>
      </c>
      <c r="N832">
        <v>1830</v>
      </c>
      <c r="O832">
        <f>COUNTIF(G$2:G$1617, "&lt;=" &amp; N832)</f>
        <v>767</v>
      </c>
    </row>
    <row r="833" spans="1:15" x14ac:dyDescent="0.25">
      <c r="A833">
        <v>1088</v>
      </c>
      <c r="B833" t="s">
        <v>1500</v>
      </c>
      <c r="C833" t="s">
        <v>1501</v>
      </c>
      <c r="D833" t="s">
        <v>22</v>
      </c>
      <c r="E833" t="s">
        <v>10</v>
      </c>
      <c r="F833" t="s">
        <v>11</v>
      </c>
      <c r="G833">
        <v>1985</v>
      </c>
      <c r="H833" t="str">
        <f t="shared" si="27"/>
        <v>KileKrosno1985</v>
      </c>
      <c r="I833">
        <f t="shared" si="28"/>
        <v>0</v>
      </c>
      <c r="N833">
        <v>1831</v>
      </c>
      <c r="O833">
        <f>COUNTIF(G$2:G$1617, "&lt;=" &amp; N833)</f>
        <v>767</v>
      </c>
    </row>
    <row r="834" spans="1:15" x14ac:dyDescent="0.25">
      <c r="A834">
        <v>1089</v>
      </c>
      <c r="B834" t="s">
        <v>273</v>
      </c>
      <c r="C834" t="s">
        <v>1332</v>
      </c>
      <c r="D834" t="s">
        <v>22</v>
      </c>
      <c r="E834" t="s">
        <v>146</v>
      </c>
      <c r="F834" t="s">
        <v>11</v>
      </c>
      <c r="G834">
        <v>3243</v>
      </c>
      <c r="H834" t="str">
        <f t="shared" si="27"/>
        <v>PietrzyLedziny3243</v>
      </c>
      <c r="I834">
        <f t="shared" si="28"/>
        <v>0</v>
      </c>
      <c r="N834">
        <v>1832</v>
      </c>
      <c r="O834">
        <f>COUNTIF(G$2:G$1617, "&lt;=" &amp; N834)</f>
        <v>767</v>
      </c>
    </row>
    <row r="835" spans="1:15" x14ac:dyDescent="0.25">
      <c r="A835">
        <v>1095</v>
      </c>
      <c r="B835" t="s">
        <v>503</v>
      </c>
      <c r="C835" t="s">
        <v>211</v>
      </c>
      <c r="D835" t="s">
        <v>22</v>
      </c>
      <c r="E835" t="s">
        <v>694</v>
      </c>
      <c r="F835" t="s">
        <v>100</v>
      </c>
      <c r="G835">
        <v>2806</v>
      </c>
      <c r="H835" t="str">
        <f t="shared" si="27"/>
        <v>WojciechowskTarnowskie Gory2806</v>
      </c>
      <c r="I835">
        <f t="shared" si="28"/>
        <v>0</v>
      </c>
      <c r="N835">
        <v>1833</v>
      </c>
      <c r="O835">
        <f>COUNTIF(G$2:G$1617, "&lt;=" &amp; N835)</f>
        <v>767</v>
      </c>
    </row>
    <row r="836" spans="1:15" x14ac:dyDescent="0.25">
      <c r="A836">
        <v>1096</v>
      </c>
      <c r="B836" t="s">
        <v>397</v>
      </c>
      <c r="C836" t="s">
        <v>1507</v>
      </c>
      <c r="D836" t="s">
        <v>22</v>
      </c>
      <c r="E836" t="s">
        <v>84</v>
      </c>
      <c r="F836" t="s">
        <v>11</v>
      </c>
      <c r="G836">
        <v>2956</v>
      </c>
      <c r="H836" t="str">
        <f t="shared" si="27"/>
        <v>ChenowskNowy Targ2956</v>
      </c>
      <c r="I836">
        <f t="shared" si="28"/>
        <v>0</v>
      </c>
      <c r="N836">
        <v>1834</v>
      </c>
      <c r="O836">
        <f>COUNTIF(G$2:G$1617, "&lt;=" &amp; N836)</f>
        <v>769</v>
      </c>
    </row>
    <row r="837" spans="1:15" x14ac:dyDescent="0.25">
      <c r="A837">
        <v>1099</v>
      </c>
      <c r="B837" t="s">
        <v>180</v>
      </c>
      <c r="C837" t="s">
        <v>1510</v>
      </c>
      <c r="D837" t="s">
        <v>22</v>
      </c>
      <c r="E837" t="s">
        <v>196</v>
      </c>
      <c r="F837" t="s">
        <v>11</v>
      </c>
      <c r="G837">
        <v>2143</v>
      </c>
      <c r="H837" t="str">
        <f t="shared" si="27"/>
        <v>RojkiewicOgrodzieniec2143</v>
      </c>
      <c r="I837">
        <f t="shared" si="28"/>
        <v>0</v>
      </c>
      <c r="N837">
        <v>1835</v>
      </c>
      <c r="O837">
        <f>COUNTIF(G$2:G$1617, "&lt;=" &amp; N837)</f>
        <v>770</v>
      </c>
    </row>
    <row r="838" spans="1:15" x14ac:dyDescent="0.25">
      <c r="A838">
        <v>1105</v>
      </c>
      <c r="B838" t="s">
        <v>414</v>
      </c>
      <c r="C838" t="s">
        <v>1515</v>
      </c>
      <c r="D838" t="s">
        <v>22</v>
      </c>
      <c r="E838" t="s">
        <v>75</v>
      </c>
      <c r="F838" t="s">
        <v>11</v>
      </c>
      <c r="G838">
        <v>1232</v>
      </c>
      <c r="H838" t="str">
        <f t="shared" si="27"/>
        <v>BartoszeRzeszow1232</v>
      </c>
      <c r="I838">
        <f t="shared" si="28"/>
        <v>0</v>
      </c>
      <c r="N838">
        <v>1836</v>
      </c>
      <c r="O838">
        <f>COUNTIF(G$2:G$1617, "&lt;=" &amp; N838)</f>
        <v>770</v>
      </c>
    </row>
    <row r="839" spans="1:15" x14ac:dyDescent="0.25">
      <c r="A839">
        <v>1111</v>
      </c>
      <c r="B839" t="s">
        <v>424</v>
      </c>
      <c r="C839" t="s">
        <v>1521</v>
      </c>
      <c r="D839" t="s">
        <v>22</v>
      </c>
      <c r="E839" t="s">
        <v>313</v>
      </c>
      <c r="F839" t="s">
        <v>28</v>
      </c>
      <c r="G839">
        <v>2291</v>
      </c>
      <c r="H839" t="str">
        <f t="shared" si="27"/>
        <v>MrozeTarnow2291</v>
      </c>
      <c r="I839">
        <f t="shared" si="28"/>
        <v>0</v>
      </c>
      <c r="N839">
        <v>1837</v>
      </c>
      <c r="O839">
        <f>COUNTIF(G$2:G$1617, "&lt;=" &amp; N839)</f>
        <v>772</v>
      </c>
    </row>
    <row r="840" spans="1:15" x14ac:dyDescent="0.25">
      <c r="A840">
        <v>1112</v>
      </c>
      <c r="B840" t="s">
        <v>926</v>
      </c>
      <c r="C840" t="s">
        <v>1522</v>
      </c>
      <c r="D840" t="s">
        <v>22</v>
      </c>
      <c r="E840" t="s">
        <v>1391</v>
      </c>
      <c r="F840" t="s">
        <v>11</v>
      </c>
      <c r="G840">
        <v>3265</v>
      </c>
      <c r="H840" t="str">
        <f t="shared" si="27"/>
        <v>MalinowskTrzebinia3265</v>
      </c>
      <c r="I840">
        <f t="shared" si="28"/>
        <v>0</v>
      </c>
      <c r="N840">
        <v>1838</v>
      </c>
      <c r="O840">
        <f>COUNTIF(G$2:G$1617, "&lt;=" &amp; N840)</f>
        <v>772</v>
      </c>
    </row>
    <row r="841" spans="1:15" x14ac:dyDescent="0.25">
      <c r="A841">
        <v>1113</v>
      </c>
      <c r="B841" t="s">
        <v>892</v>
      </c>
      <c r="C841" t="s">
        <v>1523</v>
      </c>
      <c r="D841" t="s">
        <v>22</v>
      </c>
      <c r="E841" t="s">
        <v>541</v>
      </c>
      <c r="F841" t="s">
        <v>11</v>
      </c>
      <c r="G841">
        <v>3322</v>
      </c>
      <c r="H841" t="str">
        <f t="shared" si="27"/>
        <v>BeniowskGdansk3322</v>
      </c>
      <c r="I841">
        <f t="shared" si="28"/>
        <v>0</v>
      </c>
      <c r="N841">
        <v>1839</v>
      </c>
      <c r="O841">
        <f>COUNTIF(G$2:G$1617, "&lt;=" &amp; N841)</f>
        <v>772</v>
      </c>
    </row>
    <row r="842" spans="1:15" x14ac:dyDescent="0.25">
      <c r="A842">
        <v>1126</v>
      </c>
      <c r="B842" t="s">
        <v>29</v>
      </c>
      <c r="C842" t="s">
        <v>721</v>
      </c>
      <c r="D842" t="s">
        <v>22</v>
      </c>
      <c r="E842" t="s">
        <v>50</v>
      </c>
      <c r="F842" t="s">
        <v>16</v>
      </c>
      <c r="G842">
        <v>2438</v>
      </c>
      <c r="H842" t="str">
        <f t="shared" si="27"/>
        <v>PawlowskRuda Slaska2438</v>
      </c>
      <c r="I842">
        <f t="shared" si="28"/>
        <v>0</v>
      </c>
      <c r="N842">
        <v>1840</v>
      </c>
      <c r="O842">
        <f>COUNTIF(G$2:G$1617, "&lt;=" &amp; N842)</f>
        <v>773</v>
      </c>
    </row>
    <row r="843" spans="1:15" x14ac:dyDescent="0.25">
      <c r="A843">
        <v>1127</v>
      </c>
      <c r="B843" t="s">
        <v>138</v>
      </c>
      <c r="C843" t="s">
        <v>1537</v>
      </c>
      <c r="D843" t="s">
        <v>22</v>
      </c>
      <c r="E843" t="s">
        <v>329</v>
      </c>
      <c r="F843" t="s">
        <v>11</v>
      </c>
      <c r="G843">
        <v>2846</v>
      </c>
      <c r="H843" t="str">
        <f t="shared" si="27"/>
        <v>CzwarteChorzow2846</v>
      </c>
      <c r="I843">
        <f t="shared" si="28"/>
        <v>0</v>
      </c>
      <c r="N843">
        <v>1841</v>
      </c>
      <c r="O843">
        <f>COUNTIF(G$2:G$1617, "&lt;=" &amp; N843)</f>
        <v>773</v>
      </c>
    </row>
    <row r="844" spans="1:15" x14ac:dyDescent="0.25">
      <c r="A844">
        <v>1129</v>
      </c>
      <c r="B844" t="s">
        <v>453</v>
      </c>
      <c r="C844" t="s">
        <v>1539</v>
      </c>
      <c r="D844" t="s">
        <v>22</v>
      </c>
      <c r="E844" t="s">
        <v>1058</v>
      </c>
      <c r="F844" t="s">
        <v>11</v>
      </c>
      <c r="G844">
        <v>1115</v>
      </c>
      <c r="H844" t="str">
        <f t="shared" si="27"/>
        <v>ZalesiaKobylin-Borzymy1115</v>
      </c>
      <c r="I844">
        <f t="shared" si="28"/>
        <v>0</v>
      </c>
      <c r="N844">
        <v>1842</v>
      </c>
      <c r="O844">
        <f>COUNTIF(G$2:G$1617, "&lt;=" &amp; N844)</f>
        <v>773</v>
      </c>
    </row>
    <row r="845" spans="1:15" x14ac:dyDescent="0.25">
      <c r="A845">
        <v>1132</v>
      </c>
      <c r="B845" t="s">
        <v>157</v>
      </c>
      <c r="C845" t="s">
        <v>1543</v>
      </c>
      <c r="D845" t="s">
        <v>22</v>
      </c>
      <c r="E845" t="s">
        <v>113</v>
      </c>
      <c r="F845" t="s">
        <v>11</v>
      </c>
      <c r="G845">
        <v>3294</v>
      </c>
      <c r="H845" t="str">
        <f t="shared" si="27"/>
        <v>ZawodniKatowice3294</v>
      </c>
      <c r="I845">
        <f t="shared" si="28"/>
        <v>0</v>
      </c>
      <c r="N845">
        <v>1843</v>
      </c>
      <c r="O845">
        <f>COUNTIF(G$2:G$1617, "&lt;=" &amp; N845)</f>
        <v>773</v>
      </c>
    </row>
    <row r="846" spans="1:15" x14ac:dyDescent="0.25">
      <c r="A846">
        <v>1134</v>
      </c>
      <c r="B846" t="s">
        <v>237</v>
      </c>
      <c r="C846" t="s">
        <v>1545</v>
      </c>
      <c r="D846" t="s">
        <v>22</v>
      </c>
      <c r="E846" t="s">
        <v>1061</v>
      </c>
      <c r="F846" t="s">
        <v>11</v>
      </c>
      <c r="G846">
        <v>2664</v>
      </c>
      <c r="H846" t="str">
        <f t="shared" si="27"/>
        <v>SerockPila2664</v>
      </c>
      <c r="I846">
        <f t="shared" si="28"/>
        <v>0</v>
      </c>
      <c r="N846">
        <v>1844</v>
      </c>
      <c r="O846">
        <f>COUNTIF(G$2:G$1617, "&lt;=" &amp; N846)</f>
        <v>773</v>
      </c>
    </row>
    <row r="847" spans="1:15" x14ac:dyDescent="0.25">
      <c r="A847">
        <v>639</v>
      </c>
      <c r="B847" t="s">
        <v>91</v>
      </c>
      <c r="C847" t="s">
        <v>1030</v>
      </c>
      <c r="D847" t="s">
        <v>22</v>
      </c>
      <c r="E847" t="s">
        <v>72</v>
      </c>
      <c r="F847" t="s">
        <v>28</v>
      </c>
      <c r="G847">
        <v>1683</v>
      </c>
      <c r="H847" t="str">
        <f t="shared" si="27"/>
        <v>BorkowskSzczyrk1683</v>
      </c>
      <c r="I847">
        <f t="shared" si="28"/>
        <v>1</v>
      </c>
      <c r="N847">
        <v>1845</v>
      </c>
      <c r="O847">
        <f>COUNTIF(G$2:G$1617, "&lt;=" &amp; N847)</f>
        <v>775</v>
      </c>
    </row>
    <row r="848" spans="1:15" x14ac:dyDescent="0.25">
      <c r="A848">
        <v>1148</v>
      </c>
      <c r="B848" t="s">
        <v>397</v>
      </c>
      <c r="C848" t="s">
        <v>1557</v>
      </c>
      <c r="D848" t="s">
        <v>22</v>
      </c>
      <c r="E848" t="s">
        <v>871</v>
      </c>
      <c r="F848" t="s">
        <v>11</v>
      </c>
      <c r="G848">
        <v>2928</v>
      </c>
      <c r="H848" t="str">
        <f t="shared" si="27"/>
        <v>KozikowskSwieradow-Zdroj2928</v>
      </c>
      <c r="I848">
        <f t="shared" si="28"/>
        <v>0</v>
      </c>
      <c r="N848">
        <v>1846</v>
      </c>
      <c r="O848">
        <f>COUNTIF(G$2:G$1617, "&lt;=" &amp; N848)</f>
        <v>776</v>
      </c>
    </row>
    <row r="849" spans="1:15" x14ac:dyDescent="0.25">
      <c r="A849">
        <v>1152</v>
      </c>
      <c r="B849" t="s">
        <v>125</v>
      </c>
      <c r="C849" t="s">
        <v>1560</v>
      </c>
      <c r="D849" t="s">
        <v>22</v>
      </c>
      <c r="E849" t="s">
        <v>84</v>
      </c>
      <c r="F849" t="s">
        <v>16</v>
      </c>
      <c r="G849">
        <v>1160</v>
      </c>
      <c r="H849" t="str">
        <f t="shared" si="27"/>
        <v>SapeNowy Targ1160</v>
      </c>
      <c r="I849">
        <f t="shared" si="28"/>
        <v>0</v>
      </c>
      <c r="N849">
        <v>1847</v>
      </c>
      <c r="O849">
        <f>COUNTIF(G$2:G$1617, "&lt;=" &amp; N849)</f>
        <v>777</v>
      </c>
    </row>
    <row r="850" spans="1:15" x14ac:dyDescent="0.25">
      <c r="A850">
        <v>1172</v>
      </c>
      <c r="B850" t="s">
        <v>131</v>
      </c>
      <c r="C850" t="s">
        <v>1578</v>
      </c>
      <c r="D850" t="s">
        <v>22</v>
      </c>
      <c r="E850" t="s">
        <v>319</v>
      </c>
      <c r="F850" t="s">
        <v>11</v>
      </c>
      <c r="G850">
        <v>1928</v>
      </c>
      <c r="H850" t="str">
        <f t="shared" si="27"/>
        <v>WachowicDeblin1928</v>
      </c>
      <c r="I850">
        <f t="shared" si="28"/>
        <v>0</v>
      </c>
      <c r="N850">
        <v>1848</v>
      </c>
      <c r="O850">
        <f>COUNTIF(G$2:G$1617, "&lt;=" &amp; N850)</f>
        <v>777</v>
      </c>
    </row>
    <row r="851" spans="1:15" x14ac:dyDescent="0.25">
      <c r="A851">
        <v>1178</v>
      </c>
      <c r="B851" t="s">
        <v>273</v>
      </c>
      <c r="C851" t="s">
        <v>1584</v>
      </c>
      <c r="D851" t="s">
        <v>22</v>
      </c>
      <c r="E851" t="s">
        <v>177</v>
      </c>
      <c r="F851" t="s">
        <v>16</v>
      </c>
      <c r="G851">
        <v>3127</v>
      </c>
      <c r="H851" t="str">
        <f t="shared" ref="H851:H914" si="29">CONCATENATE(MID(C851, 1, LEN(C851) - 1), E851, G851)</f>
        <v>JaniszewskUstron3127</v>
      </c>
      <c r="I851">
        <f t="shared" ref="I851:I914" si="30">IF(COUNTIF(H$2:H$1617, H851) &gt; 1, 1, 0)</f>
        <v>0</v>
      </c>
      <c r="N851">
        <v>1849</v>
      </c>
      <c r="O851">
        <f>COUNTIF(G$2:G$1617, "&lt;=" &amp; N851)</f>
        <v>778</v>
      </c>
    </row>
    <row r="852" spans="1:15" x14ac:dyDescent="0.25">
      <c r="A852">
        <v>1186</v>
      </c>
      <c r="B852" t="s">
        <v>29</v>
      </c>
      <c r="C852" t="s">
        <v>1593</v>
      </c>
      <c r="D852" t="s">
        <v>22</v>
      </c>
      <c r="E852" t="s">
        <v>63</v>
      </c>
      <c r="F852" t="s">
        <v>28</v>
      </c>
      <c r="G852">
        <v>2578</v>
      </c>
      <c r="H852" t="str">
        <f t="shared" si="29"/>
        <v>RusiOswiecim2578</v>
      </c>
      <c r="I852">
        <f t="shared" si="30"/>
        <v>0</v>
      </c>
      <c r="N852">
        <v>1850</v>
      </c>
      <c r="O852">
        <f>COUNTIF(G$2:G$1617, "&lt;=" &amp; N852)</f>
        <v>779</v>
      </c>
    </row>
    <row r="853" spans="1:15" x14ac:dyDescent="0.25">
      <c r="A853">
        <v>1188</v>
      </c>
      <c r="B853" t="s">
        <v>1595</v>
      </c>
      <c r="C853" t="s">
        <v>1596</v>
      </c>
      <c r="D853" t="s">
        <v>22</v>
      </c>
      <c r="E853" t="s">
        <v>146</v>
      </c>
      <c r="F853" t="s">
        <v>16</v>
      </c>
      <c r="G853">
        <v>523</v>
      </c>
      <c r="H853" t="str">
        <f t="shared" si="29"/>
        <v>DebskLedziny523</v>
      </c>
      <c r="I853">
        <f t="shared" si="30"/>
        <v>0</v>
      </c>
      <c r="N853">
        <v>1851</v>
      </c>
      <c r="O853">
        <f>COUNTIF(G$2:G$1617, "&lt;=" &amp; N853)</f>
        <v>779</v>
      </c>
    </row>
    <row r="854" spans="1:15" x14ac:dyDescent="0.25">
      <c r="A854">
        <v>1190</v>
      </c>
      <c r="B854" t="s">
        <v>813</v>
      </c>
      <c r="C854" t="s">
        <v>1597</v>
      </c>
      <c r="D854" t="s">
        <v>22</v>
      </c>
      <c r="E854" t="s">
        <v>1184</v>
      </c>
      <c r="F854" t="s">
        <v>16</v>
      </c>
      <c r="G854">
        <v>1340</v>
      </c>
      <c r="H854" t="str">
        <f t="shared" si="29"/>
        <v>PigulskMedyka1340</v>
      </c>
      <c r="I854">
        <f t="shared" si="30"/>
        <v>0</v>
      </c>
      <c r="N854">
        <v>1852</v>
      </c>
      <c r="O854">
        <f>COUNTIF(G$2:G$1617, "&lt;=" &amp; N854)</f>
        <v>779</v>
      </c>
    </row>
    <row r="855" spans="1:15" x14ac:dyDescent="0.25">
      <c r="A855">
        <v>1198</v>
      </c>
      <c r="B855" t="s">
        <v>249</v>
      </c>
      <c r="C855" t="s">
        <v>1604</v>
      </c>
      <c r="D855" t="s">
        <v>22</v>
      </c>
      <c r="E855" t="s">
        <v>1436</v>
      </c>
      <c r="F855" t="s">
        <v>35</v>
      </c>
      <c r="G855">
        <v>1860</v>
      </c>
      <c r="H855" t="str">
        <f t="shared" si="29"/>
        <v>KwasniaBarwinek1860</v>
      </c>
      <c r="I855">
        <f t="shared" si="30"/>
        <v>0</v>
      </c>
      <c r="N855">
        <v>1853</v>
      </c>
      <c r="O855">
        <f>COUNTIF(G$2:G$1617, "&lt;=" &amp; N855)</f>
        <v>779</v>
      </c>
    </row>
    <row r="856" spans="1:15" x14ac:dyDescent="0.25">
      <c r="A856">
        <v>1202</v>
      </c>
      <c r="B856" t="s">
        <v>155</v>
      </c>
      <c r="C856" t="s">
        <v>1607</v>
      </c>
      <c r="D856" t="s">
        <v>22</v>
      </c>
      <c r="E856" t="s">
        <v>1608</v>
      </c>
      <c r="F856" t="s">
        <v>11</v>
      </c>
      <c r="G856">
        <v>2403</v>
      </c>
      <c r="H856" t="str">
        <f t="shared" si="29"/>
        <v>SzendzielorWalce2403</v>
      </c>
      <c r="I856">
        <f t="shared" si="30"/>
        <v>0</v>
      </c>
      <c r="N856">
        <v>1854</v>
      </c>
      <c r="O856">
        <f>COUNTIF(G$2:G$1617, "&lt;=" &amp; N856)</f>
        <v>779</v>
      </c>
    </row>
    <row r="857" spans="1:15" x14ac:dyDescent="0.25">
      <c r="A857">
        <v>1204</v>
      </c>
      <c r="B857" t="s">
        <v>1378</v>
      </c>
      <c r="C857" t="s">
        <v>1610</v>
      </c>
      <c r="D857" t="s">
        <v>22</v>
      </c>
      <c r="E857" t="s">
        <v>19</v>
      </c>
      <c r="F857" t="s">
        <v>28</v>
      </c>
      <c r="G857">
        <v>2859</v>
      </c>
      <c r="H857" t="str">
        <f t="shared" si="29"/>
        <v>SzkwareLubliniec2859</v>
      </c>
      <c r="I857">
        <f t="shared" si="30"/>
        <v>0</v>
      </c>
      <c r="N857">
        <v>1855</v>
      </c>
      <c r="O857">
        <f>COUNTIF(G$2:G$1617, "&lt;=" &amp; N857)</f>
        <v>779</v>
      </c>
    </row>
    <row r="858" spans="1:15" x14ac:dyDescent="0.25">
      <c r="A858">
        <v>1206</v>
      </c>
      <c r="B858" t="s">
        <v>155</v>
      </c>
      <c r="C858" t="s">
        <v>1612</v>
      </c>
      <c r="D858" t="s">
        <v>22</v>
      </c>
      <c r="E858" t="s">
        <v>313</v>
      </c>
      <c r="F858" t="s">
        <v>11</v>
      </c>
      <c r="G858">
        <v>1430</v>
      </c>
      <c r="H858" t="str">
        <f t="shared" si="29"/>
        <v>MilewskTarnow1430</v>
      </c>
      <c r="I858">
        <f t="shared" si="30"/>
        <v>0</v>
      </c>
      <c r="N858">
        <v>1856</v>
      </c>
      <c r="O858">
        <f>COUNTIF(G$2:G$1617, "&lt;=" &amp; N858)</f>
        <v>779</v>
      </c>
    </row>
    <row r="859" spans="1:15" x14ac:dyDescent="0.25">
      <c r="A859">
        <v>1207</v>
      </c>
      <c r="B859" t="s">
        <v>372</v>
      </c>
      <c r="C859" t="s">
        <v>1613</v>
      </c>
      <c r="D859" t="s">
        <v>22</v>
      </c>
      <c r="E859" t="s">
        <v>110</v>
      </c>
      <c r="F859" t="s">
        <v>11</v>
      </c>
      <c r="G859">
        <v>1373</v>
      </c>
      <c r="H859" t="str">
        <f t="shared" si="29"/>
        <v>HejdysSosnicowice1373</v>
      </c>
      <c r="I859">
        <f t="shared" si="30"/>
        <v>0</v>
      </c>
      <c r="N859">
        <v>1857</v>
      </c>
      <c r="O859">
        <f>COUNTIF(G$2:G$1617, "&lt;=" &amp; N859)</f>
        <v>779</v>
      </c>
    </row>
    <row r="860" spans="1:15" x14ac:dyDescent="0.25">
      <c r="A860">
        <v>1226</v>
      </c>
      <c r="B860" t="s">
        <v>155</v>
      </c>
      <c r="C860" t="s">
        <v>1400</v>
      </c>
      <c r="D860" t="s">
        <v>22</v>
      </c>
      <c r="E860" t="s">
        <v>745</v>
      </c>
      <c r="F860" t="s">
        <v>28</v>
      </c>
      <c r="G860">
        <v>1960</v>
      </c>
      <c r="H860" t="str">
        <f t="shared" si="29"/>
        <v>KaminskBozewo1960</v>
      </c>
      <c r="I860">
        <f t="shared" si="30"/>
        <v>0</v>
      </c>
      <c r="N860">
        <v>1858</v>
      </c>
      <c r="O860">
        <f>COUNTIF(G$2:G$1617, "&lt;=" &amp; N860)</f>
        <v>779</v>
      </c>
    </row>
    <row r="861" spans="1:15" x14ac:dyDescent="0.25">
      <c r="A861">
        <v>1229</v>
      </c>
      <c r="B861" t="s">
        <v>64</v>
      </c>
      <c r="C861" t="s">
        <v>1632</v>
      </c>
      <c r="D861" t="s">
        <v>22</v>
      </c>
      <c r="E861" t="s">
        <v>307</v>
      </c>
      <c r="F861" t="s">
        <v>11</v>
      </c>
      <c r="G861">
        <v>2408</v>
      </c>
      <c r="H861" t="str">
        <f t="shared" si="29"/>
        <v>SobolewskJedrzejow2408</v>
      </c>
      <c r="I861">
        <f t="shared" si="30"/>
        <v>0</v>
      </c>
      <c r="N861">
        <v>1859</v>
      </c>
      <c r="O861">
        <f>COUNTIF(G$2:G$1617, "&lt;=" &amp; N861)</f>
        <v>780</v>
      </c>
    </row>
    <row r="862" spans="1:15" x14ac:dyDescent="0.25">
      <c r="A862">
        <v>1234</v>
      </c>
      <c r="B862" t="s">
        <v>434</v>
      </c>
      <c r="C862" t="s">
        <v>1635</v>
      </c>
      <c r="D862" t="s">
        <v>22</v>
      </c>
      <c r="E862" t="s">
        <v>311</v>
      </c>
      <c r="F862" t="s">
        <v>11</v>
      </c>
      <c r="G862">
        <v>1994</v>
      </c>
      <c r="H862" t="str">
        <f t="shared" si="29"/>
        <v>BasiaSiewierz1994</v>
      </c>
      <c r="I862">
        <f t="shared" si="30"/>
        <v>0</v>
      </c>
      <c r="N862">
        <v>1860</v>
      </c>
      <c r="O862">
        <f>COUNTIF(G$2:G$1617, "&lt;=" &amp; N862)</f>
        <v>781</v>
      </c>
    </row>
    <row r="863" spans="1:15" x14ac:dyDescent="0.25">
      <c r="A863">
        <v>1235</v>
      </c>
      <c r="B863" t="s">
        <v>97</v>
      </c>
      <c r="C863" t="s">
        <v>1636</v>
      </c>
      <c r="D863" t="s">
        <v>22</v>
      </c>
      <c r="E863" t="s">
        <v>222</v>
      </c>
      <c r="F863" t="s">
        <v>16</v>
      </c>
      <c r="G863">
        <v>3039</v>
      </c>
      <c r="H863" t="str">
        <f t="shared" si="29"/>
        <v>NowakTarnobrzeg3039</v>
      </c>
      <c r="I863">
        <f t="shared" si="30"/>
        <v>0</v>
      </c>
      <c r="N863">
        <v>1861</v>
      </c>
      <c r="O863">
        <f>COUNTIF(G$2:G$1617, "&lt;=" &amp; N863)</f>
        <v>781</v>
      </c>
    </row>
    <row r="864" spans="1:15" x14ac:dyDescent="0.25">
      <c r="A864">
        <v>1236</v>
      </c>
      <c r="B864" t="s">
        <v>557</v>
      </c>
      <c r="C864" t="s">
        <v>1637</v>
      </c>
      <c r="D864" t="s">
        <v>22</v>
      </c>
      <c r="E864" t="s">
        <v>146</v>
      </c>
      <c r="F864" t="s">
        <v>11</v>
      </c>
      <c r="G864">
        <v>2416</v>
      </c>
      <c r="H864" t="str">
        <f t="shared" si="29"/>
        <v>BieLedziny2416</v>
      </c>
      <c r="I864">
        <f t="shared" si="30"/>
        <v>0</v>
      </c>
      <c r="N864">
        <v>1862</v>
      </c>
      <c r="O864">
        <f>COUNTIF(G$2:G$1617, "&lt;=" &amp; N864)</f>
        <v>782</v>
      </c>
    </row>
    <row r="865" spans="1:15" x14ac:dyDescent="0.25">
      <c r="A865">
        <v>1245</v>
      </c>
      <c r="B865" t="s">
        <v>562</v>
      </c>
      <c r="C865" t="s">
        <v>1645</v>
      </c>
      <c r="D865" t="s">
        <v>22</v>
      </c>
      <c r="E865" t="s">
        <v>480</v>
      </c>
      <c r="F865" t="s">
        <v>16</v>
      </c>
      <c r="G865">
        <v>653</v>
      </c>
      <c r="H865" t="str">
        <f t="shared" si="29"/>
        <v>KotalKoscian653</v>
      </c>
      <c r="I865">
        <f t="shared" si="30"/>
        <v>0</v>
      </c>
      <c r="N865">
        <v>1863</v>
      </c>
      <c r="O865">
        <f>COUNTIF(G$2:G$1617, "&lt;=" &amp; N865)</f>
        <v>784</v>
      </c>
    </row>
    <row r="866" spans="1:15" x14ac:dyDescent="0.25">
      <c r="A866">
        <v>1249</v>
      </c>
      <c r="B866" t="s">
        <v>1254</v>
      </c>
      <c r="C866" t="s">
        <v>1648</v>
      </c>
      <c r="D866" t="s">
        <v>22</v>
      </c>
      <c r="E866" t="s">
        <v>321</v>
      </c>
      <c r="F866" t="s">
        <v>11</v>
      </c>
      <c r="G866">
        <v>1290</v>
      </c>
      <c r="H866" t="str">
        <f t="shared" si="29"/>
        <v>NowakowskZabrze1290</v>
      </c>
      <c r="I866">
        <f t="shared" si="30"/>
        <v>0</v>
      </c>
      <c r="N866">
        <v>1864</v>
      </c>
      <c r="O866">
        <f>COUNTIF(G$2:G$1617, "&lt;=" &amp; N866)</f>
        <v>784</v>
      </c>
    </row>
    <row r="867" spans="1:15" x14ac:dyDescent="0.25">
      <c r="A867">
        <v>1250</v>
      </c>
      <c r="B867" t="s">
        <v>24</v>
      </c>
      <c r="C867" t="s">
        <v>105</v>
      </c>
      <c r="D867" t="s">
        <v>22</v>
      </c>
      <c r="E867" t="s">
        <v>821</v>
      </c>
      <c r="F867" t="s">
        <v>35</v>
      </c>
      <c r="G867">
        <v>1109</v>
      </c>
      <c r="H867" t="str">
        <f t="shared" si="29"/>
        <v>KroWodzislaw Slaski1109</v>
      </c>
      <c r="I867">
        <f t="shared" si="30"/>
        <v>0</v>
      </c>
      <c r="N867">
        <v>1865</v>
      </c>
      <c r="O867">
        <f>COUNTIF(G$2:G$1617, "&lt;=" &amp; N867)</f>
        <v>784</v>
      </c>
    </row>
    <row r="868" spans="1:15" x14ac:dyDescent="0.25">
      <c r="A868">
        <v>1251</v>
      </c>
      <c r="B868" t="s">
        <v>128</v>
      </c>
      <c r="C868" t="s">
        <v>1399</v>
      </c>
      <c r="D868" t="s">
        <v>22</v>
      </c>
      <c r="E868" t="s">
        <v>400</v>
      </c>
      <c r="F868" t="s">
        <v>100</v>
      </c>
      <c r="G868">
        <v>3035</v>
      </c>
      <c r="H868" t="str">
        <f t="shared" si="29"/>
        <v>WalczaSzczekociny3035</v>
      </c>
      <c r="I868">
        <f t="shared" si="30"/>
        <v>0</v>
      </c>
      <c r="N868">
        <v>1866</v>
      </c>
      <c r="O868">
        <f>COUNTIF(G$2:G$1617, "&lt;=" &amp; N868)</f>
        <v>785</v>
      </c>
    </row>
    <row r="869" spans="1:15" x14ac:dyDescent="0.25">
      <c r="A869">
        <v>1254</v>
      </c>
      <c r="B869" t="s">
        <v>12</v>
      </c>
      <c r="C869" t="s">
        <v>1651</v>
      </c>
      <c r="D869" t="s">
        <v>22</v>
      </c>
      <c r="E869" t="s">
        <v>169</v>
      </c>
      <c r="F869" t="s">
        <v>16</v>
      </c>
      <c r="G869">
        <v>2861</v>
      </c>
      <c r="H869" t="str">
        <f t="shared" si="29"/>
        <v>GalZawiercie2861</v>
      </c>
      <c r="I869">
        <f t="shared" si="30"/>
        <v>0</v>
      </c>
      <c r="N869">
        <v>1867</v>
      </c>
      <c r="O869">
        <f>COUNTIF(G$2:G$1617, "&lt;=" &amp; N869)</f>
        <v>786</v>
      </c>
    </row>
    <row r="870" spans="1:15" x14ac:dyDescent="0.25">
      <c r="A870">
        <v>1262</v>
      </c>
      <c r="B870" t="s">
        <v>204</v>
      </c>
      <c r="C870" t="s">
        <v>1221</v>
      </c>
      <c r="D870" t="s">
        <v>22</v>
      </c>
      <c r="E870" t="s">
        <v>84</v>
      </c>
      <c r="F870" t="s">
        <v>11</v>
      </c>
      <c r="G870">
        <v>2206</v>
      </c>
      <c r="H870" t="str">
        <f t="shared" si="29"/>
        <v>MajewskNowy Targ2206</v>
      </c>
      <c r="I870">
        <f t="shared" si="30"/>
        <v>0</v>
      </c>
      <c r="N870">
        <v>1868</v>
      </c>
      <c r="O870">
        <f>COUNTIF(G$2:G$1617, "&lt;=" &amp; N870)</f>
        <v>786</v>
      </c>
    </row>
    <row r="871" spans="1:15" x14ac:dyDescent="0.25">
      <c r="A871">
        <v>978</v>
      </c>
      <c r="B871" t="s">
        <v>97</v>
      </c>
      <c r="C871" t="s">
        <v>1388</v>
      </c>
      <c r="D871" t="s">
        <v>26</v>
      </c>
      <c r="E871" t="s">
        <v>94</v>
      </c>
      <c r="F871" t="s">
        <v>35</v>
      </c>
      <c r="G871">
        <v>1185</v>
      </c>
      <c r="H871" t="str">
        <f t="shared" si="29"/>
        <v>JablonskSanok1185</v>
      </c>
      <c r="I871">
        <f t="shared" si="30"/>
        <v>1</v>
      </c>
      <c r="N871">
        <v>1869</v>
      </c>
      <c r="O871">
        <f>COUNTIF(G$2:G$1617, "&lt;=" &amp; N871)</f>
        <v>787</v>
      </c>
    </row>
    <row r="872" spans="1:15" x14ac:dyDescent="0.25">
      <c r="A872">
        <v>1267</v>
      </c>
      <c r="B872" t="s">
        <v>180</v>
      </c>
      <c r="C872" t="s">
        <v>1663</v>
      </c>
      <c r="D872" t="s">
        <v>22</v>
      </c>
      <c r="E872" t="s">
        <v>464</v>
      </c>
      <c r="F872" t="s">
        <v>16</v>
      </c>
      <c r="G872">
        <v>1739</v>
      </c>
      <c r="H872" t="str">
        <f t="shared" si="29"/>
        <v>CisasnPyrzowice1739</v>
      </c>
      <c r="I872">
        <f t="shared" si="30"/>
        <v>0</v>
      </c>
      <c r="N872">
        <v>1870</v>
      </c>
      <c r="O872">
        <f>COUNTIF(G$2:G$1617, "&lt;=" &amp; N872)</f>
        <v>787</v>
      </c>
    </row>
    <row r="873" spans="1:15" x14ac:dyDescent="0.25">
      <c r="A873">
        <v>1268</v>
      </c>
      <c r="B873" t="s">
        <v>1041</v>
      </c>
      <c r="C873" t="s">
        <v>1664</v>
      </c>
      <c r="D873" t="s">
        <v>22</v>
      </c>
      <c r="E873" t="s">
        <v>420</v>
      </c>
      <c r="F873" t="s">
        <v>100</v>
      </c>
      <c r="G873">
        <v>3161</v>
      </c>
      <c r="H873" t="str">
        <f t="shared" si="29"/>
        <v>MannGliwice3161</v>
      </c>
      <c r="I873">
        <f t="shared" si="30"/>
        <v>0</v>
      </c>
      <c r="N873">
        <v>1871</v>
      </c>
      <c r="O873">
        <f>COUNTIF(G$2:G$1617, "&lt;=" &amp; N873)</f>
        <v>787</v>
      </c>
    </row>
    <row r="874" spans="1:15" x14ac:dyDescent="0.25">
      <c r="A874">
        <v>1273</v>
      </c>
      <c r="B874" t="s">
        <v>1235</v>
      </c>
      <c r="C874" t="s">
        <v>1388</v>
      </c>
      <c r="D874" t="s">
        <v>22</v>
      </c>
      <c r="E874" t="s">
        <v>94</v>
      </c>
      <c r="F874" t="s">
        <v>28</v>
      </c>
      <c r="G874">
        <v>1185</v>
      </c>
      <c r="H874" t="str">
        <f t="shared" si="29"/>
        <v>JablonskSanok1185</v>
      </c>
      <c r="I874">
        <f t="shared" si="30"/>
        <v>1</v>
      </c>
      <c r="N874">
        <v>1872</v>
      </c>
      <c r="O874">
        <f>COUNTIF(G$2:G$1617, "&lt;=" &amp; N874)</f>
        <v>787</v>
      </c>
    </row>
    <row r="875" spans="1:15" x14ac:dyDescent="0.25">
      <c r="A875">
        <v>1275</v>
      </c>
      <c r="B875" t="s">
        <v>76</v>
      </c>
      <c r="C875" t="s">
        <v>1669</v>
      </c>
      <c r="D875" t="s">
        <v>22</v>
      </c>
      <c r="E875" t="s">
        <v>31</v>
      </c>
      <c r="F875" t="s">
        <v>28</v>
      </c>
      <c r="G875">
        <v>2730</v>
      </c>
      <c r="H875" t="str">
        <f t="shared" si="29"/>
        <v>KononowicKogutek2730</v>
      </c>
      <c r="I875">
        <f t="shared" si="30"/>
        <v>0</v>
      </c>
      <c r="N875">
        <v>1873</v>
      </c>
      <c r="O875">
        <f>COUNTIF(G$2:G$1617, "&lt;=" &amp; N875)</f>
        <v>788</v>
      </c>
    </row>
    <row r="876" spans="1:15" x14ac:dyDescent="0.25">
      <c r="A876">
        <v>1279</v>
      </c>
      <c r="B876" t="s">
        <v>681</v>
      </c>
      <c r="C876" t="s">
        <v>1673</v>
      </c>
      <c r="D876" t="s">
        <v>22</v>
      </c>
      <c r="E876" t="s">
        <v>50</v>
      </c>
      <c r="F876" t="s">
        <v>11</v>
      </c>
      <c r="G876">
        <v>3085</v>
      </c>
      <c r="H876" t="str">
        <f t="shared" si="29"/>
        <v>BanaczeRuda Slaska3085</v>
      </c>
      <c r="I876">
        <f t="shared" si="30"/>
        <v>0</v>
      </c>
      <c r="N876">
        <v>1874</v>
      </c>
      <c r="O876">
        <f>COUNTIF(G$2:G$1617, "&lt;=" &amp; N876)</f>
        <v>788</v>
      </c>
    </row>
    <row r="877" spans="1:15" x14ac:dyDescent="0.25">
      <c r="A877">
        <v>1284</v>
      </c>
      <c r="B877" t="s">
        <v>362</v>
      </c>
      <c r="C877" t="s">
        <v>1678</v>
      </c>
      <c r="D877" t="s">
        <v>22</v>
      </c>
      <c r="E877" t="s">
        <v>856</v>
      </c>
      <c r="F877" t="s">
        <v>11</v>
      </c>
      <c r="G877">
        <v>2806</v>
      </c>
      <c r="H877" t="str">
        <f t="shared" si="29"/>
        <v>ChabereSwinoujscie2806</v>
      </c>
      <c r="I877">
        <f t="shared" si="30"/>
        <v>0</v>
      </c>
      <c r="N877">
        <v>1875</v>
      </c>
      <c r="O877">
        <f>COUNTIF(G$2:G$1617, "&lt;=" &amp; N877)</f>
        <v>789</v>
      </c>
    </row>
    <row r="878" spans="1:15" x14ac:dyDescent="0.25">
      <c r="A878">
        <v>1295</v>
      </c>
      <c r="B878" t="s">
        <v>411</v>
      </c>
      <c r="C878" t="s">
        <v>1690</v>
      </c>
      <c r="D878" t="s">
        <v>22</v>
      </c>
      <c r="E878" t="s">
        <v>637</v>
      </c>
      <c r="F878" t="s">
        <v>11</v>
      </c>
      <c r="G878">
        <v>2509</v>
      </c>
      <c r="H878" t="str">
        <f t="shared" si="29"/>
        <v>KratkJastrzebie-Zdroj2509</v>
      </c>
      <c r="I878">
        <f t="shared" si="30"/>
        <v>0</v>
      </c>
      <c r="N878">
        <v>1876</v>
      </c>
      <c r="O878">
        <f>COUNTIF(G$2:G$1617, "&lt;=" &amp; N878)</f>
        <v>789</v>
      </c>
    </row>
    <row r="879" spans="1:15" x14ac:dyDescent="0.25">
      <c r="A879">
        <v>1296</v>
      </c>
      <c r="B879" t="s">
        <v>497</v>
      </c>
      <c r="C879" t="s">
        <v>1691</v>
      </c>
      <c r="D879" t="s">
        <v>22</v>
      </c>
      <c r="E879" t="s">
        <v>27</v>
      </c>
      <c r="F879" t="s">
        <v>11</v>
      </c>
      <c r="G879">
        <v>398</v>
      </c>
      <c r="H879" t="str">
        <f t="shared" si="29"/>
        <v>CharkoKoniakow398</v>
      </c>
      <c r="I879">
        <f t="shared" si="30"/>
        <v>0</v>
      </c>
      <c r="N879">
        <v>1877</v>
      </c>
      <c r="O879">
        <f>COUNTIF(G$2:G$1617, "&lt;=" &amp; N879)</f>
        <v>789</v>
      </c>
    </row>
    <row r="880" spans="1:15" x14ac:dyDescent="0.25">
      <c r="A880">
        <v>1311</v>
      </c>
      <c r="B880" t="s">
        <v>246</v>
      </c>
      <c r="C880" t="s">
        <v>1707</v>
      </c>
      <c r="D880" t="s">
        <v>22</v>
      </c>
      <c r="E880" t="s">
        <v>84</v>
      </c>
      <c r="F880" t="s">
        <v>16</v>
      </c>
      <c r="G880">
        <v>2227</v>
      </c>
      <c r="H880" t="str">
        <f t="shared" si="29"/>
        <v>KapuscinskNowy Targ2227</v>
      </c>
      <c r="I880">
        <f t="shared" si="30"/>
        <v>0</v>
      </c>
      <c r="N880">
        <v>1878</v>
      </c>
      <c r="O880">
        <f>COUNTIF(G$2:G$1617, "&lt;=" &amp; N880)</f>
        <v>790</v>
      </c>
    </row>
    <row r="881" spans="1:15" x14ac:dyDescent="0.25">
      <c r="A881">
        <v>1317</v>
      </c>
      <c r="B881" t="s">
        <v>234</v>
      </c>
      <c r="C881" t="s">
        <v>1712</v>
      </c>
      <c r="D881" t="s">
        <v>22</v>
      </c>
      <c r="E881" t="s">
        <v>34</v>
      </c>
      <c r="F881" t="s">
        <v>11</v>
      </c>
      <c r="G881">
        <v>3131</v>
      </c>
      <c r="H881" t="str">
        <f t="shared" si="29"/>
        <v>SzturRaciborz3131</v>
      </c>
      <c r="I881">
        <f t="shared" si="30"/>
        <v>0</v>
      </c>
      <c r="N881">
        <v>1879</v>
      </c>
      <c r="O881">
        <f>COUNTIF(G$2:G$1617, "&lt;=" &amp; N881)</f>
        <v>791</v>
      </c>
    </row>
    <row r="882" spans="1:15" x14ac:dyDescent="0.25">
      <c r="A882">
        <v>1328</v>
      </c>
      <c r="B882" t="s">
        <v>1722</v>
      </c>
      <c r="C882" t="s">
        <v>1723</v>
      </c>
      <c r="D882" t="s">
        <v>22</v>
      </c>
      <c r="E882" t="s">
        <v>113</v>
      </c>
      <c r="F882" t="s">
        <v>35</v>
      </c>
      <c r="G882">
        <v>807</v>
      </c>
      <c r="H882" t="str">
        <f t="shared" si="29"/>
        <v>WojtowicKatowice807</v>
      </c>
      <c r="I882">
        <f t="shared" si="30"/>
        <v>0</v>
      </c>
      <c r="N882">
        <v>1880</v>
      </c>
      <c r="O882">
        <f>COUNTIF(G$2:G$1617, "&lt;=" &amp; N882)</f>
        <v>793</v>
      </c>
    </row>
    <row r="883" spans="1:15" x14ac:dyDescent="0.25">
      <c r="A883">
        <v>1334</v>
      </c>
      <c r="B883" t="s">
        <v>20</v>
      </c>
      <c r="C883" t="s">
        <v>1726</v>
      </c>
      <c r="D883" t="s">
        <v>22</v>
      </c>
      <c r="E883" t="s">
        <v>184</v>
      </c>
      <c r="F883" t="s">
        <v>11</v>
      </c>
      <c r="G883">
        <v>1287</v>
      </c>
      <c r="H883" t="str">
        <f t="shared" si="29"/>
        <v>BatorowicSwietochlowice1287</v>
      </c>
      <c r="I883">
        <f t="shared" si="30"/>
        <v>0</v>
      </c>
      <c r="N883">
        <v>1881</v>
      </c>
      <c r="O883">
        <f>COUNTIF(G$2:G$1617, "&lt;=" &amp; N883)</f>
        <v>793</v>
      </c>
    </row>
    <row r="884" spans="1:15" x14ac:dyDescent="0.25">
      <c r="A884">
        <v>1337</v>
      </c>
      <c r="B884" t="s">
        <v>497</v>
      </c>
      <c r="C884" t="s">
        <v>1728</v>
      </c>
      <c r="D884" t="s">
        <v>22</v>
      </c>
      <c r="E884" t="s">
        <v>270</v>
      </c>
      <c r="F884" t="s">
        <v>11</v>
      </c>
      <c r="G884">
        <v>1150</v>
      </c>
      <c r="H884" t="str">
        <f t="shared" si="29"/>
        <v>ZukowskGrudziadz1150</v>
      </c>
      <c r="I884">
        <f t="shared" si="30"/>
        <v>0</v>
      </c>
      <c r="N884">
        <v>1882</v>
      </c>
      <c r="O884">
        <f>COUNTIF(G$2:G$1617, "&lt;=" &amp; N884)</f>
        <v>794</v>
      </c>
    </row>
    <row r="885" spans="1:15" x14ac:dyDescent="0.25">
      <c r="A885">
        <v>1342</v>
      </c>
      <c r="B885" t="s">
        <v>175</v>
      </c>
      <c r="C885" t="s">
        <v>1733</v>
      </c>
      <c r="D885" t="s">
        <v>22</v>
      </c>
      <c r="E885" t="s">
        <v>233</v>
      </c>
      <c r="F885" t="s">
        <v>11</v>
      </c>
      <c r="G885">
        <v>350</v>
      </c>
      <c r="H885" t="str">
        <f t="shared" si="29"/>
        <v>PacNaleczow350</v>
      </c>
      <c r="I885">
        <f t="shared" si="30"/>
        <v>0</v>
      </c>
      <c r="N885">
        <v>1883</v>
      </c>
      <c r="O885">
        <f>COUNTIF(G$2:G$1617, "&lt;=" &amp; N885)</f>
        <v>795</v>
      </c>
    </row>
    <row r="886" spans="1:15" x14ac:dyDescent="0.25">
      <c r="A886">
        <v>1350</v>
      </c>
      <c r="B886" t="s">
        <v>97</v>
      </c>
      <c r="C886" t="s">
        <v>1740</v>
      </c>
      <c r="D886" t="s">
        <v>22</v>
      </c>
      <c r="E886" t="s">
        <v>533</v>
      </c>
      <c r="F886" t="s">
        <v>11</v>
      </c>
      <c r="G886">
        <v>3026</v>
      </c>
      <c r="H886" t="str">
        <f t="shared" si="29"/>
        <v>KisielewicZgorzelec3026</v>
      </c>
      <c r="I886">
        <f t="shared" si="30"/>
        <v>0</v>
      </c>
      <c r="N886">
        <v>1884</v>
      </c>
      <c r="O886">
        <f>COUNTIF(G$2:G$1617, "&lt;=" &amp; N886)</f>
        <v>796</v>
      </c>
    </row>
    <row r="887" spans="1:15" x14ac:dyDescent="0.25">
      <c r="A887">
        <v>1351</v>
      </c>
      <c r="B887" t="s">
        <v>182</v>
      </c>
      <c r="C887" t="s">
        <v>1741</v>
      </c>
      <c r="D887" t="s">
        <v>22</v>
      </c>
      <c r="E887" t="s">
        <v>47</v>
      </c>
      <c r="F887" t="s">
        <v>11</v>
      </c>
      <c r="G887">
        <v>1463</v>
      </c>
      <c r="H887" t="str">
        <f t="shared" si="29"/>
        <v>BanaBedzin1463</v>
      </c>
      <c r="I887">
        <f t="shared" si="30"/>
        <v>0</v>
      </c>
      <c r="N887">
        <v>1885</v>
      </c>
      <c r="O887">
        <f>COUNTIF(G$2:G$1617, "&lt;=" &amp; N887)</f>
        <v>796</v>
      </c>
    </row>
    <row r="888" spans="1:15" x14ac:dyDescent="0.25">
      <c r="A888">
        <v>1361</v>
      </c>
      <c r="B888" t="s">
        <v>217</v>
      </c>
      <c r="C888" t="s">
        <v>1751</v>
      </c>
      <c r="D888" t="s">
        <v>22</v>
      </c>
      <c r="E888" t="s">
        <v>41</v>
      </c>
      <c r="F888" t="s">
        <v>11</v>
      </c>
      <c r="G888">
        <v>2770</v>
      </c>
      <c r="H888" t="str">
        <f t="shared" si="29"/>
        <v>KornackMikolow2770</v>
      </c>
      <c r="I888">
        <f t="shared" si="30"/>
        <v>0</v>
      </c>
      <c r="N888">
        <v>1886</v>
      </c>
      <c r="O888">
        <f>COUNTIF(G$2:G$1617, "&lt;=" &amp; N888)</f>
        <v>796</v>
      </c>
    </row>
    <row r="889" spans="1:15" x14ac:dyDescent="0.25">
      <c r="A889">
        <v>1364</v>
      </c>
      <c r="B889" t="s">
        <v>117</v>
      </c>
      <c r="C889" t="s">
        <v>1753</v>
      </c>
      <c r="D889" t="s">
        <v>22</v>
      </c>
      <c r="E889" t="s">
        <v>94</v>
      </c>
      <c r="F889" t="s">
        <v>11</v>
      </c>
      <c r="G889">
        <v>1578</v>
      </c>
      <c r="H889" t="str">
        <f t="shared" si="29"/>
        <v>RynkiewicSanok1578</v>
      </c>
      <c r="I889">
        <f t="shared" si="30"/>
        <v>0</v>
      </c>
      <c r="N889">
        <v>1887</v>
      </c>
      <c r="O889">
        <f>COUNTIF(G$2:G$1617, "&lt;=" &amp; N889)</f>
        <v>796</v>
      </c>
    </row>
    <row r="890" spans="1:15" x14ac:dyDescent="0.25">
      <c r="A890">
        <v>1366</v>
      </c>
      <c r="B890" t="s">
        <v>376</v>
      </c>
      <c r="C890" t="s">
        <v>1755</v>
      </c>
      <c r="D890" t="s">
        <v>22</v>
      </c>
      <c r="E890" t="s">
        <v>227</v>
      </c>
      <c r="F890" t="s">
        <v>11</v>
      </c>
      <c r="G890">
        <v>2047</v>
      </c>
      <c r="H890" t="str">
        <f t="shared" si="29"/>
        <v>BajereBielsko - Biala2047</v>
      </c>
      <c r="I890">
        <f t="shared" si="30"/>
        <v>0</v>
      </c>
      <c r="N890">
        <v>1888</v>
      </c>
      <c r="O890">
        <f>COUNTIF(G$2:G$1617, "&lt;=" &amp; N890)</f>
        <v>796</v>
      </c>
    </row>
    <row r="891" spans="1:15" x14ac:dyDescent="0.25">
      <c r="A891">
        <v>1375</v>
      </c>
      <c r="B891" t="s">
        <v>73</v>
      </c>
      <c r="C891" t="s">
        <v>1763</v>
      </c>
      <c r="D891" t="s">
        <v>22</v>
      </c>
      <c r="E891" t="s">
        <v>75</v>
      </c>
      <c r="F891" t="s">
        <v>16</v>
      </c>
      <c r="G891">
        <v>1217</v>
      </c>
      <c r="H891" t="str">
        <f t="shared" si="29"/>
        <v>WarkRzeszow1217</v>
      </c>
      <c r="I891">
        <f t="shared" si="30"/>
        <v>0</v>
      </c>
      <c r="N891">
        <v>1889</v>
      </c>
      <c r="O891">
        <f>COUNTIF(G$2:G$1617, "&lt;=" &amp; N891)</f>
        <v>796</v>
      </c>
    </row>
    <row r="892" spans="1:15" x14ac:dyDescent="0.25">
      <c r="A892">
        <v>1382</v>
      </c>
      <c r="B892" t="s">
        <v>1209</v>
      </c>
      <c r="C892" t="s">
        <v>1769</v>
      </c>
      <c r="D892" t="s">
        <v>22</v>
      </c>
      <c r="E892" t="s">
        <v>53</v>
      </c>
      <c r="F892" t="s">
        <v>28</v>
      </c>
      <c r="G892">
        <v>2012</v>
      </c>
      <c r="H892" t="str">
        <f t="shared" si="29"/>
        <v>SloninKrapkowice2012</v>
      </c>
      <c r="I892">
        <f t="shared" si="30"/>
        <v>0</v>
      </c>
      <c r="N892">
        <v>1890</v>
      </c>
      <c r="O892">
        <f>COUNTIF(G$2:G$1617, "&lt;=" &amp; N892)</f>
        <v>796</v>
      </c>
    </row>
    <row r="893" spans="1:15" x14ac:dyDescent="0.25">
      <c r="A893">
        <v>1387</v>
      </c>
      <c r="B893" t="s">
        <v>972</v>
      </c>
      <c r="C893" t="s">
        <v>1774</v>
      </c>
      <c r="D893" t="s">
        <v>22</v>
      </c>
      <c r="E893" t="s">
        <v>110</v>
      </c>
      <c r="F893" t="s">
        <v>11</v>
      </c>
      <c r="G893">
        <v>2571</v>
      </c>
      <c r="H893" t="str">
        <f t="shared" si="29"/>
        <v>DonSosnicowice2571</v>
      </c>
      <c r="I893">
        <f t="shared" si="30"/>
        <v>0</v>
      </c>
      <c r="N893">
        <v>1891</v>
      </c>
      <c r="O893">
        <f>COUNTIF(G$2:G$1617, "&lt;=" &amp; N893)</f>
        <v>796</v>
      </c>
    </row>
    <row r="894" spans="1:15" x14ac:dyDescent="0.25">
      <c r="A894">
        <v>1391</v>
      </c>
      <c r="B894" t="s">
        <v>175</v>
      </c>
      <c r="C894" t="s">
        <v>1779</v>
      </c>
      <c r="D894" t="s">
        <v>22</v>
      </c>
      <c r="E894" t="s">
        <v>116</v>
      </c>
      <c r="F894" t="s">
        <v>11</v>
      </c>
      <c r="G894">
        <v>1236</v>
      </c>
      <c r="H894" t="str">
        <f t="shared" si="29"/>
        <v>RykalGieraltowice1236</v>
      </c>
      <c r="I894">
        <f t="shared" si="30"/>
        <v>0</v>
      </c>
      <c r="N894">
        <v>1892</v>
      </c>
      <c r="O894">
        <f>COUNTIF(G$2:G$1617, "&lt;=" &amp; N894)</f>
        <v>796</v>
      </c>
    </row>
    <row r="895" spans="1:15" x14ac:dyDescent="0.25">
      <c r="A895">
        <v>1399</v>
      </c>
      <c r="B895" t="s">
        <v>125</v>
      </c>
      <c r="C895" t="s">
        <v>1786</v>
      </c>
      <c r="D895" t="s">
        <v>22</v>
      </c>
      <c r="E895" t="s">
        <v>504</v>
      </c>
      <c r="F895" t="s">
        <v>100</v>
      </c>
      <c r="G895">
        <v>2778</v>
      </c>
      <c r="H895" t="str">
        <f t="shared" si="29"/>
        <v>SlomskKepice2778</v>
      </c>
      <c r="I895">
        <f t="shared" si="30"/>
        <v>0</v>
      </c>
      <c r="N895">
        <v>1893</v>
      </c>
      <c r="O895">
        <f>COUNTIF(G$2:G$1617, "&lt;=" &amp; N895)</f>
        <v>796</v>
      </c>
    </row>
    <row r="896" spans="1:15" x14ac:dyDescent="0.25">
      <c r="A896">
        <v>1409</v>
      </c>
      <c r="B896" t="s">
        <v>444</v>
      </c>
      <c r="C896" t="s">
        <v>1642</v>
      </c>
      <c r="D896" t="s">
        <v>22</v>
      </c>
      <c r="E896" t="s">
        <v>403</v>
      </c>
      <c r="F896" t="s">
        <v>11</v>
      </c>
      <c r="G896">
        <v>1234</v>
      </c>
      <c r="H896" t="str">
        <f t="shared" si="29"/>
        <v>NowaCiechocinek1234</v>
      </c>
      <c r="I896">
        <f t="shared" si="30"/>
        <v>0</v>
      </c>
      <c r="N896">
        <v>1894</v>
      </c>
      <c r="O896">
        <f>COUNTIF(G$2:G$1617, "&lt;=" &amp; N896)</f>
        <v>797</v>
      </c>
    </row>
    <row r="897" spans="1:15" x14ac:dyDescent="0.25">
      <c r="A897">
        <v>1414</v>
      </c>
      <c r="B897" t="s">
        <v>97</v>
      </c>
      <c r="C897" t="s">
        <v>1799</v>
      </c>
      <c r="D897" t="s">
        <v>22</v>
      </c>
      <c r="E897" t="s">
        <v>580</v>
      </c>
      <c r="F897" t="s">
        <v>11</v>
      </c>
      <c r="G897">
        <v>2597</v>
      </c>
      <c r="H897" t="str">
        <f t="shared" si="29"/>
        <v>TargosChalupki2597</v>
      </c>
      <c r="I897">
        <f t="shared" si="30"/>
        <v>0</v>
      </c>
      <c r="N897">
        <v>1895</v>
      </c>
      <c r="O897">
        <f>COUNTIF(G$2:G$1617, "&lt;=" &amp; N897)</f>
        <v>797</v>
      </c>
    </row>
    <row r="898" spans="1:15" x14ac:dyDescent="0.25">
      <c r="A898">
        <v>1419</v>
      </c>
      <c r="B898" t="s">
        <v>217</v>
      </c>
      <c r="C898" t="s">
        <v>832</v>
      </c>
      <c r="D898" t="s">
        <v>22</v>
      </c>
      <c r="E898" t="s">
        <v>222</v>
      </c>
      <c r="F898" t="s">
        <v>16</v>
      </c>
      <c r="G898">
        <v>2591</v>
      </c>
      <c r="H898" t="str">
        <f t="shared" si="29"/>
        <v>KowaTarnobrzeg2591</v>
      </c>
      <c r="I898">
        <f t="shared" si="30"/>
        <v>0</v>
      </c>
      <c r="N898">
        <v>1896</v>
      </c>
      <c r="O898">
        <f>COUNTIF(G$2:G$1617, "&lt;=" &amp; N898)</f>
        <v>797</v>
      </c>
    </row>
    <row r="899" spans="1:15" x14ac:dyDescent="0.25">
      <c r="A899">
        <v>1423</v>
      </c>
      <c r="B899" t="s">
        <v>12</v>
      </c>
      <c r="C899" t="s">
        <v>1807</v>
      </c>
      <c r="D899" t="s">
        <v>22</v>
      </c>
      <c r="E899" t="s">
        <v>27</v>
      </c>
      <c r="F899" t="s">
        <v>16</v>
      </c>
      <c r="G899">
        <v>2100</v>
      </c>
      <c r="H899" t="str">
        <f t="shared" si="29"/>
        <v>CybulskKoniakow2100</v>
      </c>
      <c r="I899">
        <f t="shared" si="30"/>
        <v>0</v>
      </c>
      <c r="N899">
        <v>1897</v>
      </c>
      <c r="O899">
        <f>COUNTIF(G$2:G$1617, "&lt;=" &amp; N899)</f>
        <v>798</v>
      </c>
    </row>
    <row r="900" spans="1:15" x14ac:dyDescent="0.25">
      <c r="A900">
        <v>1432</v>
      </c>
      <c r="B900" t="s">
        <v>73</v>
      </c>
      <c r="C900" t="s">
        <v>1818</v>
      </c>
      <c r="D900" t="s">
        <v>22</v>
      </c>
      <c r="E900" t="s">
        <v>311</v>
      </c>
      <c r="F900" t="s">
        <v>11</v>
      </c>
      <c r="G900">
        <v>2164</v>
      </c>
      <c r="H900" t="str">
        <f t="shared" si="29"/>
        <v>KraSiewierz2164</v>
      </c>
      <c r="I900">
        <f t="shared" si="30"/>
        <v>0</v>
      </c>
      <c r="N900">
        <v>1898</v>
      </c>
      <c r="O900">
        <f>COUNTIF(G$2:G$1617, "&lt;=" &amp; N900)</f>
        <v>799</v>
      </c>
    </row>
    <row r="901" spans="1:15" x14ac:dyDescent="0.25">
      <c r="A901">
        <v>1442</v>
      </c>
      <c r="B901" t="s">
        <v>73</v>
      </c>
      <c r="C901" t="s">
        <v>1827</v>
      </c>
      <c r="D901" t="s">
        <v>22</v>
      </c>
      <c r="E901" t="s">
        <v>227</v>
      </c>
      <c r="F901" t="s">
        <v>28</v>
      </c>
      <c r="G901">
        <v>2728</v>
      </c>
      <c r="H901" t="str">
        <f t="shared" si="29"/>
        <v>LewiBielsko - Biala2728</v>
      </c>
      <c r="I901">
        <f t="shared" si="30"/>
        <v>0</v>
      </c>
      <c r="N901">
        <v>1899</v>
      </c>
      <c r="O901">
        <f>COUNTIF(G$2:G$1617, "&lt;=" &amp; N901)</f>
        <v>801</v>
      </c>
    </row>
    <row r="902" spans="1:15" x14ac:dyDescent="0.25">
      <c r="A902">
        <v>1448</v>
      </c>
      <c r="B902" t="s">
        <v>114</v>
      </c>
      <c r="C902" t="s">
        <v>1833</v>
      </c>
      <c r="D902" t="s">
        <v>22</v>
      </c>
      <c r="E902" t="s">
        <v>629</v>
      </c>
      <c r="F902" t="s">
        <v>11</v>
      </c>
      <c r="G902">
        <v>1264</v>
      </c>
      <c r="H902" t="str">
        <f t="shared" si="29"/>
        <v>BednarskZamosc1264</v>
      </c>
      <c r="I902">
        <f t="shared" si="30"/>
        <v>0</v>
      </c>
      <c r="N902">
        <v>1900</v>
      </c>
      <c r="O902">
        <f>COUNTIF(G$2:G$1617, "&lt;=" &amp; N902)</f>
        <v>801</v>
      </c>
    </row>
    <row r="903" spans="1:15" x14ac:dyDescent="0.25">
      <c r="A903">
        <v>1462</v>
      </c>
      <c r="B903" t="s">
        <v>466</v>
      </c>
      <c r="C903" t="s">
        <v>1846</v>
      </c>
      <c r="D903" t="s">
        <v>22</v>
      </c>
      <c r="E903" t="s">
        <v>242</v>
      </c>
      <c r="F903" t="s">
        <v>11</v>
      </c>
      <c r="G903">
        <v>2145</v>
      </c>
      <c r="H903" t="str">
        <f t="shared" si="29"/>
        <v>DabrowkPoraj2145</v>
      </c>
      <c r="I903">
        <f t="shared" si="30"/>
        <v>0</v>
      </c>
      <c r="N903">
        <v>1901</v>
      </c>
      <c r="O903">
        <f>COUNTIF(G$2:G$1617, "&lt;=" &amp; N903)</f>
        <v>802</v>
      </c>
    </row>
    <row r="904" spans="1:15" x14ac:dyDescent="0.25">
      <c r="A904">
        <v>1464</v>
      </c>
      <c r="B904" t="s">
        <v>220</v>
      </c>
      <c r="C904" t="s">
        <v>1848</v>
      </c>
      <c r="D904" t="s">
        <v>22</v>
      </c>
      <c r="E904" t="s">
        <v>189</v>
      </c>
      <c r="F904" t="s">
        <v>11</v>
      </c>
      <c r="G904">
        <v>725</v>
      </c>
      <c r="H904" t="str">
        <f t="shared" si="29"/>
        <v>MolikiewicTworog725</v>
      </c>
      <c r="I904">
        <f t="shared" si="30"/>
        <v>0</v>
      </c>
      <c r="N904">
        <v>1902</v>
      </c>
      <c r="O904">
        <f>COUNTIF(G$2:G$1617, "&lt;=" &amp; N904)</f>
        <v>802</v>
      </c>
    </row>
    <row r="905" spans="1:15" x14ac:dyDescent="0.25">
      <c r="A905">
        <v>1467</v>
      </c>
      <c r="B905" t="s">
        <v>1850</v>
      </c>
      <c r="C905" t="s">
        <v>1851</v>
      </c>
      <c r="D905" t="s">
        <v>22</v>
      </c>
      <c r="E905" t="s">
        <v>119</v>
      </c>
      <c r="F905" t="s">
        <v>11</v>
      </c>
      <c r="G905">
        <v>381</v>
      </c>
      <c r="H905" t="str">
        <f t="shared" si="29"/>
        <v>OlekszCzestochowa381</v>
      </c>
      <c r="I905">
        <f t="shared" si="30"/>
        <v>0</v>
      </c>
      <c r="N905">
        <v>1903</v>
      </c>
      <c r="O905">
        <f>COUNTIF(G$2:G$1617, "&lt;=" &amp; N905)</f>
        <v>802</v>
      </c>
    </row>
    <row r="906" spans="1:15" x14ac:dyDescent="0.25">
      <c r="A906">
        <v>1472</v>
      </c>
      <c r="B906" t="s">
        <v>330</v>
      </c>
      <c r="C906" t="s">
        <v>1849</v>
      </c>
      <c r="D906" t="s">
        <v>22</v>
      </c>
      <c r="E906" t="s">
        <v>27</v>
      </c>
      <c r="F906" t="s">
        <v>16</v>
      </c>
      <c r="G906">
        <v>2746</v>
      </c>
      <c r="H906" t="str">
        <f t="shared" si="29"/>
        <v>WojtaKoniakow2746</v>
      </c>
      <c r="I906">
        <f t="shared" si="30"/>
        <v>0</v>
      </c>
      <c r="N906">
        <v>1904</v>
      </c>
      <c r="O906">
        <f>COUNTIF(G$2:G$1617, "&lt;=" &amp; N906)</f>
        <v>803</v>
      </c>
    </row>
    <row r="907" spans="1:15" x14ac:dyDescent="0.25">
      <c r="A907">
        <v>1481</v>
      </c>
      <c r="B907" t="s">
        <v>39</v>
      </c>
      <c r="C907" t="s">
        <v>25</v>
      </c>
      <c r="D907" t="s">
        <v>22</v>
      </c>
      <c r="E907" t="s">
        <v>1249</v>
      </c>
      <c r="F907" t="s">
        <v>28</v>
      </c>
      <c r="G907">
        <v>1363</v>
      </c>
      <c r="H907" t="str">
        <f t="shared" si="29"/>
        <v>MileJozefow1363</v>
      </c>
      <c r="I907">
        <f t="shared" si="30"/>
        <v>0</v>
      </c>
      <c r="N907">
        <v>1905</v>
      </c>
      <c r="O907">
        <f>COUNTIF(G$2:G$1617, "&lt;=" &amp; N907)</f>
        <v>803</v>
      </c>
    </row>
    <row r="908" spans="1:15" x14ac:dyDescent="0.25">
      <c r="A908">
        <v>1497</v>
      </c>
      <c r="B908" t="s">
        <v>880</v>
      </c>
      <c r="C908" t="s">
        <v>1879</v>
      </c>
      <c r="D908" t="s">
        <v>22</v>
      </c>
      <c r="E908" t="s">
        <v>313</v>
      </c>
      <c r="F908" t="s">
        <v>16</v>
      </c>
      <c r="G908">
        <v>1227</v>
      </c>
      <c r="H908" t="str">
        <f t="shared" si="29"/>
        <v>BarabasTarnow1227</v>
      </c>
      <c r="I908">
        <f t="shared" si="30"/>
        <v>0</v>
      </c>
      <c r="N908">
        <v>1906</v>
      </c>
      <c r="O908">
        <f>COUNTIF(G$2:G$1617, "&lt;=" &amp; N908)</f>
        <v>805</v>
      </c>
    </row>
    <row r="909" spans="1:15" x14ac:dyDescent="0.25">
      <c r="A909">
        <v>1509</v>
      </c>
      <c r="B909" t="s">
        <v>246</v>
      </c>
      <c r="C909" t="s">
        <v>1890</v>
      </c>
      <c r="D909" t="s">
        <v>22</v>
      </c>
      <c r="E909" t="s">
        <v>199</v>
      </c>
      <c r="F909" t="s">
        <v>11</v>
      </c>
      <c r="G909">
        <v>2319</v>
      </c>
      <c r="H909" t="str">
        <f t="shared" si="29"/>
        <v>ĆmieSucha Beskidzka2319</v>
      </c>
      <c r="I909">
        <f t="shared" si="30"/>
        <v>0</v>
      </c>
      <c r="N909">
        <v>1907</v>
      </c>
      <c r="O909">
        <f>COUNTIF(G$2:G$1617, "&lt;=" &amp; N909)</f>
        <v>805</v>
      </c>
    </row>
    <row r="910" spans="1:15" x14ac:dyDescent="0.25">
      <c r="A910">
        <v>1520</v>
      </c>
      <c r="B910" t="s">
        <v>54</v>
      </c>
      <c r="C910" t="s">
        <v>1771</v>
      </c>
      <c r="D910" t="s">
        <v>22</v>
      </c>
      <c r="E910" t="s">
        <v>266</v>
      </c>
      <c r="F910" t="s">
        <v>28</v>
      </c>
      <c r="G910">
        <v>2341</v>
      </c>
      <c r="H910" t="str">
        <f t="shared" si="29"/>
        <v>WrobeNowy Sacz2341</v>
      </c>
      <c r="I910">
        <f t="shared" si="30"/>
        <v>0</v>
      </c>
      <c r="N910">
        <v>1908</v>
      </c>
      <c r="O910">
        <f>COUNTIF(G$2:G$1617, "&lt;=" &amp; N910)</f>
        <v>806</v>
      </c>
    </row>
    <row r="911" spans="1:15" x14ac:dyDescent="0.25">
      <c r="A911">
        <v>1521</v>
      </c>
      <c r="B911" t="s">
        <v>466</v>
      </c>
      <c r="C911" t="s">
        <v>1901</v>
      </c>
      <c r="D911" t="s">
        <v>22</v>
      </c>
      <c r="E911" t="s">
        <v>184</v>
      </c>
      <c r="F911" t="s">
        <v>11</v>
      </c>
      <c r="G911">
        <v>795</v>
      </c>
      <c r="H911" t="str">
        <f t="shared" si="29"/>
        <v>KryniewskSwietochlowice795</v>
      </c>
      <c r="I911">
        <f t="shared" si="30"/>
        <v>0</v>
      </c>
      <c r="N911">
        <v>1909</v>
      </c>
      <c r="O911">
        <f>COUNTIF(G$2:G$1617, "&lt;=" &amp; N911)</f>
        <v>806</v>
      </c>
    </row>
    <row r="912" spans="1:15" x14ac:dyDescent="0.25">
      <c r="A912">
        <v>1533</v>
      </c>
      <c r="B912" t="s">
        <v>111</v>
      </c>
      <c r="C912" t="s">
        <v>1010</v>
      </c>
      <c r="D912" t="s">
        <v>22</v>
      </c>
      <c r="E912" t="s">
        <v>403</v>
      </c>
      <c r="F912" t="s">
        <v>100</v>
      </c>
      <c r="G912">
        <v>3180</v>
      </c>
      <c r="H912" t="str">
        <f t="shared" si="29"/>
        <v>OleksCiechocinek3180</v>
      </c>
      <c r="I912">
        <f t="shared" si="30"/>
        <v>0</v>
      </c>
      <c r="N912">
        <v>1910</v>
      </c>
      <c r="O912">
        <f>COUNTIF(G$2:G$1617, "&lt;=" &amp; N912)</f>
        <v>806</v>
      </c>
    </row>
    <row r="913" spans="1:15" x14ac:dyDescent="0.25">
      <c r="A913">
        <v>1537</v>
      </c>
      <c r="B913" t="s">
        <v>249</v>
      </c>
      <c r="C913" t="s">
        <v>1916</v>
      </c>
      <c r="D913" t="s">
        <v>22</v>
      </c>
      <c r="E913" t="s">
        <v>56</v>
      </c>
      <c r="F913" t="s">
        <v>11</v>
      </c>
      <c r="G913">
        <v>3162</v>
      </c>
      <c r="H913" t="str">
        <f t="shared" si="29"/>
        <v>KrauJaworzno3162</v>
      </c>
      <c r="I913">
        <f t="shared" si="30"/>
        <v>0</v>
      </c>
      <c r="N913">
        <v>1911</v>
      </c>
      <c r="O913">
        <f>COUNTIF(G$2:G$1617, "&lt;=" &amp; N913)</f>
        <v>806</v>
      </c>
    </row>
    <row r="914" spans="1:15" x14ac:dyDescent="0.25">
      <c r="A914">
        <v>1540</v>
      </c>
      <c r="B914" t="s">
        <v>48</v>
      </c>
      <c r="C914" t="s">
        <v>1919</v>
      </c>
      <c r="D914" t="s">
        <v>22</v>
      </c>
      <c r="E914" t="s">
        <v>140</v>
      </c>
      <c r="F914" t="s">
        <v>11</v>
      </c>
      <c r="G914">
        <v>1795</v>
      </c>
      <c r="H914" t="str">
        <f t="shared" si="29"/>
        <v>WoleNysa1795</v>
      </c>
      <c r="I914">
        <f t="shared" si="30"/>
        <v>0</v>
      </c>
      <c r="N914">
        <v>1912</v>
      </c>
      <c r="O914">
        <f>COUNTIF(G$2:G$1617, "&lt;=" &amp; N914)</f>
        <v>808</v>
      </c>
    </row>
    <row r="915" spans="1:15" x14ac:dyDescent="0.25">
      <c r="A915">
        <v>1543</v>
      </c>
      <c r="B915" t="s">
        <v>757</v>
      </c>
      <c r="C915" t="s">
        <v>1921</v>
      </c>
      <c r="D915" t="s">
        <v>22</v>
      </c>
      <c r="E915" t="s">
        <v>346</v>
      </c>
      <c r="F915" t="s">
        <v>11</v>
      </c>
      <c r="G915">
        <v>810</v>
      </c>
      <c r="H915" t="str">
        <f t="shared" ref="H915:H978" si="31">CONCATENATE(MID(C915, 1, LEN(C915) - 1), E915, G915)</f>
        <v>KruOlkusz810</v>
      </c>
      <c r="I915">
        <f t="shared" ref="I915:I978" si="32">IF(COUNTIF(H$2:H$1617, H915) &gt; 1, 1, 0)</f>
        <v>0</v>
      </c>
      <c r="N915">
        <v>1913</v>
      </c>
      <c r="O915">
        <f>COUNTIF(G$2:G$1617, "&lt;=" &amp; N915)</f>
        <v>809</v>
      </c>
    </row>
    <row r="916" spans="1:15" x14ac:dyDescent="0.25">
      <c r="A916">
        <v>1545</v>
      </c>
      <c r="B916" t="s">
        <v>453</v>
      </c>
      <c r="C916" t="s">
        <v>1922</v>
      </c>
      <c r="D916" t="s">
        <v>22</v>
      </c>
      <c r="E916" t="s">
        <v>346</v>
      </c>
      <c r="F916" t="s">
        <v>16</v>
      </c>
      <c r="G916">
        <v>784</v>
      </c>
      <c r="H916" t="str">
        <f t="shared" si="31"/>
        <v>ZalewicOlkusz784</v>
      </c>
      <c r="I916">
        <f t="shared" si="32"/>
        <v>0</v>
      </c>
      <c r="N916">
        <v>1914</v>
      </c>
      <c r="O916">
        <f>COUNTIF(G$2:G$1617, "&lt;=" &amp; N916)</f>
        <v>810</v>
      </c>
    </row>
    <row r="917" spans="1:15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>
        <v>1310</v>
      </c>
      <c r="H917" t="str">
        <f t="shared" si="31"/>
        <v>SwiderskKatowice1310</v>
      </c>
      <c r="I917">
        <f t="shared" si="32"/>
        <v>0</v>
      </c>
      <c r="N917">
        <v>1915</v>
      </c>
      <c r="O917">
        <f>COUNTIF(G$2:G$1617, "&lt;=" &amp; N917)</f>
        <v>811</v>
      </c>
    </row>
    <row r="918" spans="1:15" x14ac:dyDescent="0.25">
      <c r="A918">
        <v>1548</v>
      </c>
      <c r="B918" t="s">
        <v>1068</v>
      </c>
      <c r="C918" t="s">
        <v>488</v>
      </c>
      <c r="D918" t="s">
        <v>22</v>
      </c>
      <c r="E918" t="s">
        <v>199</v>
      </c>
      <c r="F918" t="s">
        <v>35</v>
      </c>
      <c r="G918">
        <v>557</v>
      </c>
      <c r="H918" t="str">
        <f t="shared" si="31"/>
        <v>SokolowskSucha Beskidzka557</v>
      </c>
      <c r="I918">
        <f t="shared" si="32"/>
        <v>0</v>
      </c>
      <c r="N918">
        <v>1916</v>
      </c>
      <c r="O918">
        <f>COUNTIF(G$2:G$1617, "&lt;=" &amp; N918)</f>
        <v>811</v>
      </c>
    </row>
    <row r="919" spans="1:15" x14ac:dyDescent="0.25">
      <c r="A919">
        <v>1555</v>
      </c>
      <c r="B919" t="s">
        <v>397</v>
      </c>
      <c r="C919" t="s">
        <v>470</v>
      </c>
      <c r="D919" t="s">
        <v>22</v>
      </c>
      <c r="E919" t="s">
        <v>741</v>
      </c>
      <c r="F919" t="s">
        <v>11</v>
      </c>
      <c r="G919">
        <v>1005</v>
      </c>
      <c r="H919" t="str">
        <f t="shared" si="31"/>
        <v>LichwIstebna1005</v>
      </c>
      <c r="I919">
        <f t="shared" si="32"/>
        <v>0</v>
      </c>
      <c r="N919">
        <v>1917</v>
      </c>
      <c r="O919">
        <f>COUNTIF(G$2:G$1617, "&lt;=" &amp; N919)</f>
        <v>811</v>
      </c>
    </row>
    <row r="920" spans="1:15" x14ac:dyDescent="0.25">
      <c r="A920">
        <v>1568</v>
      </c>
      <c r="B920" t="s">
        <v>554</v>
      </c>
      <c r="C920" t="s">
        <v>1943</v>
      </c>
      <c r="D920" t="s">
        <v>22</v>
      </c>
      <c r="E920" t="s">
        <v>456</v>
      </c>
      <c r="F920" t="s">
        <v>16</v>
      </c>
      <c r="G920">
        <v>3318</v>
      </c>
      <c r="H920" t="str">
        <f t="shared" si="31"/>
        <v>ChylMyszkow3318</v>
      </c>
      <c r="I920">
        <f t="shared" si="32"/>
        <v>0</v>
      </c>
      <c r="N920">
        <v>1918</v>
      </c>
      <c r="O920">
        <f>COUNTIF(G$2:G$1617, "&lt;=" &amp; N920)</f>
        <v>811</v>
      </c>
    </row>
    <row r="921" spans="1:15" x14ac:dyDescent="0.25">
      <c r="A921">
        <v>1584</v>
      </c>
      <c r="B921" t="s">
        <v>1241</v>
      </c>
      <c r="C921" t="s">
        <v>506</v>
      </c>
      <c r="D921" t="s">
        <v>22</v>
      </c>
      <c r="E921" t="s">
        <v>598</v>
      </c>
      <c r="F921" t="s">
        <v>11</v>
      </c>
      <c r="G921">
        <v>1693</v>
      </c>
      <c r="H921" t="str">
        <f t="shared" si="31"/>
        <v>PawlaBochnia1693</v>
      </c>
      <c r="I921">
        <f t="shared" si="32"/>
        <v>0</v>
      </c>
      <c r="N921">
        <v>1919</v>
      </c>
      <c r="O921">
        <f>COUNTIF(G$2:G$1617, "&lt;=" &amp; N921)</f>
        <v>812</v>
      </c>
    </row>
    <row r="922" spans="1:15" x14ac:dyDescent="0.25">
      <c r="A922">
        <v>1588</v>
      </c>
      <c r="B922" t="s">
        <v>557</v>
      </c>
      <c r="C922" t="s">
        <v>1957</v>
      </c>
      <c r="D922" t="s">
        <v>22</v>
      </c>
      <c r="E922" t="s">
        <v>780</v>
      </c>
      <c r="F922" t="s">
        <v>35</v>
      </c>
      <c r="G922">
        <v>2539</v>
      </c>
      <c r="H922" t="str">
        <f t="shared" si="31"/>
        <v>LacznPrudnik2539</v>
      </c>
      <c r="I922">
        <f t="shared" si="32"/>
        <v>0</v>
      </c>
      <c r="N922">
        <v>1920</v>
      </c>
      <c r="O922">
        <f>COUNTIF(G$2:G$1617, "&lt;=" &amp; N922)</f>
        <v>812</v>
      </c>
    </row>
    <row r="923" spans="1:15" x14ac:dyDescent="0.25">
      <c r="A923">
        <v>1594</v>
      </c>
      <c r="B923" t="s">
        <v>97</v>
      </c>
      <c r="C923" t="s">
        <v>1964</v>
      </c>
      <c r="D923" t="s">
        <v>22</v>
      </c>
      <c r="E923" t="s">
        <v>759</v>
      </c>
      <c r="F923" t="s">
        <v>11</v>
      </c>
      <c r="G923">
        <v>3047</v>
      </c>
      <c r="H923" t="str">
        <f t="shared" si="31"/>
        <v>BielawPrzasnysz3047</v>
      </c>
      <c r="I923">
        <f t="shared" si="32"/>
        <v>0</v>
      </c>
      <c r="N923">
        <v>1921</v>
      </c>
      <c r="O923">
        <f>COUNTIF(G$2:G$1617, "&lt;=" &amp; N923)</f>
        <v>813</v>
      </c>
    </row>
    <row r="924" spans="1:15" x14ac:dyDescent="0.25">
      <c r="A924">
        <v>1595</v>
      </c>
      <c r="B924" t="s">
        <v>960</v>
      </c>
      <c r="C924" t="s">
        <v>589</v>
      </c>
      <c r="D924" t="s">
        <v>22</v>
      </c>
      <c r="E924" t="s">
        <v>343</v>
      </c>
      <c r="F924" t="s">
        <v>100</v>
      </c>
      <c r="G924">
        <v>1293</v>
      </c>
      <c r="H924" t="str">
        <f t="shared" si="31"/>
        <v>SokolowskLublin1293</v>
      </c>
      <c r="I924">
        <f t="shared" si="32"/>
        <v>0</v>
      </c>
      <c r="N924">
        <v>1922</v>
      </c>
      <c r="O924">
        <f>COUNTIF(G$2:G$1617, "&lt;=" &amp; N924)</f>
        <v>814</v>
      </c>
    </row>
    <row r="925" spans="1:15" x14ac:dyDescent="0.25">
      <c r="A925">
        <v>635</v>
      </c>
      <c r="B925" t="s">
        <v>507</v>
      </c>
      <c r="C925" t="s">
        <v>709</v>
      </c>
      <c r="D925" t="s">
        <v>22</v>
      </c>
      <c r="E925" t="s">
        <v>821</v>
      </c>
      <c r="F925" t="s">
        <v>16</v>
      </c>
      <c r="G925">
        <v>1140</v>
      </c>
      <c r="H925" t="str">
        <f t="shared" si="31"/>
        <v>KaczmareWodzislaw Slaski1140</v>
      </c>
      <c r="I925">
        <f t="shared" si="32"/>
        <v>1</v>
      </c>
      <c r="N925">
        <v>1923</v>
      </c>
      <c r="O925">
        <f>COUNTIF(G$2:G$1617, "&lt;=" &amp; N925)</f>
        <v>814</v>
      </c>
    </row>
    <row r="926" spans="1:15" x14ac:dyDescent="0.25">
      <c r="A926">
        <v>1606</v>
      </c>
      <c r="B926" t="s">
        <v>246</v>
      </c>
      <c r="C926" t="s">
        <v>1976</v>
      </c>
      <c r="D926" t="s">
        <v>22</v>
      </c>
      <c r="E926" t="s">
        <v>219</v>
      </c>
      <c r="F926" t="s">
        <v>11</v>
      </c>
      <c r="G926">
        <v>2368</v>
      </c>
      <c r="H926" t="str">
        <f t="shared" si="31"/>
        <v>BanczaDebica2368</v>
      </c>
      <c r="I926">
        <f t="shared" si="32"/>
        <v>0</v>
      </c>
      <c r="N926">
        <v>1924</v>
      </c>
      <c r="O926">
        <f>COUNTIF(G$2:G$1617, "&lt;=" &amp; N926)</f>
        <v>816</v>
      </c>
    </row>
    <row r="927" spans="1:15" x14ac:dyDescent="0.25">
      <c r="A927">
        <v>1607</v>
      </c>
      <c r="B927" t="s">
        <v>662</v>
      </c>
      <c r="C927" t="s">
        <v>1977</v>
      </c>
      <c r="D927" t="s">
        <v>22</v>
      </c>
      <c r="E927" t="s">
        <v>683</v>
      </c>
      <c r="F927" t="s">
        <v>16</v>
      </c>
      <c r="G927">
        <v>401</v>
      </c>
      <c r="H927" t="str">
        <f t="shared" si="31"/>
        <v>PiekarskPilica401</v>
      </c>
      <c r="I927">
        <f t="shared" si="32"/>
        <v>0</v>
      </c>
      <c r="N927">
        <v>1925</v>
      </c>
      <c r="O927">
        <f>COUNTIF(G$2:G$1617, "&lt;=" &amp; N927)</f>
        <v>816</v>
      </c>
    </row>
    <row r="928" spans="1:15" x14ac:dyDescent="0.25">
      <c r="A928">
        <v>1608</v>
      </c>
      <c r="B928" t="s">
        <v>1401</v>
      </c>
      <c r="C928" t="s">
        <v>1014</v>
      </c>
      <c r="D928" t="s">
        <v>22</v>
      </c>
      <c r="E928" t="s">
        <v>302</v>
      </c>
      <c r="F928" t="s">
        <v>16</v>
      </c>
      <c r="G928">
        <v>2574</v>
      </c>
      <c r="H928" t="str">
        <f t="shared" si="31"/>
        <v>MazureRadom2574</v>
      </c>
      <c r="I928">
        <f t="shared" si="32"/>
        <v>0</v>
      </c>
      <c r="N928">
        <v>1926</v>
      </c>
      <c r="O928">
        <f>COUNTIF(G$2:G$1617, "&lt;=" &amp; N928)</f>
        <v>816</v>
      </c>
    </row>
    <row r="929" spans="1:15" x14ac:dyDescent="0.25">
      <c r="A929">
        <v>1609</v>
      </c>
      <c r="B929" t="s">
        <v>509</v>
      </c>
      <c r="C929" t="s">
        <v>1978</v>
      </c>
      <c r="D929" t="s">
        <v>22</v>
      </c>
      <c r="E929" t="s">
        <v>266</v>
      </c>
      <c r="F929" t="s">
        <v>100</v>
      </c>
      <c r="G929">
        <v>1793</v>
      </c>
      <c r="H929" t="str">
        <f t="shared" si="31"/>
        <v>MondkiewicNowy Sacz1793</v>
      </c>
      <c r="I929">
        <f t="shared" si="32"/>
        <v>0</v>
      </c>
      <c r="N929">
        <v>1927</v>
      </c>
      <c r="O929">
        <f>COUNTIF(G$2:G$1617, "&lt;=" &amp; N929)</f>
        <v>816</v>
      </c>
    </row>
    <row r="930" spans="1:15" x14ac:dyDescent="0.25">
      <c r="A930">
        <v>1615</v>
      </c>
      <c r="B930" t="s">
        <v>1984</v>
      </c>
      <c r="C930" t="s">
        <v>1985</v>
      </c>
      <c r="D930" t="s">
        <v>22</v>
      </c>
      <c r="E930" t="s">
        <v>1115</v>
      </c>
      <c r="F930" t="s">
        <v>28</v>
      </c>
      <c r="G930">
        <v>2583</v>
      </c>
      <c r="H930" t="str">
        <f t="shared" si="31"/>
        <v>AbackJulianka2583</v>
      </c>
      <c r="I930">
        <f t="shared" si="32"/>
        <v>0</v>
      </c>
      <c r="N930">
        <v>1928</v>
      </c>
      <c r="O930">
        <f>COUNTIF(G$2:G$1617, "&lt;=" &amp; N930)</f>
        <v>817</v>
      </c>
    </row>
    <row r="931" spans="1:15" x14ac:dyDescent="0.25">
      <c r="A931">
        <v>40</v>
      </c>
      <c r="B931" t="s">
        <v>131</v>
      </c>
      <c r="C931" t="s">
        <v>132</v>
      </c>
      <c r="D931" t="s">
        <v>133</v>
      </c>
      <c r="E931" t="s">
        <v>44</v>
      </c>
      <c r="F931" t="s">
        <v>11</v>
      </c>
      <c r="G931">
        <v>2898</v>
      </c>
      <c r="H931" t="str">
        <f t="shared" si="31"/>
        <v>DyszRybnik2898</v>
      </c>
      <c r="I931">
        <f t="shared" si="32"/>
        <v>0</v>
      </c>
      <c r="N931">
        <v>1929</v>
      </c>
      <c r="O931">
        <f>COUNTIF(G$2:G$1617, "&lt;=" &amp; N931)</f>
        <v>818</v>
      </c>
    </row>
    <row r="932" spans="1:15" x14ac:dyDescent="0.25">
      <c r="A932">
        <v>104</v>
      </c>
      <c r="B932" t="s">
        <v>217</v>
      </c>
      <c r="C932" t="s">
        <v>281</v>
      </c>
      <c r="D932" t="s">
        <v>133</v>
      </c>
      <c r="E932" t="s">
        <v>34</v>
      </c>
      <c r="F932" t="s">
        <v>16</v>
      </c>
      <c r="G932">
        <v>632</v>
      </c>
      <c r="H932" t="str">
        <f t="shared" si="31"/>
        <v>BarylkiewicRaciborz632</v>
      </c>
      <c r="I932">
        <f t="shared" si="32"/>
        <v>0</v>
      </c>
      <c r="N932">
        <v>1930</v>
      </c>
      <c r="O932">
        <f>COUNTIF(G$2:G$1617, "&lt;=" &amp; N932)</f>
        <v>819</v>
      </c>
    </row>
    <row r="933" spans="1:15" x14ac:dyDescent="0.25">
      <c r="A933">
        <v>111</v>
      </c>
      <c r="B933" t="s">
        <v>125</v>
      </c>
      <c r="C933" t="s">
        <v>291</v>
      </c>
      <c r="D933" t="s">
        <v>133</v>
      </c>
      <c r="E933" t="s">
        <v>292</v>
      </c>
      <c r="F933" t="s">
        <v>11</v>
      </c>
      <c r="G933">
        <v>1361</v>
      </c>
      <c r="H933" t="str">
        <f t="shared" si="31"/>
        <v>JudyckKruszwica1361</v>
      </c>
      <c r="I933">
        <f t="shared" si="32"/>
        <v>0</v>
      </c>
      <c r="N933">
        <v>1931</v>
      </c>
      <c r="O933">
        <f>COUNTIF(G$2:G$1617, "&lt;=" &amp; N933)</f>
        <v>819</v>
      </c>
    </row>
    <row r="934" spans="1:15" x14ac:dyDescent="0.25">
      <c r="A934">
        <v>155</v>
      </c>
      <c r="B934" t="s">
        <v>379</v>
      </c>
      <c r="C934" t="s">
        <v>380</v>
      </c>
      <c r="D934" t="s">
        <v>133</v>
      </c>
      <c r="E934" t="s">
        <v>67</v>
      </c>
      <c r="F934" t="s">
        <v>16</v>
      </c>
      <c r="G934">
        <v>1434</v>
      </c>
      <c r="H934" t="str">
        <f t="shared" si="31"/>
        <v>LewandowskSosnowiec1434</v>
      </c>
      <c r="I934">
        <f t="shared" si="32"/>
        <v>0</v>
      </c>
      <c r="N934">
        <v>1932</v>
      </c>
      <c r="O934">
        <f>COUNTIF(G$2:G$1617, "&lt;=" &amp; N934)</f>
        <v>821</v>
      </c>
    </row>
    <row r="935" spans="1:15" x14ac:dyDescent="0.25">
      <c r="A935">
        <v>203</v>
      </c>
      <c r="B935" t="s">
        <v>439</v>
      </c>
      <c r="C935" t="s">
        <v>459</v>
      </c>
      <c r="D935" t="s">
        <v>133</v>
      </c>
      <c r="E935" t="s">
        <v>283</v>
      </c>
      <c r="F935" t="s">
        <v>35</v>
      </c>
      <c r="G935">
        <v>2665</v>
      </c>
      <c r="H935" t="str">
        <f t="shared" si="31"/>
        <v>BrackKedzierzyn-Kozle2665</v>
      </c>
      <c r="I935">
        <f t="shared" si="32"/>
        <v>0</v>
      </c>
      <c r="N935">
        <v>1933</v>
      </c>
      <c r="O935">
        <f>COUNTIF(G$2:G$1617, "&lt;=" &amp; N935)</f>
        <v>822</v>
      </c>
    </row>
    <row r="936" spans="1:15" x14ac:dyDescent="0.25">
      <c r="A936">
        <v>226</v>
      </c>
      <c r="B936" t="s">
        <v>246</v>
      </c>
      <c r="C936" t="s">
        <v>492</v>
      </c>
      <c r="D936" t="s">
        <v>133</v>
      </c>
      <c r="E936" t="s">
        <v>222</v>
      </c>
      <c r="F936" t="s">
        <v>11</v>
      </c>
      <c r="G936">
        <v>3222</v>
      </c>
      <c r="H936" t="str">
        <f t="shared" si="31"/>
        <v>KorandTarnobrzeg3222</v>
      </c>
      <c r="I936">
        <f t="shared" si="32"/>
        <v>0</v>
      </c>
      <c r="N936">
        <v>1934</v>
      </c>
      <c r="O936">
        <f>COUNTIF(G$2:G$1617, "&lt;=" &amp; N936)</f>
        <v>824</v>
      </c>
    </row>
    <row r="937" spans="1:15" x14ac:dyDescent="0.25">
      <c r="A937">
        <v>253</v>
      </c>
      <c r="B937" t="s">
        <v>155</v>
      </c>
      <c r="C937" t="s">
        <v>529</v>
      </c>
      <c r="D937" t="s">
        <v>133</v>
      </c>
      <c r="E937" t="s">
        <v>433</v>
      </c>
      <c r="F937" t="s">
        <v>11</v>
      </c>
      <c r="G937">
        <v>2285</v>
      </c>
      <c r="H937" t="str">
        <f t="shared" si="31"/>
        <v>SawiciaWolbrom2285</v>
      </c>
      <c r="I937">
        <f t="shared" si="32"/>
        <v>0</v>
      </c>
      <c r="N937">
        <v>1935</v>
      </c>
      <c r="O937">
        <f>COUNTIF(G$2:G$1617, "&lt;=" &amp; N937)</f>
        <v>824</v>
      </c>
    </row>
    <row r="938" spans="1:15" x14ac:dyDescent="0.25">
      <c r="A938">
        <v>257</v>
      </c>
      <c r="B938" t="s">
        <v>125</v>
      </c>
      <c r="C938" t="s">
        <v>536</v>
      </c>
      <c r="D938" t="s">
        <v>133</v>
      </c>
      <c r="E938" t="s">
        <v>222</v>
      </c>
      <c r="F938" t="s">
        <v>11</v>
      </c>
      <c r="G938">
        <v>2917</v>
      </c>
      <c r="H938" t="str">
        <f t="shared" si="31"/>
        <v>WaTarnobrzeg2917</v>
      </c>
      <c r="I938">
        <f t="shared" si="32"/>
        <v>0</v>
      </c>
      <c r="N938">
        <v>1936</v>
      </c>
      <c r="O938">
        <f>COUNTIF(G$2:G$1617, "&lt;=" &amp; N938)</f>
        <v>825</v>
      </c>
    </row>
    <row r="939" spans="1:15" x14ac:dyDescent="0.25">
      <c r="A939">
        <v>266</v>
      </c>
      <c r="B939" t="s">
        <v>131</v>
      </c>
      <c r="C939" t="s">
        <v>545</v>
      </c>
      <c r="D939" t="s">
        <v>133</v>
      </c>
      <c r="E939" t="s">
        <v>116</v>
      </c>
      <c r="F939" t="s">
        <v>11</v>
      </c>
      <c r="G939">
        <v>2472</v>
      </c>
      <c r="H939" t="str">
        <f t="shared" si="31"/>
        <v>AntczaGieraltowice2472</v>
      </c>
      <c r="I939">
        <f t="shared" si="32"/>
        <v>0</v>
      </c>
      <c r="N939">
        <v>1937</v>
      </c>
      <c r="O939">
        <f>COUNTIF(G$2:G$1617, "&lt;=" &amp; N939)</f>
        <v>826</v>
      </c>
    </row>
    <row r="940" spans="1:15" x14ac:dyDescent="0.25">
      <c r="A940">
        <v>295</v>
      </c>
      <c r="B940" t="s">
        <v>262</v>
      </c>
      <c r="C940" t="s">
        <v>595</v>
      </c>
      <c r="D940" t="s">
        <v>133</v>
      </c>
      <c r="E940" t="s">
        <v>113</v>
      </c>
      <c r="F940" t="s">
        <v>11</v>
      </c>
      <c r="G940">
        <v>2356</v>
      </c>
      <c r="H940" t="str">
        <f t="shared" si="31"/>
        <v>BernaciKatowice2356</v>
      </c>
      <c r="I940">
        <f t="shared" si="32"/>
        <v>0</v>
      </c>
      <c r="N940">
        <v>1938</v>
      </c>
      <c r="O940">
        <f>COUNTIF(G$2:G$1617, "&lt;=" &amp; N940)</f>
        <v>826</v>
      </c>
    </row>
    <row r="941" spans="1:15" x14ac:dyDescent="0.25">
      <c r="A941">
        <v>350</v>
      </c>
      <c r="B941" t="s">
        <v>334</v>
      </c>
      <c r="C941" t="s">
        <v>294</v>
      </c>
      <c r="D941" t="s">
        <v>133</v>
      </c>
      <c r="E941" t="s">
        <v>343</v>
      </c>
      <c r="F941" t="s">
        <v>100</v>
      </c>
      <c r="G941">
        <v>2942</v>
      </c>
      <c r="H941" t="str">
        <f t="shared" si="31"/>
        <v>PawlowskLublin2942</v>
      </c>
      <c r="I941">
        <f t="shared" si="32"/>
        <v>0</v>
      </c>
      <c r="N941">
        <v>1939</v>
      </c>
      <c r="O941">
        <f>COUNTIF(G$2:G$1617, "&lt;=" &amp; N941)</f>
        <v>826</v>
      </c>
    </row>
    <row r="942" spans="1:15" x14ac:dyDescent="0.25">
      <c r="A942">
        <v>375</v>
      </c>
      <c r="B942" t="s">
        <v>234</v>
      </c>
      <c r="C942" t="s">
        <v>700</v>
      </c>
      <c r="D942" t="s">
        <v>133</v>
      </c>
      <c r="E942" t="s">
        <v>343</v>
      </c>
      <c r="F942" t="s">
        <v>11</v>
      </c>
      <c r="G942">
        <v>2437</v>
      </c>
      <c r="H942" t="str">
        <f t="shared" si="31"/>
        <v>KatLublin2437</v>
      </c>
      <c r="I942">
        <f t="shared" si="32"/>
        <v>0</v>
      </c>
      <c r="N942">
        <v>1940</v>
      </c>
      <c r="O942">
        <f>COUNTIF(G$2:G$1617, "&lt;=" &amp; N942)</f>
        <v>826</v>
      </c>
    </row>
    <row r="943" spans="1:15" x14ac:dyDescent="0.25">
      <c r="A943">
        <v>435</v>
      </c>
      <c r="B943" t="s">
        <v>784</v>
      </c>
      <c r="C943" t="s">
        <v>785</v>
      </c>
      <c r="D943" t="s">
        <v>133</v>
      </c>
      <c r="E943" t="s">
        <v>103</v>
      </c>
      <c r="F943" t="s">
        <v>16</v>
      </c>
      <c r="G943">
        <v>2978</v>
      </c>
      <c r="H943" t="str">
        <f t="shared" si="31"/>
        <v>SiennickWojkowice2978</v>
      </c>
      <c r="I943">
        <f t="shared" si="32"/>
        <v>0</v>
      </c>
      <c r="N943">
        <v>1941</v>
      </c>
      <c r="O943">
        <f>COUNTIF(G$2:G$1617, "&lt;=" &amp; N943)</f>
        <v>826</v>
      </c>
    </row>
    <row r="944" spans="1:15" x14ac:dyDescent="0.25">
      <c r="A944">
        <v>448</v>
      </c>
      <c r="B944" t="s">
        <v>131</v>
      </c>
      <c r="C944" t="s">
        <v>803</v>
      </c>
      <c r="D944" t="s">
        <v>133</v>
      </c>
      <c r="E944" t="s">
        <v>41</v>
      </c>
      <c r="F944" t="s">
        <v>11</v>
      </c>
      <c r="G944">
        <v>637</v>
      </c>
      <c r="H944" t="str">
        <f t="shared" si="31"/>
        <v>BadurMikolow637</v>
      </c>
      <c r="I944">
        <f t="shared" si="32"/>
        <v>0</v>
      </c>
      <c r="N944">
        <v>1942</v>
      </c>
      <c r="O944">
        <f>COUNTIF(G$2:G$1617, "&lt;=" &amp; N944)</f>
        <v>826</v>
      </c>
    </row>
    <row r="945" spans="1:15" x14ac:dyDescent="0.25">
      <c r="A945">
        <v>457</v>
      </c>
      <c r="B945" t="s">
        <v>259</v>
      </c>
      <c r="C945" t="s">
        <v>817</v>
      </c>
      <c r="D945" t="s">
        <v>133</v>
      </c>
      <c r="E945" t="s">
        <v>283</v>
      </c>
      <c r="F945" t="s">
        <v>100</v>
      </c>
      <c r="G945">
        <v>963</v>
      </c>
      <c r="H945" t="str">
        <f t="shared" si="31"/>
        <v>AbackKedzierzyn-Kozle963</v>
      </c>
      <c r="I945">
        <f t="shared" si="32"/>
        <v>0</v>
      </c>
      <c r="N945">
        <v>1943</v>
      </c>
      <c r="O945">
        <f>COUNTIF(G$2:G$1617, "&lt;=" &amp; N945)</f>
        <v>826</v>
      </c>
    </row>
    <row r="946" spans="1:15" x14ac:dyDescent="0.25">
      <c r="A946">
        <v>461</v>
      </c>
      <c r="B946" t="s">
        <v>88</v>
      </c>
      <c r="C946" t="s">
        <v>709</v>
      </c>
      <c r="D946" t="s">
        <v>133</v>
      </c>
      <c r="E946" t="s">
        <v>821</v>
      </c>
      <c r="F946" t="s">
        <v>11</v>
      </c>
      <c r="G946">
        <v>1140</v>
      </c>
      <c r="H946" t="str">
        <f t="shared" si="31"/>
        <v>KaczmareWodzislaw Slaski1140</v>
      </c>
      <c r="I946">
        <f t="shared" si="32"/>
        <v>1</v>
      </c>
      <c r="N946">
        <v>1944</v>
      </c>
      <c r="O946">
        <f>COUNTIF(G$2:G$1617, "&lt;=" &amp; N946)</f>
        <v>826</v>
      </c>
    </row>
    <row r="947" spans="1:15" x14ac:dyDescent="0.25">
      <c r="A947">
        <v>471</v>
      </c>
      <c r="B947" t="s">
        <v>135</v>
      </c>
      <c r="C947" t="s">
        <v>833</v>
      </c>
      <c r="D947" t="s">
        <v>133</v>
      </c>
      <c r="E947" t="s">
        <v>283</v>
      </c>
      <c r="F947" t="s">
        <v>11</v>
      </c>
      <c r="G947">
        <v>1111</v>
      </c>
      <c r="H947" t="str">
        <f t="shared" si="31"/>
        <v>RybickKedzierzyn-Kozle1111</v>
      </c>
      <c r="I947">
        <f t="shared" si="32"/>
        <v>0</v>
      </c>
      <c r="N947">
        <v>1945</v>
      </c>
      <c r="O947">
        <f>COUNTIF(G$2:G$1617, "&lt;=" &amp; N947)</f>
        <v>828</v>
      </c>
    </row>
    <row r="948" spans="1:15" x14ac:dyDescent="0.25">
      <c r="A948">
        <v>517</v>
      </c>
      <c r="B948" t="s">
        <v>892</v>
      </c>
      <c r="C948" t="s">
        <v>893</v>
      </c>
      <c r="D948" t="s">
        <v>133</v>
      </c>
      <c r="E948" t="s">
        <v>894</v>
      </c>
      <c r="F948" t="s">
        <v>11</v>
      </c>
      <c r="G948">
        <v>1100</v>
      </c>
      <c r="H948" t="str">
        <f t="shared" si="31"/>
        <v>CieslaSuraz1100</v>
      </c>
      <c r="I948">
        <f t="shared" si="32"/>
        <v>0</v>
      </c>
      <c r="N948">
        <v>1946</v>
      </c>
      <c r="O948">
        <f>COUNTIF(G$2:G$1617, "&lt;=" &amp; N948)</f>
        <v>828</v>
      </c>
    </row>
    <row r="949" spans="1:15" x14ac:dyDescent="0.25">
      <c r="A949">
        <v>553</v>
      </c>
      <c r="B949" t="s">
        <v>557</v>
      </c>
      <c r="C949" t="s">
        <v>931</v>
      </c>
      <c r="D949" t="s">
        <v>133</v>
      </c>
      <c r="E949" t="s">
        <v>280</v>
      </c>
      <c r="F949" t="s">
        <v>11</v>
      </c>
      <c r="G949">
        <v>1141</v>
      </c>
      <c r="H949" t="str">
        <f t="shared" si="31"/>
        <v>OszczudlowskPrzemysl1141</v>
      </c>
      <c r="I949">
        <f t="shared" si="32"/>
        <v>0</v>
      </c>
      <c r="N949">
        <v>1947</v>
      </c>
      <c r="O949">
        <f>COUNTIF(G$2:G$1617, "&lt;=" &amp; N949)</f>
        <v>830</v>
      </c>
    </row>
    <row r="950" spans="1:15" x14ac:dyDescent="0.25">
      <c r="A950">
        <v>597</v>
      </c>
      <c r="B950" t="s">
        <v>20</v>
      </c>
      <c r="C950" t="s">
        <v>983</v>
      </c>
      <c r="D950" t="s">
        <v>133</v>
      </c>
      <c r="E950" t="s">
        <v>484</v>
      </c>
      <c r="F950" t="s">
        <v>11</v>
      </c>
      <c r="G950">
        <v>2916</v>
      </c>
      <c r="H950" t="str">
        <f t="shared" si="31"/>
        <v>BajChelm2916</v>
      </c>
      <c r="I950">
        <f t="shared" si="32"/>
        <v>0</v>
      </c>
      <c r="N950">
        <v>1948</v>
      </c>
      <c r="O950">
        <f>COUNTIF(G$2:G$1617, "&lt;=" &amp; N950)</f>
        <v>830</v>
      </c>
    </row>
    <row r="951" spans="1:15" x14ac:dyDescent="0.25">
      <c r="A951">
        <v>604</v>
      </c>
      <c r="B951" t="s">
        <v>97</v>
      </c>
      <c r="C951" t="s">
        <v>990</v>
      </c>
      <c r="D951" t="s">
        <v>133</v>
      </c>
      <c r="E951" t="s">
        <v>81</v>
      </c>
      <c r="F951" t="s">
        <v>11</v>
      </c>
      <c r="G951">
        <v>1048</v>
      </c>
      <c r="H951" t="str">
        <f t="shared" si="31"/>
        <v>PszczolMyslowice1048</v>
      </c>
      <c r="I951">
        <f t="shared" si="32"/>
        <v>0</v>
      </c>
      <c r="N951">
        <v>1949</v>
      </c>
      <c r="O951">
        <f>COUNTIF(G$2:G$1617, "&lt;=" &amp; N951)</f>
        <v>832</v>
      </c>
    </row>
    <row r="952" spans="1:15" x14ac:dyDescent="0.25">
      <c r="A952">
        <v>621</v>
      </c>
      <c r="B952" t="s">
        <v>12</v>
      </c>
      <c r="C952" t="s">
        <v>1007</v>
      </c>
      <c r="D952" t="s">
        <v>133</v>
      </c>
      <c r="E952" t="s">
        <v>780</v>
      </c>
      <c r="F952" t="s">
        <v>16</v>
      </c>
      <c r="G952">
        <v>1384</v>
      </c>
      <c r="H952" t="str">
        <f t="shared" si="31"/>
        <v>KielbuPrudnik1384</v>
      </c>
      <c r="I952">
        <f t="shared" si="32"/>
        <v>0</v>
      </c>
      <c r="N952">
        <v>1950</v>
      </c>
      <c r="O952">
        <f>COUNTIF(G$2:G$1617, "&lt;=" &amp; N952)</f>
        <v>834</v>
      </c>
    </row>
    <row r="953" spans="1:15" x14ac:dyDescent="0.25">
      <c r="A953">
        <v>742</v>
      </c>
      <c r="B953" t="s">
        <v>366</v>
      </c>
      <c r="C953" t="s">
        <v>1144</v>
      </c>
      <c r="D953" t="s">
        <v>133</v>
      </c>
      <c r="E953" t="s">
        <v>196</v>
      </c>
      <c r="F953" t="s">
        <v>11</v>
      </c>
      <c r="G953">
        <v>2024</v>
      </c>
      <c r="H953" t="str">
        <f t="shared" si="31"/>
        <v>PeciaOgrodzieniec2024</v>
      </c>
      <c r="I953">
        <f t="shared" si="32"/>
        <v>0</v>
      </c>
      <c r="N953">
        <v>1951</v>
      </c>
      <c r="O953">
        <f>COUNTIF(G$2:G$1617, "&lt;=" &amp; N953)</f>
        <v>834</v>
      </c>
    </row>
    <row r="954" spans="1:15" x14ac:dyDescent="0.25">
      <c r="A954">
        <v>749</v>
      </c>
      <c r="B954" t="s">
        <v>122</v>
      </c>
      <c r="C954" t="s">
        <v>1152</v>
      </c>
      <c r="D954" t="s">
        <v>133</v>
      </c>
      <c r="E954" t="s">
        <v>1153</v>
      </c>
      <c r="F954" t="s">
        <v>11</v>
      </c>
      <c r="G954">
        <v>2138</v>
      </c>
      <c r="H954" t="str">
        <f t="shared" si="31"/>
        <v>GasioWejherowo2138</v>
      </c>
      <c r="I954">
        <f t="shared" si="32"/>
        <v>0</v>
      </c>
      <c r="N954">
        <v>1952</v>
      </c>
      <c r="O954">
        <f>COUNTIF(G$2:G$1617, "&lt;=" &amp; N954)</f>
        <v>834</v>
      </c>
    </row>
    <row r="955" spans="1:15" x14ac:dyDescent="0.25">
      <c r="A955">
        <v>758</v>
      </c>
      <c r="B955" t="s">
        <v>404</v>
      </c>
      <c r="C955" t="s">
        <v>1162</v>
      </c>
      <c r="D955" t="s">
        <v>133</v>
      </c>
      <c r="E955" t="s">
        <v>113</v>
      </c>
      <c r="F955" t="s">
        <v>100</v>
      </c>
      <c r="G955">
        <v>1216</v>
      </c>
      <c r="H955" t="str">
        <f t="shared" si="31"/>
        <v>PerczynskKatowice1216</v>
      </c>
      <c r="I955">
        <f t="shared" si="32"/>
        <v>0</v>
      </c>
      <c r="N955">
        <v>1953</v>
      </c>
      <c r="O955">
        <f>COUNTIF(G$2:G$1617, "&lt;=" &amp; N955)</f>
        <v>834</v>
      </c>
    </row>
    <row r="956" spans="1:15" x14ac:dyDescent="0.25">
      <c r="A956">
        <v>839</v>
      </c>
      <c r="B956" t="s">
        <v>45</v>
      </c>
      <c r="C956" t="s">
        <v>1251</v>
      </c>
      <c r="D956" t="s">
        <v>133</v>
      </c>
      <c r="E956" t="s">
        <v>206</v>
      </c>
      <c r="F956" t="s">
        <v>35</v>
      </c>
      <c r="G956">
        <v>2602</v>
      </c>
      <c r="H956" t="str">
        <f t="shared" si="31"/>
        <v>CholoniewskCieszyn2602</v>
      </c>
      <c r="I956">
        <f t="shared" si="32"/>
        <v>0</v>
      </c>
      <c r="N956">
        <v>1954</v>
      </c>
      <c r="O956">
        <f>COUNTIF(G$2:G$1617, "&lt;=" &amp; N956)</f>
        <v>834</v>
      </c>
    </row>
    <row r="957" spans="1:15" x14ac:dyDescent="0.25">
      <c r="A957">
        <v>846</v>
      </c>
      <c r="B957" t="s">
        <v>557</v>
      </c>
      <c r="C957" t="s">
        <v>1259</v>
      </c>
      <c r="D957" t="s">
        <v>133</v>
      </c>
      <c r="E957" t="s">
        <v>140</v>
      </c>
      <c r="F957" t="s">
        <v>11</v>
      </c>
      <c r="G957">
        <v>1151</v>
      </c>
      <c r="H957" t="str">
        <f t="shared" si="31"/>
        <v>SosnowskNysa1151</v>
      </c>
      <c r="I957">
        <f t="shared" si="32"/>
        <v>0</v>
      </c>
      <c r="N957">
        <v>1955</v>
      </c>
      <c r="O957">
        <f>COUNTIF(G$2:G$1617, "&lt;=" &amp; N957)</f>
        <v>836</v>
      </c>
    </row>
    <row r="958" spans="1:15" x14ac:dyDescent="0.25">
      <c r="A958">
        <v>850</v>
      </c>
      <c r="B958" t="s">
        <v>117</v>
      </c>
      <c r="C958" t="s">
        <v>1263</v>
      </c>
      <c r="D958" t="s">
        <v>133</v>
      </c>
      <c r="E958" t="s">
        <v>403</v>
      </c>
      <c r="F958" t="s">
        <v>16</v>
      </c>
      <c r="G958">
        <v>1165</v>
      </c>
      <c r="H958" t="str">
        <f t="shared" si="31"/>
        <v>HalembCiechocinek1165</v>
      </c>
      <c r="I958">
        <f t="shared" si="32"/>
        <v>0</v>
      </c>
      <c r="N958">
        <v>1956</v>
      </c>
      <c r="O958">
        <f>COUNTIF(G$2:G$1617, "&lt;=" &amp; N958)</f>
        <v>837</v>
      </c>
    </row>
    <row r="959" spans="1:15" x14ac:dyDescent="0.25">
      <c r="A959">
        <v>862</v>
      </c>
      <c r="B959" t="s">
        <v>1275</v>
      </c>
      <c r="C959" t="s">
        <v>1276</v>
      </c>
      <c r="D959" t="s">
        <v>133</v>
      </c>
      <c r="E959" t="s">
        <v>533</v>
      </c>
      <c r="F959" t="s">
        <v>11</v>
      </c>
      <c r="G959">
        <v>1175</v>
      </c>
      <c r="H959" t="str">
        <f t="shared" si="31"/>
        <v>MasloZgorzelec1175</v>
      </c>
      <c r="I959">
        <f t="shared" si="32"/>
        <v>0</v>
      </c>
      <c r="N959">
        <v>1957</v>
      </c>
      <c r="O959">
        <f>COUNTIF(G$2:G$1617, "&lt;=" &amp; N959)</f>
        <v>837</v>
      </c>
    </row>
    <row r="960" spans="1:15" x14ac:dyDescent="0.25">
      <c r="A960">
        <v>957</v>
      </c>
      <c r="B960" t="s">
        <v>249</v>
      </c>
      <c r="C960" t="s">
        <v>1369</v>
      </c>
      <c r="D960" t="s">
        <v>133</v>
      </c>
      <c r="E960" t="s">
        <v>72</v>
      </c>
      <c r="F960" t="s">
        <v>11</v>
      </c>
      <c r="G960">
        <v>3022</v>
      </c>
      <c r="H960" t="str">
        <f t="shared" si="31"/>
        <v>UrbanczySzczyrk3022</v>
      </c>
      <c r="I960">
        <f t="shared" si="32"/>
        <v>0</v>
      </c>
      <c r="N960">
        <v>1958</v>
      </c>
      <c r="O960">
        <f>COUNTIF(G$2:G$1617, "&lt;=" &amp; N960)</f>
        <v>838</v>
      </c>
    </row>
    <row r="961" spans="1:15" x14ac:dyDescent="0.25">
      <c r="A961">
        <v>974</v>
      </c>
      <c r="B961" t="s">
        <v>20</v>
      </c>
      <c r="C961" t="s">
        <v>1384</v>
      </c>
      <c r="D961" t="s">
        <v>133</v>
      </c>
      <c r="E961" t="s">
        <v>329</v>
      </c>
      <c r="F961" t="s">
        <v>35</v>
      </c>
      <c r="G961">
        <v>1748</v>
      </c>
      <c r="H961" t="str">
        <f t="shared" si="31"/>
        <v>PiechotChorzow1748</v>
      </c>
      <c r="I961">
        <f t="shared" si="32"/>
        <v>0</v>
      </c>
      <c r="N961">
        <v>1959</v>
      </c>
      <c r="O961">
        <f>COUNTIF(G$2:G$1617, "&lt;=" &amp; N961)</f>
        <v>838</v>
      </c>
    </row>
    <row r="962" spans="1:15" x14ac:dyDescent="0.25">
      <c r="A962">
        <v>1025</v>
      </c>
      <c r="B962" t="s">
        <v>51</v>
      </c>
      <c r="C962" t="s">
        <v>1193</v>
      </c>
      <c r="D962" t="s">
        <v>133</v>
      </c>
      <c r="E962" t="s">
        <v>657</v>
      </c>
      <c r="F962" t="s">
        <v>16</v>
      </c>
      <c r="G962">
        <v>2719</v>
      </c>
      <c r="H962" t="str">
        <f t="shared" si="31"/>
        <v>MaleMiechow2719</v>
      </c>
      <c r="I962">
        <f t="shared" si="32"/>
        <v>0</v>
      </c>
      <c r="N962">
        <v>1960</v>
      </c>
      <c r="O962">
        <f>COUNTIF(G$2:G$1617, "&lt;=" &amp; N962)</f>
        <v>839</v>
      </c>
    </row>
    <row r="963" spans="1:15" x14ac:dyDescent="0.25">
      <c r="A963">
        <v>1107</v>
      </c>
      <c r="B963" t="s">
        <v>214</v>
      </c>
      <c r="C963" t="s">
        <v>1517</v>
      </c>
      <c r="D963" t="s">
        <v>133</v>
      </c>
      <c r="E963" t="s">
        <v>1518</v>
      </c>
      <c r="F963" t="s">
        <v>11</v>
      </c>
      <c r="G963">
        <v>1239</v>
      </c>
      <c r="H963" t="str">
        <f t="shared" si="31"/>
        <v>ChojnackBarlinek1239</v>
      </c>
      <c r="I963">
        <f t="shared" si="32"/>
        <v>0</v>
      </c>
      <c r="N963">
        <v>1961</v>
      </c>
      <c r="O963">
        <f>COUNTIF(G$2:G$1617, "&lt;=" &amp; N963)</f>
        <v>840</v>
      </c>
    </row>
    <row r="964" spans="1:15" x14ac:dyDescent="0.25">
      <c r="A964">
        <v>1130</v>
      </c>
      <c r="B964" t="s">
        <v>330</v>
      </c>
      <c r="C964" t="s">
        <v>1540</v>
      </c>
      <c r="D964" t="s">
        <v>133</v>
      </c>
      <c r="E964" t="s">
        <v>292</v>
      </c>
      <c r="F964" t="s">
        <v>11</v>
      </c>
      <c r="G964">
        <v>2847</v>
      </c>
      <c r="H964" t="str">
        <f t="shared" si="31"/>
        <v>WojtczaKruszwica2847</v>
      </c>
      <c r="I964">
        <f t="shared" si="32"/>
        <v>0</v>
      </c>
      <c r="N964">
        <v>1962</v>
      </c>
      <c r="O964">
        <f>COUNTIF(G$2:G$1617, "&lt;=" &amp; N964)</f>
        <v>840</v>
      </c>
    </row>
    <row r="965" spans="1:15" x14ac:dyDescent="0.25">
      <c r="A965">
        <v>1150</v>
      </c>
      <c r="B965" t="s">
        <v>786</v>
      </c>
      <c r="C965" t="s">
        <v>1559</v>
      </c>
      <c r="D965" t="s">
        <v>133</v>
      </c>
      <c r="E965" t="s">
        <v>400</v>
      </c>
      <c r="F965" t="s">
        <v>11</v>
      </c>
      <c r="G965">
        <v>1850</v>
      </c>
      <c r="H965" t="str">
        <f t="shared" si="31"/>
        <v>BerakowskSzczekociny1850</v>
      </c>
      <c r="I965">
        <f t="shared" si="32"/>
        <v>0</v>
      </c>
      <c r="N965">
        <v>1963</v>
      </c>
      <c r="O965">
        <f>COUNTIF(G$2:G$1617, "&lt;=" &amp; N965)</f>
        <v>841</v>
      </c>
    </row>
    <row r="966" spans="1:15" x14ac:dyDescent="0.25">
      <c r="A966">
        <v>1225</v>
      </c>
      <c r="B966" t="s">
        <v>108</v>
      </c>
      <c r="C966" t="s">
        <v>1631</v>
      </c>
      <c r="D966" t="s">
        <v>133</v>
      </c>
      <c r="E966" t="s">
        <v>84</v>
      </c>
      <c r="F966" t="s">
        <v>35</v>
      </c>
      <c r="G966">
        <v>1778</v>
      </c>
      <c r="H966" t="str">
        <f t="shared" si="31"/>
        <v>CiechanowicNowy Targ1778</v>
      </c>
      <c r="I966">
        <f t="shared" si="32"/>
        <v>0</v>
      </c>
      <c r="N966">
        <v>1964</v>
      </c>
      <c r="O966">
        <f>COUNTIF(G$2:G$1617, "&lt;=" &amp; N966)</f>
        <v>842</v>
      </c>
    </row>
    <row r="967" spans="1:15" x14ac:dyDescent="0.25">
      <c r="A967">
        <v>1233</v>
      </c>
      <c r="B967" t="s">
        <v>276</v>
      </c>
      <c r="C967" t="s">
        <v>1634</v>
      </c>
      <c r="D967" t="s">
        <v>133</v>
      </c>
      <c r="E967" t="s">
        <v>884</v>
      </c>
      <c r="F967" t="s">
        <v>28</v>
      </c>
      <c r="G967">
        <v>2072</v>
      </c>
      <c r="H967" t="str">
        <f t="shared" si="31"/>
        <v>KlimkWitonia2072</v>
      </c>
      <c r="I967">
        <f t="shared" si="32"/>
        <v>0</v>
      </c>
      <c r="N967">
        <v>1965</v>
      </c>
      <c r="O967">
        <f>COUNTIF(G$2:G$1617, "&lt;=" &amp; N967)</f>
        <v>844</v>
      </c>
    </row>
    <row r="968" spans="1:15" x14ac:dyDescent="0.25">
      <c r="A968">
        <v>1310</v>
      </c>
      <c r="B968" t="s">
        <v>76</v>
      </c>
      <c r="C968" t="s">
        <v>1706</v>
      </c>
      <c r="D968" t="s">
        <v>133</v>
      </c>
      <c r="E968" t="s">
        <v>329</v>
      </c>
      <c r="F968" t="s">
        <v>11</v>
      </c>
      <c r="G968">
        <v>1227</v>
      </c>
      <c r="H968" t="str">
        <f t="shared" si="31"/>
        <v>BarabuChorzow1227</v>
      </c>
      <c r="I968">
        <f t="shared" si="32"/>
        <v>0</v>
      </c>
      <c r="N968">
        <v>1966</v>
      </c>
      <c r="O968">
        <f>COUNTIF(G$2:G$1617, "&lt;=" &amp; N968)</f>
        <v>844</v>
      </c>
    </row>
    <row r="969" spans="1:15" x14ac:dyDescent="0.25">
      <c r="A969">
        <v>1357</v>
      </c>
      <c r="B969" t="s">
        <v>190</v>
      </c>
      <c r="C969" t="s">
        <v>1748</v>
      </c>
      <c r="D969" t="s">
        <v>133</v>
      </c>
      <c r="E969" t="s">
        <v>741</v>
      </c>
      <c r="F969" t="s">
        <v>11</v>
      </c>
      <c r="G969">
        <v>918</v>
      </c>
      <c r="H969" t="str">
        <f t="shared" si="31"/>
        <v>PietruszkIstebna918</v>
      </c>
      <c r="I969">
        <f t="shared" si="32"/>
        <v>0</v>
      </c>
      <c r="N969">
        <v>1967</v>
      </c>
      <c r="O969">
        <f>COUNTIF(G$2:G$1617, "&lt;=" &amp; N969)</f>
        <v>844</v>
      </c>
    </row>
    <row r="970" spans="1:15" x14ac:dyDescent="0.25">
      <c r="A970">
        <v>1360</v>
      </c>
      <c r="B970" t="s">
        <v>1026</v>
      </c>
      <c r="C970" t="s">
        <v>1347</v>
      </c>
      <c r="D970" t="s">
        <v>133</v>
      </c>
      <c r="E970" t="s">
        <v>84</v>
      </c>
      <c r="F970" t="s">
        <v>35</v>
      </c>
      <c r="G970">
        <v>3075</v>
      </c>
      <c r="H970" t="str">
        <f t="shared" si="31"/>
        <v>SymanskNowy Targ3075</v>
      </c>
      <c r="I970">
        <f t="shared" si="32"/>
        <v>0</v>
      </c>
      <c r="N970">
        <v>1968</v>
      </c>
      <c r="O970">
        <f>COUNTIF(G$2:G$1617, "&lt;=" &amp; N970)</f>
        <v>844</v>
      </c>
    </row>
    <row r="971" spans="1:15" x14ac:dyDescent="0.25">
      <c r="A971">
        <v>1377</v>
      </c>
      <c r="B971" t="s">
        <v>182</v>
      </c>
      <c r="C971" t="s">
        <v>1765</v>
      </c>
      <c r="D971" t="s">
        <v>133</v>
      </c>
      <c r="E971" t="s">
        <v>1223</v>
      </c>
      <c r="F971" t="s">
        <v>11</v>
      </c>
      <c r="G971">
        <v>2472</v>
      </c>
      <c r="H971" t="str">
        <f t="shared" si="31"/>
        <v>SoplicDobre Miasto2472</v>
      </c>
      <c r="I971">
        <f t="shared" si="32"/>
        <v>0</v>
      </c>
      <c r="N971">
        <v>1969</v>
      </c>
      <c r="O971">
        <f>COUNTIF(G$2:G$1617, "&lt;=" &amp; N971)</f>
        <v>844</v>
      </c>
    </row>
    <row r="972" spans="1:15" x14ac:dyDescent="0.25">
      <c r="A972">
        <v>1379</v>
      </c>
      <c r="B972" t="s">
        <v>193</v>
      </c>
      <c r="C972" t="s">
        <v>1279</v>
      </c>
      <c r="D972" t="s">
        <v>133</v>
      </c>
      <c r="E972" t="s">
        <v>227</v>
      </c>
      <c r="F972" t="s">
        <v>35</v>
      </c>
      <c r="G972">
        <v>2168</v>
      </c>
      <c r="H972" t="str">
        <f t="shared" si="31"/>
        <v>SawickBielsko - Biala2168</v>
      </c>
      <c r="I972">
        <f t="shared" si="32"/>
        <v>0</v>
      </c>
      <c r="N972">
        <v>1970</v>
      </c>
      <c r="O972">
        <f>COUNTIF(G$2:G$1617, "&lt;=" &amp; N972)</f>
        <v>844</v>
      </c>
    </row>
    <row r="973" spans="1:15" x14ac:dyDescent="0.25">
      <c r="A973">
        <v>1428</v>
      </c>
      <c r="B973" t="s">
        <v>144</v>
      </c>
      <c r="C973" t="s">
        <v>1814</v>
      </c>
      <c r="D973" t="s">
        <v>133</v>
      </c>
      <c r="E973" t="s">
        <v>143</v>
      </c>
      <c r="F973" t="s">
        <v>11</v>
      </c>
      <c r="G973">
        <v>921</v>
      </c>
      <c r="H973" t="str">
        <f t="shared" si="31"/>
        <v>PodczasiaDlugopole-Zdroj921</v>
      </c>
      <c r="I973">
        <f t="shared" si="32"/>
        <v>0</v>
      </c>
      <c r="N973">
        <v>1971</v>
      </c>
      <c r="O973">
        <f>COUNTIF(G$2:G$1617, "&lt;=" &amp; N973)</f>
        <v>845</v>
      </c>
    </row>
    <row r="974" spans="1:15" x14ac:dyDescent="0.25">
      <c r="A974">
        <v>1444</v>
      </c>
      <c r="B974" t="s">
        <v>276</v>
      </c>
      <c r="C974" t="s">
        <v>1829</v>
      </c>
      <c r="D974" t="s">
        <v>133</v>
      </c>
      <c r="E974" t="s">
        <v>113</v>
      </c>
      <c r="F974" t="s">
        <v>28</v>
      </c>
      <c r="G974">
        <v>2354</v>
      </c>
      <c r="H974" t="str">
        <f t="shared" si="31"/>
        <v>BillKatowice2354</v>
      </c>
      <c r="I974">
        <f t="shared" si="32"/>
        <v>0</v>
      </c>
      <c r="N974">
        <v>1972</v>
      </c>
      <c r="O974">
        <f>COUNTIF(G$2:G$1617, "&lt;=" &amp; N974)</f>
        <v>845</v>
      </c>
    </row>
    <row r="975" spans="1:15" x14ac:dyDescent="0.25">
      <c r="A975">
        <v>1459</v>
      </c>
      <c r="B975" t="s">
        <v>640</v>
      </c>
      <c r="C975" t="s">
        <v>1843</v>
      </c>
      <c r="D975" t="s">
        <v>133</v>
      </c>
      <c r="E975" t="s">
        <v>201</v>
      </c>
      <c r="F975" t="s">
        <v>35</v>
      </c>
      <c r="G975">
        <v>1945</v>
      </c>
      <c r="H975" t="str">
        <f t="shared" si="31"/>
        <v>DziarskLubaczow1945</v>
      </c>
      <c r="I975">
        <f t="shared" si="32"/>
        <v>0</v>
      </c>
      <c r="N975">
        <v>1973</v>
      </c>
      <c r="O975">
        <f>COUNTIF(G$2:G$1617, "&lt;=" &amp; N975)</f>
        <v>846</v>
      </c>
    </row>
    <row r="976" spans="1:15" x14ac:dyDescent="0.25">
      <c r="A976">
        <v>1471</v>
      </c>
      <c r="B976" t="s">
        <v>526</v>
      </c>
      <c r="C976" t="s">
        <v>1855</v>
      </c>
      <c r="D976" t="s">
        <v>133</v>
      </c>
      <c r="E976" t="s">
        <v>705</v>
      </c>
      <c r="F976" t="s">
        <v>11</v>
      </c>
      <c r="G976">
        <v>3348</v>
      </c>
      <c r="H976" t="str">
        <f t="shared" si="31"/>
        <v>RokpoCiechanow3348</v>
      </c>
      <c r="I976">
        <f t="shared" si="32"/>
        <v>0</v>
      </c>
      <c r="N976">
        <v>1974</v>
      </c>
      <c r="O976">
        <f>COUNTIF(G$2:G$1617, "&lt;=" &amp; N976)</f>
        <v>847</v>
      </c>
    </row>
    <row r="977" spans="1:15" x14ac:dyDescent="0.25">
      <c r="A977">
        <v>1475</v>
      </c>
      <c r="B977" t="s">
        <v>330</v>
      </c>
      <c r="C977" t="s">
        <v>1858</v>
      </c>
      <c r="D977" t="s">
        <v>133</v>
      </c>
      <c r="E977" t="s">
        <v>113</v>
      </c>
      <c r="F977" t="s">
        <v>16</v>
      </c>
      <c r="G977">
        <v>3255</v>
      </c>
      <c r="H977" t="str">
        <f t="shared" si="31"/>
        <v>TararKatowice3255</v>
      </c>
      <c r="I977">
        <f t="shared" si="32"/>
        <v>0</v>
      </c>
      <c r="N977">
        <v>1975</v>
      </c>
      <c r="O977">
        <f>COUNTIF(G$2:G$1617, "&lt;=" &amp; N977)</f>
        <v>847</v>
      </c>
    </row>
    <row r="978" spans="1:15" x14ac:dyDescent="0.25">
      <c r="A978">
        <v>1482</v>
      </c>
      <c r="B978" t="s">
        <v>262</v>
      </c>
      <c r="C978" t="s">
        <v>1631</v>
      </c>
      <c r="D978" t="s">
        <v>133</v>
      </c>
      <c r="E978" t="s">
        <v>113</v>
      </c>
      <c r="F978" t="s">
        <v>11</v>
      </c>
      <c r="G978">
        <v>2829</v>
      </c>
      <c r="H978" t="str">
        <f t="shared" si="31"/>
        <v>CiechanowicKatowice2829</v>
      </c>
      <c r="I978">
        <f t="shared" si="32"/>
        <v>0</v>
      </c>
      <c r="N978">
        <v>1976</v>
      </c>
      <c r="O978">
        <f>COUNTIF(G$2:G$1617, "&lt;=" &amp; N978)</f>
        <v>847</v>
      </c>
    </row>
    <row r="979" spans="1:15" x14ac:dyDescent="0.25">
      <c r="A979">
        <v>1511</v>
      </c>
      <c r="B979" t="s">
        <v>354</v>
      </c>
      <c r="C979" t="s">
        <v>1892</v>
      </c>
      <c r="D979" t="s">
        <v>133</v>
      </c>
      <c r="E979" t="s">
        <v>441</v>
      </c>
      <c r="F979" t="s">
        <v>16</v>
      </c>
      <c r="G979">
        <v>1749</v>
      </c>
      <c r="H979" t="str">
        <f t="shared" ref="H979:H1042" si="33">CONCATENATE(MID(C979, 1, LEN(C979) - 1), E979, G979)</f>
        <v>DomagaliBialystok1749</v>
      </c>
      <c r="I979">
        <f t="shared" ref="I979:I1042" si="34">IF(COUNTIF(H$2:H$1617, H979) &gt; 1, 1, 0)</f>
        <v>0</v>
      </c>
      <c r="N979">
        <v>1977</v>
      </c>
      <c r="O979">
        <f>COUNTIF(G$2:G$1617, "&lt;=" &amp; N979)</f>
        <v>847</v>
      </c>
    </row>
    <row r="980" spans="1:15" x14ac:dyDescent="0.25">
      <c r="A980">
        <v>1538</v>
      </c>
      <c r="B980" t="s">
        <v>20</v>
      </c>
      <c r="C980" t="s">
        <v>1917</v>
      </c>
      <c r="D980" t="s">
        <v>133</v>
      </c>
      <c r="E980" t="s">
        <v>451</v>
      </c>
      <c r="F980" t="s">
        <v>11</v>
      </c>
      <c r="G980">
        <v>1720</v>
      </c>
      <c r="H980" t="str">
        <f t="shared" si="33"/>
        <v>PolaWarszawa1720</v>
      </c>
      <c r="I980">
        <f t="shared" si="34"/>
        <v>0</v>
      </c>
      <c r="N980">
        <v>1978</v>
      </c>
      <c r="O980">
        <f>COUNTIF(G$2:G$1617, "&lt;=" &amp; N980)</f>
        <v>847</v>
      </c>
    </row>
    <row r="981" spans="1:15" x14ac:dyDescent="0.25">
      <c r="A981">
        <v>1557</v>
      </c>
      <c r="B981" t="s">
        <v>338</v>
      </c>
      <c r="C981" t="s">
        <v>1931</v>
      </c>
      <c r="D981" t="s">
        <v>133</v>
      </c>
      <c r="E981" t="s">
        <v>504</v>
      </c>
      <c r="F981" t="s">
        <v>11</v>
      </c>
      <c r="G981">
        <v>771</v>
      </c>
      <c r="H981" t="str">
        <f t="shared" si="33"/>
        <v>CeglarKepice771</v>
      </c>
      <c r="I981">
        <f t="shared" si="34"/>
        <v>0</v>
      </c>
      <c r="N981">
        <v>1979</v>
      </c>
      <c r="O981">
        <f>COUNTIF(G$2:G$1617, "&lt;=" &amp; N981)</f>
        <v>847</v>
      </c>
    </row>
    <row r="982" spans="1:15" x14ac:dyDescent="0.25">
      <c r="A982">
        <v>1576</v>
      </c>
      <c r="B982" t="s">
        <v>73</v>
      </c>
      <c r="C982" t="s">
        <v>1949</v>
      </c>
      <c r="D982" t="s">
        <v>133</v>
      </c>
      <c r="E982" t="s">
        <v>1148</v>
      </c>
      <c r="F982" t="s">
        <v>11</v>
      </c>
      <c r="G982">
        <v>1134</v>
      </c>
      <c r="H982" t="str">
        <f t="shared" si="33"/>
        <v>KanareJelenia Gora1134</v>
      </c>
      <c r="I982">
        <f t="shared" si="34"/>
        <v>0</v>
      </c>
      <c r="N982">
        <v>1980</v>
      </c>
      <c r="O982">
        <f>COUNTIF(G$2:G$1617, "&lt;=" &amp; N982)</f>
        <v>848</v>
      </c>
    </row>
    <row r="983" spans="1:15" x14ac:dyDescent="0.25">
      <c r="A983">
        <v>1590</v>
      </c>
      <c r="B983" t="s">
        <v>24</v>
      </c>
      <c r="C983" t="s">
        <v>1959</v>
      </c>
      <c r="D983" t="s">
        <v>133</v>
      </c>
      <c r="E983" t="s">
        <v>1960</v>
      </c>
      <c r="F983" t="s">
        <v>16</v>
      </c>
      <c r="G983">
        <v>1145</v>
      </c>
      <c r="H983" t="str">
        <f t="shared" si="33"/>
        <v>JakubowskLodz1145</v>
      </c>
      <c r="I983">
        <f t="shared" si="34"/>
        <v>0</v>
      </c>
      <c r="N983">
        <v>1981</v>
      </c>
      <c r="O983">
        <f>COUNTIF(G$2:G$1617, "&lt;=" &amp; N983)</f>
        <v>849</v>
      </c>
    </row>
    <row r="984" spans="1:15" x14ac:dyDescent="0.25">
      <c r="A984">
        <v>1</v>
      </c>
      <c r="B984" t="s">
        <v>7</v>
      </c>
      <c r="C984" t="s">
        <v>8</v>
      </c>
      <c r="D984" t="s">
        <v>9</v>
      </c>
      <c r="E984" t="s">
        <v>10</v>
      </c>
      <c r="F984" t="s">
        <v>11</v>
      </c>
      <c r="G984">
        <v>2382</v>
      </c>
      <c r="H984" t="str">
        <f t="shared" si="33"/>
        <v>BaranowskKrosno2382</v>
      </c>
      <c r="I984">
        <f t="shared" si="34"/>
        <v>0</v>
      </c>
      <c r="N984">
        <v>1982</v>
      </c>
      <c r="O984">
        <f>COUNTIF(G$2:G$1617, "&lt;=" &amp; N984)</f>
        <v>849</v>
      </c>
    </row>
    <row r="985" spans="1:15" x14ac:dyDescent="0.25">
      <c r="A985">
        <v>3</v>
      </c>
      <c r="B985" t="s">
        <v>17</v>
      </c>
      <c r="C985" t="s">
        <v>18</v>
      </c>
      <c r="D985" t="s">
        <v>9</v>
      </c>
      <c r="E985" t="s">
        <v>19</v>
      </c>
      <c r="F985" t="s">
        <v>11</v>
      </c>
      <c r="G985">
        <v>3037</v>
      </c>
      <c r="H985" t="str">
        <f t="shared" si="33"/>
        <v>BilskLubliniec3037</v>
      </c>
      <c r="I985">
        <f t="shared" si="34"/>
        <v>0</v>
      </c>
      <c r="N985">
        <v>1983</v>
      </c>
      <c r="O985">
        <f>COUNTIF(G$2:G$1617, "&lt;=" &amp; N985)</f>
        <v>849</v>
      </c>
    </row>
    <row r="986" spans="1:15" x14ac:dyDescent="0.25">
      <c r="A986">
        <v>9</v>
      </c>
      <c r="B986" t="s">
        <v>39</v>
      </c>
      <c r="C986" t="s">
        <v>40</v>
      </c>
      <c r="D986" t="s">
        <v>9</v>
      </c>
      <c r="E986" t="s">
        <v>41</v>
      </c>
      <c r="F986" t="s">
        <v>35</v>
      </c>
      <c r="G986">
        <v>2713</v>
      </c>
      <c r="H986" t="str">
        <f t="shared" si="33"/>
        <v>KowalskMikolow2713</v>
      </c>
      <c r="I986">
        <f t="shared" si="34"/>
        <v>0</v>
      </c>
      <c r="N986">
        <v>1984</v>
      </c>
      <c r="O986">
        <f>COUNTIF(G$2:G$1617, "&lt;=" &amp; N986)</f>
        <v>849</v>
      </c>
    </row>
    <row r="987" spans="1:15" x14ac:dyDescent="0.25">
      <c r="A987">
        <v>10</v>
      </c>
      <c r="B987" t="s">
        <v>42</v>
      </c>
      <c r="C987" t="s">
        <v>43</v>
      </c>
      <c r="D987" t="s">
        <v>9</v>
      </c>
      <c r="E987" t="s">
        <v>44</v>
      </c>
      <c r="F987" t="s">
        <v>35</v>
      </c>
      <c r="G987">
        <v>3332</v>
      </c>
      <c r="H987" t="str">
        <f t="shared" si="33"/>
        <v>OchalRybnik3332</v>
      </c>
      <c r="I987">
        <f t="shared" si="34"/>
        <v>0</v>
      </c>
      <c r="N987">
        <v>1985</v>
      </c>
      <c r="O987">
        <f>COUNTIF(G$2:G$1617, "&lt;=" &amp; N987)</f>
        <v>850</v>
      </c>
    </row>
    <row r="988" spans="1:15" x14ac:dyDescent="0.25">
      <c r="A988">
        <v>14</v>
      </c>
      <c r="B988" t="s">
        <v>54</v>
      </c>
      <c r="C988" t="s">
        <v>55</v>
      </c>
      <c r="D988" t="s">
        <v>9</v>
      </c>
      <c r="E988" t="s">
        <v>56</v>
      </c>
      <c r="F988" t="s">
        <v>16</v>
      </c>
      <c r="G988">
        <v>2602</v>
      </c>
      <c r="H988" t="str">
        <f t="shared" si="33"/>
        <v>KuJaworzno2602</v>
      </c>
      <c r="I988">
        <f t="shared" si="34"/>
        <v>0</v>
      </c>
      <c r="N988">
        <v>1986</v>
      </c>
      <c r="O988">
        <f>COUNTIF(G$2:G$1617, "&lt;=" &amp; N988)</f>
        <v>850</v>
      </c>
    </row>
    <row r="989" spans="1:15" x14ac:dyDescent="0.25">
      <c r="A989">
        <v>16</v>
      </c>
      <c r="B989" t="s">
        <v>61</v>
      </c>
      <c r="C989" t="s">
        <v>62</v>
      </c>
      <c r="D989" t="s">
        <v>9</v>
      </c>
      <c r="E989" t="s">
        <v>63</v>
      </c>
      <c r="F989" t="s">
        <v>16</v>
      </c>
      <c r="G989">
        <v>1576</v>
      </c>
      <c r="H989" t="str">
        <f t="shared" si="33"/>
        <v>BabiarOswiecim1576</v>
      </c>
      <c r="I989">
        <f t="shared" si="34"/>
        <v>0</v>
      </c>
      <c r="N989">
        <v>1987</v>
      </c>
      <c r="O989">
        <f>COUNTIF(G$2:G$1617, "&lt;=" &amp; N989)</f>
        <v>850</v>
      </c>
    </row>
    <row r="990" spans="1:15" x14ac:dyDescent="0.25">
      <c r="A990">
        <v>19</v>
      </c>
      <c r="B990" t="s">
        <v>70</v>
      </c>
      <c r="C990" t="s">
        <v>71</v>
      </c>
      <c r="D990" t="s">
        <v>9</v>
      </c>
      <c r="E990" t="s">
        <v>72</v>
      </c>
      <c r="F990" t="s">
        <v>11</v>
      </c>
      <c r="G990">
        <v>1867</v>
      </c>
      <c r="H990" t="str">
        <f t="shared" si="33"/>
        <v>LisieckSzczyrk1867</v>
      </c>
      <c r="I990">
        <f t="shared" si="34"/>
        <v>0</v>
      </c>
      <c r="N990">
        <v>1988</v>
      </c>
      <c r="O990">
        <f>COUNTIF(G$2:G$1617, "&lt;=" &amp; N990)</f>
        <v>850</v>
      </c>
    </row>
    <row r="991" spans="1:15" x14ac:dyDescent="0.25">
      <c r="A991">
        <v>21</v>
      </c>
      <c r="B991" t="s">
        <v>76</v>
      </c>
      <c r="C991" t="s">
        <v>77</v>
      </c>
      <c r="D991" t="s">
        <v>9</v>
      </c>
      <c r="E991" t="s">
        <v>78</v>
      </c>
      <c r="F991" t="s">
        <v>11</v>
      </c>
      <c r="G991">
        <v>2580</v>
      </c>
      <c r="H991" t="str">
        <f t="shared" si="33"/>
        <v>TokarskPiotrkow Trybunalski2580</v>
      </c>
      <c r="I991">
        <f t="shared" si="34"/>
        <v>0</v>
      </c>
      <c r="N991">
        <v>1989</v>
      </c>
      <c r="O991">
        <f>COUNTIF(G$2:G$1617, "&lt;=" &amp; N991)</f>
        <v>850</v>
      </c>
    </row>
    <row r="992" spans="1:15" x14ac:dyDescent="0.25">
      <c r="A992">
        <v>22</v>
      </c>
      <c r="B992" t="s">
        <v>79</v>
      </c>
      <c r="C992" t="s">
        <v>80</v>
      </c>
      <c r="D992" t="s">
        <v>9</v>
      </c>
      <c r="E992" t="s">
        <v>81</v>
      </c>
      <c r="F992" t="s">
        <v>11</v>
      </c>
      <c r="G992">
        <v>1111</v>
      </c>
      <c r="H992" t="str">
        <f t="shared" si="33"/>
        <v>KolskMyslowice1111</v>
      </c>
      <c r="I992">
        <f t="shared" si="34"/>
        <v>0</v>
      </c>
      <c r="N992">
        <v>1990</v>
      </c>
      <c r="O992">
        <f>COUNTIF(G$2:G$1617, "&lt;=" &amp; N992)</f>
        <v>851</v>
      </c>
    </row>
    <row r="993" spans="1:15" x14ac:dyDescent="0.25">
      <c r="A993">
        <v>23</v>
      </c>
      <c r="B993" t="s">
        <v>82</v>
      </c>
      <c r="C993" t="s">
        <v>83</v>
      </c>
      <c r="D993" t="s">
        <v>9</v>
      </c>
      <c r="E993" t="s">
        <v>84</v>
      </c>
      <c r="F993" t="s">
        <v>16</v>
      </c>
      <c r="G993">
        <v>630</v>
      </c>
      <c r="H993" t="str">
        <f t="shared" si="33"/>
        <v>KolodzieNowy Targ630</v>
      </c>
      <c r="I993">
        <f t="shared" si="34"/>
        <v>0</v>
      </c>
      <c r="N993">
        <v>1991</v>
      </c>
      <c r="O993">
        <f>COUNTIF(G$2:G$1617, "&lt;=" &amp; N993)</f>
        <v>852</v>
      </c>
    </row>
    <row r="994" spans="1:15" x14ac:dyDescent="0.25">
      <c r="A994">
        <v>32</v>
      </c>
      <c r="B994" t="s">
        <v>111</v>
      </c>
      <c r="C994" t="s">
        <v>112</v>
      </c>
      <c r="D994" t="s">
        <v>9</v>
      </c>
      <c r="E994" t="s">
        <v>113</v>
      </c>
      <c r="F994" t="s">
        <v>100</v>
      </c>
      <c r="G994">
        <v>3333</v>
      </c>
      <c r="H994" t="str">
        <f t="shared" si="33"/>
        <v>TyranowskKatowice3333</v>
      </c>
      <c r="I994">
        <f t="shared" si="34"/>
        <v>0</v>
      </c>
      <c r="N994">
        <v>1992</v>
      </c>
      <c r="O994">
        <f>COUNTIF(G$2:G$1617, "&lt;=" &amp; N994)</f>
        <v>853</v>
      </c>
    </row>
    <row r="995" spans="1:15" x14ac:dyDescent="0.25">
      <c r="A995">
        <v>34</v>
      </c>
      <c r="B995" t="s">
        <v>117</v>
      </c>
      <c r="C995" t="s">
        <v>118</v>
      </c>
      <c r="D995" t="s">
        <v>9</v>
      </c>
      <c r="E995" t="s">
        <v>119</v>
      </c>
      <c r="F995" t="s">
        <v>11</v>
      </c>
      <c r="G995">
        <v>1168</v>
      </c>
      <c r="H995" t="str">
        <f t="shared" si="33"/>
        <v>WitebskCzestochowa1168</v>
      </c>
      <c r="I995">
        <f t="shared" si="34"/>
        <v>0</v>
      </c>
      <c r="N995">
        <v>1993</v>
      </c>
      <c r="O995">
        <f>COUNTIF(G$2:G$1617, "&lt;=" &amp; N995)</f>
        <v>854</v>
      </c>
    </row>
    <row r="996" spans="1:15" x14ac:dyDescent="0.25">
      <c r="A996">
        <v>38</v>
      </c>
      <c r="B996" t="s">
        <v>125</v>
      </c>
      <c r="C996" t="s">
        <v>126</v>
      </c>
      <c r="D996" t="s">
        <v>9</v>
      </c>
      <c r="E996" t="s">
        <v>127</v>
      </c>
      <c r="F996" t="s">
        <v>11</v>
      </c>
      <c r="G996">
        <v>2223</v>
      </c>
      <c r="H996" t="str">
        <f t="shared" si="33"/>
        <v>FigielskTomaszow Lubelski2223</v>
      </c>
      <c r="I996">
        <f t="shared" si="34"/>
        <v>0</v>
      </c>
      <c r="N996">
        <v>1994</v>
      </c>
      <c r="O996">
        <f>COUNTIF(G$2:G$1617, "&lt;=" &amp; N996)</f>
        <v>855</v>
      </c>
    </row>
    <row r="997" spans="1:15" x14ac:dyDescent="0.25">
      <c r="A997">
        <v>41</v>
      </c>
      <c r="B997" t="s">
        <v>48</v>
      </c>
      <c r="C997" t="s">
        <v>134</v>
      </c>
      <c r="D997" t="s">
        <v>9</v>
      </c>
      <c r="E997" t="s">
        <v>81</v>
      </c>
      <c r="F997" t="s">
        <v>11</v>
      </c>
      <c r="G997">
        <v>1666</v>
      </c>
      <c r="H997" t="str">
        <f t="shared" si="33"/>
        <v>SzelesMyslowice1666</v>
      </c>
      <c r="I997">
        <f t="shared" si="34"/>
        <v>0</v>
      </c>
      <c r="N997">
        <v>1995</v>
      </c>
      <c r="O997">
        <f>COUNTIF(G$2:G$1617, "&lt;=" &amp; N997)</f>
        <v>857</v>
      </c>
    </row>
    <row r="998" spans="1:15" x14ac:dyDescent="0.25">
      <c r="A998">
        <v>42</v>
      </c>
      <c r="B998" t="s">
        <v>135</v>
      </c>
      <c r="C998" t="s">
        <v>136</v>
      </c>
      <c r="D998" t="s">
        <v>9</v>
      </c>
      <c r="E998" t="s">
        <v>137</v>
      </c>
      <c r="F998" t="s">
        <v>11</v>
      </c>
      <c r="G998">
        <v>2124</v>
      </c>
      <c r="H998" t="str">
        <f t="shared" si="33"/>
        <v>ChojeckKolbaskowo2124</v>
      </c>
      <c r="I998">
        <f t="shared" si="34"/>
        <v>0</v>
      </c>
      <c r="N998">
        <v>1996</v>
      </c>
      <c r="O998">
        <f>COUNTIF(G$2:G$1617, "&lt;=" &amp; N998)</f>
        <v>857</v>
      </c>
    </row>
    <row r="999" spans="1:15" x14ac:dyDescent="0.25">
      <c r="A999">
        <v>43</v>
      </c>
      <c r="B999" t="s">
        <v>138</v>
      </c>
      <c r="C999" t="s">
        <v>139</v>
      </c>
      <c r="D999" t="s">
        <v>9</v>
      </c>
      <c r="E999" t="s">
        <v>140</v>
      </c>
      <c r="F999" t="s">
        <v>35</v>
      </c>
      <c r="G999">
        <v>1552</v>
      </c>
      <c r="H999" t="str">
        <f t="shared" si="33"/>
        <v>JandurNysa1552</v>
      </c>
      <c r="I999">
        <f t="shared" si="34"/>
        <v>0</v>
      </c>
      <c r="N999">
        <v>1997</v>
      </c>
      <c r="O999">
        <f>COUNTIF(G$2:G$1617, "&lt;=" &amp; N999)</f>
        <v>857</v>
      </c>
    </row>
    <row r="1000" spans="1:15" x14ac:dyDescent="0.25">
      <c r="A1000">
        <v>44</v>
      </c>
      <c r="B1000" t="s">
        <v>141</v>
      </c>
      <c r="C1000" t="s">
        <v>142</v>
      </c>
      <c r="D1000" t="s">
        <v>9</v>
      </c>
      <c r="E1000" t="s">
        <v>143</v>
      </c>
      <c r="F1000" t="s">
        <v>11</v>
      </c>
      <c r="G1000">
        <v>997</v>
      </c>
      <c r="H1000" t="str">
        <f t="shared" si="33"/>
        <v>AroDlugopole-Zdroj997</v>
      </c>
      <c r="I1000">
        <f t="shared" si="34"/>
        <v>0</v>
      </c>
      <c r="N1000">
        <v>1998</v>
      </c>
      <c r="O1000">
        <f>COUNTIF(G$2:G$1617, "&lt;=" &amp; N1000)</f>
        <v>857</v>
      </c>
    </row>
    <row r="1001" spans="1:15" x14ac:dyDescent="0.25">
      <c r="A1001">
        <v>45</v>
      </c>
      <c r="B1001" t="s">
        <v>144</v>
      </c>
      <c r="C1001" t="s">
        <v>145</v>
      </c>
      <c r="D1001" t="s">
        <v>9</v>
      </c>
      <c r="E1001" t="s">
        <v>146</v>
      </c>
      <c r="F1001" t="s">
        <v>11</v>
      </c>
      <c r="G1001">
        <v>602</v>
      </c>
      <c r="H1001" t="str">
        <f t="shared" si="33"/>
        <v>LodziarLedziny602</v>
      </c>
      <c r="I1001">
        <f t="shared" si="34"/>
        <v>0</v>
      </c>
      <c r="N1001">
        <v>1999</v>
      </c>
      <c r="O1001">
        <f>COUNTIF(G$2:G$1617, "&lt;=" &amp; N1001)</f>
        <v>857</v>
      </c>
    </row>
    <row r="1002" spans="1:15" x14ac:dyDescent="0.25">
      <c r="A1002">
        <v>52</v>
      </c>
      <c r="B1002" t="s">
        <v>163</v>
      </c>
      <c r="C1002" t="s">
        <v>164</v>
      </c>
      <c r="D1002" t="s">
        <v>9</v>
      </c>
      <c r="E1002" t="s">
        <v>67</v>
      </c>
      <c r="F1002" t="s">
        <v>16</v>
      </c>
      <c r="G1002">
        <v>2279</v>
      </c>
      <c r="H1002" t="str">
        <f t="shared" si="33"/>
        <v>SkoczkowskSosnowiec2279</v>
      </c>
      <c r="I1002">
        <f t="shared" si="34"/>
        <v>0</v>
      </c>
      <c r="N1002">
        <v>2000</v>
      </c>
      <c r="O1002">
        <f>COUNTIF(G$2:G$1617, "&lt;=" &amp; N1002)</f>
        <v>857</v>
      </c>
    </row>
    <row r="1003" spans="1:15" x14ac:dyDescent="0.25">
      <c r="A1003">
        <v>54</v>
      </c>
      <c r="B1003" t="s">
        <v>167</v>
      </c>
      <c r="C1003" t="s">
        <v>168</v>
      </c>
      <c r="D1003" t="s">
        <v>9</v>
      </c>
      <c r="E1003" t="s">
        <v>169</v>
      </c>
      <c r="F1003" t="s">
        <v>100</v>
      </c>
      <c r="G1003">
        <v>3056</v>
      </c>
      <c r="H1003" t="str">
        <f t="shared" si="33"/>
        <v>BobkowicZawiercie3056</v>
      </c>
      <c r="I1003">
        <f t="shared" si="34"/>
        <v>0</v>
      </c>
      <c r="N1003">
        <v>2001</v>
      </c>
      <c r="O1003">
        <f>COUNTIF(G$2:G$1617, "&lt;=" &amp; N1003)</f>
        <v>857</v>
      </c>
    </row>
    <row r="1004" spans="1:15" x14ac:dyDescent="0.25">
      <c r="A1004">
        <v>57</v>
      </c>
      <c r="B1004" t="s">
        <v>175</v>
      </c>
      <c r="C1004" t="s">
        <v>176</v>
      </c>
      <c r="D1004" t="s">
        <v>9</v>
      </c>
      <c r="E1004" t="s">
        <v>177</v>
      </c>
      <c r="F1004" t="s">
        <v>35</v>
      </c>
      <c r="G1004">
        <v>2204</v>
      </c>
      <c r="H1004" t="str">
        <f t="shared" si="33"/>
        <v>KorpeUstron2204</v>
      </c>
      <c r="I1004">
        <f t="shared" si="34"/>
        <v>0</v>
      </c>
      <c r="N1004">
        <v>2002</v>
      </c>
      <c r="O1004">
        <f>COUNTIF(G$2:G$1617, "&lt;=" &amp; N1004)</f>
        <v>858</v>
      </c>
    </row>
    <row r="1005" spans="1:15" x14ac:dyDescent="0.25">
      <c r="A1005">
        <v>69</v>
      </c>
      <c r="B1005" t="s">
        <v>204</v>
      </c>
      <c r="C1005" t="s">
        <v>205</v>
      </c>
      <c r="D1005" t="s">
        <v>9</v>
      </c>
      <c r="E1005" t="s">
        <v>206</v>
      </c>
      <c r="F1005" t="s">
        <v>11</v>
      </c>
      <c r="G1005">
        <v>2163</v>
      </c>
      <c r="H1005" t="str">
        <f t="shared" si="33"/>
        <v>DrabickCieszyn2163</v>
      </c>
      <c r="I1005">
        <f t="shared" si="34"/>
        <v>0</v>
      </c>
      <c r="N1005">
        <v>2003</v>
      </c>
      <c r="O1005">
        <f>COUNTIF(G$2:G$1617, "&lt;=" &amp; N1005)</f>
        <v>858</v>
      </c>
    </row>
    <row r="1006" spans="1:15" x14ac:dyDescent="0.25">
      <c r="A1006">
        <v>72</v>
      </c>
      <c r="B1006" t="s">
        <v>190</v>
      </c>
      <c r="C1006" t="s">
        <v>211</v>
      </c>
      <c r="D1006" t="s">
        <v>9</v>
      </c>
      <c r="E1006" t="s">
        <v>47</v>
      </c>
      <c r="F1006" t="s">
        <v>35</v>
      </c>
      <c r="G1006">
        <v>1298</v>
      </c>
      <c r="H1006" t="str">
        <f t="shared" si="33"/>
        <v>WojciechowskBedzin1298</v>
      </c>
      <c r="I1006">
        <f t="shared" si="34"/>
        <v>0</v>
      </c>
      <c r="N1006">
        <v>2004</v>
      </c>
      <c r="O1006">
        <f>COUNTIF(G$2:G$1617, "&lt;=" &amp; N1006)</f>
        <v>859</v>
      </c>
    </row>
    <row r="1007" spans="1:15" x14ac:dyDescent="0.25">
      <c r="A1007">
        <v>82</v>
      </c>
      <c r="B1007" t="s">
        <v>7</v>
      </c>
      <c r="C1007" t="s">
        <v>232</v>
      </c>
      <c r="D1007" t="s">
        <v>9</v>
      </c>
      <c r="E1007" t="s">
        <v>233</v>
      </c>
      <c r="F1007" t="s">
        <v>35</v>
      </c>
      <c r="G1007">
        <v>1634</v>
      </c>
      <c r="H1007" t="str">
        <f t="shared" si="33"/>
        <v>BoreNaleczow1634</v>
      </c>
      <c r="I1007">
        <f t="shared" si="34"/>
        <v>0</v>
      </c>
      <c r="N1007">
        <v>2005</v>
      </c>
      <c r="O1007">
        <f>COUNTIF(G$2:G$1617, "&lt;=" &amp; N1007)</f>
        <v>859</v>
      </c>
    </row>
    <row r="1008" spans="1:15" x14ac:dyDescent="0.25">
      <c r="A1008">
        <v>85</v>
      </c>
      <c r="B1008" t="s">
        <v>239</v>
      </c>
      <c r="C1008" t="s">
        <v>240</v>
      </c>
      <c r="D1008" t="s">
        <v>9</v>
      </c>
      <c r="E1008" t="s">
        <v>196</v>
      </c>
      <c r="F1008" t="s">
        <v>35</v>
      </c>
      <c r="G1008">
        <v>875</v>
      </c>
      <c r="H1008" t="str">
        <f t="shared" si="33"/>
        <v>KalinowskOgrodzieniec875</v>
      </c>
      <c r="I1008">
        <f t="shared" si="34"/>
        <v>0</v>
      </c>
      <c r="N1008">
        <v>2006</v>
      </c>
      <c r="O1008">
        <f>COUNTIF(G$2:G$1617, "&lt;=" &amp; N1008)</f>
        <v>861</v>
      </c>
    </row>
    <row r="1009" spans="1:15" x14ac:dyDescent="0.25">
      <c r="A1009">
        <v>86</v>
      </c>
      <c r="B1009" t="s">
        <v>209</v>
      </c>
      <c r="C1009" t="s">
        <v>241</v>
      </c>
      <c r="D1009" t="s">
        <v>9</v>
      </c>
      <c r="E1009" t="s">
        <v>242</v>
      </c>
      <c r="F1009" t="s">
        <v>11</v>
      </c>
      <c r="G1009">
        <v>1233</v>
      </c>
      <c r="H1009" t="str">
        <f t="shared" si="33"/>
        <v>DrozdPoraj1233</v>
      </c>
      <c r="I1009">
        <f t="shared" si="34"/>
        <v>0</v>
      </c>
      <c r="N1009">
        <v>2007</v>
      </c>
      <c r="O1009">
        <f>COUNTIF(G$2:G$1617, "&lt;=" &amp; N1009)</f>
        <v>861</v>
      </c>
    </row>
    <row r="1010" spans="1:15" x14ac:dyDescent="0.25">
      <c r="A1010">
        <v>88</v>
      </c>
      <c r="B1010" t="s">
        <v>246</v>
      </c>
      <c r="C1010" t="s">
        <v>247</v>
      </c>
      <c r="D1010" t="s">
        <v>9</v>
      </c>
      <c r="E1010" t="s">
        <v>248</v>
      </c>
      <c r="F1010" t="s">
        <v>11</v>
      </c>
      <c r="G1010">
        <v>795</v>
      </c>
      <c r="H1010" t="str">
        <f t="shared" si="33"/>
        <v>MuszynskDabrowa Gornicza795</v>
      </c>
      <c r="I1010">
        <f t="shared" si="34"/>
        <v>0</v>
      </c>
      <c r="N1010">
        <v>2008</v>
      </c>
      <c r="O1010">
        <f>COUNTIF(G$2:G$1617, "&lt;=" &amp; N1010)</f>
        <v>862</v>
      </c>
    </row>
    <row r="1011" spans="1:15" x14ac:dyDescent="0.25">
      <c r="A1011">
        <v>89</v>
      </c>
      <c r="B1011" t="s">
        <v>249</v>
      </c>
      <c r="C1011" t="s">
        <v>250</v>
      </c>
      <c r="D1011" t="s">
        <v>9</v>
      </c>
      <c r="E1011" t="s">
        <v>184</v>
      </c>
      <c r="F1011" t="s">
        <v>11</v>
      </c>
      <c r="G1011">
        <v>2913</v>
      </c>
      <c r="H1011" t="str">
        <f t="shared" si="33"/>
        <v>BankowskSwietochlowice2913</v>
      </c>
      <c r="I1011">
        <f t="shared" si="34"/>
        <v>0</v>
      </c>
      <c r="N1011">
        <v>2009</v>
      </c>
      <c r="O1011">
        <f>COUNTIF(G$2:G$1617, "&lt;=" &amp; N1011)</f>
        <v>863</v>
      </c>
    </row>
    <row r="1012" spans="1:15" x14ac:dyDescent="0.25">
      <c r="A1012">
        <v>93</v>
      </c>
      <c r="B1012" t="s">
        <v>180</v>
      </c>
      <c r="C1012" t="s">
        <v>258</v>
      </c>
      <c r="D1012" t="s">
        <v>9</v>
      </c>
      <c r="E1012" t="s">
        <v>84</v>
      </c>
      <c r="F1012" t="s">
        <v>11</v>
      </c>
      <c r="G1012">
        <v>710</v>
      </c>
      <c r="H1012" t="str">
        <f t="shared" si="33"/>
        <v>SlomczynskNowy Targ710</v>
      </c>
      <c r="I1012">
        <f t="shared" si="34"/>
        <v>0</v>
      </c>
      <c r="N1012">
        <v>2010</v>
      </c>
      <c r="O1012">
        <f>COUNTIF(G$2:G$1617, "&lt;=" &amp; N1012)</f>
        <v>864</v>
      </c>
    </row>
    <row r="1013" spans="1:15" x14ac:dyDescent="0.25">
      <c r="A1013">
        <v>96</v>
      </c>
      <c r="B1013" t="s">
        <v>264</v>
      </c>
      <c r="C1013" t="s">
        <v>265</v>
      </c>
      <c r="D1013" t="s">
        <v>9</v>
      </c>
      <c r="E1013" t="s">
        <v>266</v>
      </c>
      <c r="F1013" t="s">
        <v>16</v>
      </c>
      <c r="G1013">
        <v>1600</v>
      </c>
      <c r="H1013" t="str">
        <f t="shared" si="33"/>
        <v>KalwaNowy Sacz1600</v>
      </c>
      <c r="I1013">
        <f t="shared" si="34"/>
        <v>0</v>
      </c>
      <c r="N1013">
        <v>2011</v>
      </c>
      <c r="O1013">
        <f>COUNTIF(G$2:G$1617, "&lt;=" &amp; N1013)</f>
        <v>865</v>
      </c>
    </row>
    <row r="1014" spans="1:15" x14ac:dyDescent="0.25">
      <c r="A1014">
        <v>97</v>
      </c>
      <c r="B1014" t="s">
        <v>155</v>
      </c>
      <c r="C1014" t="s">
        <v>267</v>
      </c>
      <c r="D1014" t="s">
        <v>9</v>
      </c>
      <c r="E1014" t="s">
        <v>56</v>
      </c>
      <c r="F1014" t="s">
        <v>11</v>
      </c>
      <c r="G1014">
        <v>1600</v>
      </c>
      <c r="H1014" t="str">
        <f t="shared" si="33"/>
        <v>PulkJaworzno1600</v>
      </c>
      <c r="I1014">
        <f t="shared" si="34"/>
        <v>0</v>
      </c>
      <c r="N1014">
        <v>2012</v>
      </c>
      <c r="O1014">
        <f>COUNTIF(G$2:G$1617, "&lt;=" &amp; N1014)</f>
        <v>866</v>
      </c>
    </row>
    <row r="1015" spans="1:15" x14ac:dyDescent="0.25">
      <c r="A1015">
        <v>103</v>
      </c>
      <c r="B1015" t="s">
        <v>88</v>
      </c>
      <c r="C1015" t="s">
        <v>279</v>
      </c>
      <c r="D1015" t="s">
        <v>9</v>
      </c>
      <c r="E1015" t="s">
        <v>280</v>
      </c>
      <c r="F1015" t="s">
        <v>100</v>
      </c>
      <c r="G1015">
        <v>923</v>
      </c>
      <c r="H1015" t="str">
        <f t="shared" si="33"/>
        <v>JasaPrzemysl923</v>
      </c>
      <c r="I1015">
        <f t="shared" si="34"/>
        <v>0</v>
      </c>
      <c r="N1015">
        <v>2013</v>
      </c>
      <c r="O1015">
        <f>COUNTIF(G$2:G$1617, "&lt;=" &amp; N1015)</f>
        <v>866</v>
      </c>
    </row>
    <row r="1016" spans="1:15" x14ac:dyDescent="0.25">
      <c r="A1016">
        <v>122</v>
      </c>
      <c r="B1016" t="s">
        <v>317</v>
      </c>
      <c r="C1016" t="s">
        <v>318</v>
      </c>
      <c r="D1016" t="s">
        <v>9</v>
      </c>
      <c r="E1016" t="s">
        <v>319</v>
      </c>
      <c r="F1016" t="s">
        <v>16</v>
      </c>
      <c r="G1016">
        <v>2384</v>
      </c>
      <c r="H1016" t="str">
        <f t="shared" si="33"/>
        <v>TomczyDeblin2384</v>
      </c>
      <c r="I1016">
        <f t="shared" si="34"/>
        <v>0</v>
      </c>
      <c r="N1016">
        <v>2014</v>
      </c>
      <c r="O1016">
        <f>COUNTIF(G$2:G$1617, "&lt;=" &amp; N1016)</f>
        <v>867</v>
      </c>
    </row>
    <row r="1017" spans="1:15" x14ac:dyDescent="0.25">
      <c r="A1017">
        <v>124</v>
      </c>
      <c r="B1017" t="s">
        <v>322</v>
      </c>
      <c r="C1017" t="s">
        <v>323</v>
      </c>
      <c r="D1017" t="s">
        <v>9</v>
      </c>
      <c r="E1017" t="s">
        <v>261</v>
      </c>
      <c r="F1017" t="s">
        <v>11</v>
      </c>
      <c r="G1017">
        <v>2171</v>
      </c>
      <c r="H1017" t="str">
        <f t="shared" si="33"/>
        <v>MaczynskMonki2171</v>
      </c>
      <c r="I1017">
        <f t="shared" si="34"/>
        <v>0</v>
      </c>
      <c r="N1017">
        <v>2015</v>
      </c>
      <c r="O1017">
        <f>COUNTIF(G$2:G$1617, "&lt;=" &amp; N1017)</f>
        <v>868</v>
      </c>
    </row>
    <row r="1018" spans="1:15" x14ac:dyDescent="0.25">
      <c r="A1018">
        <v>130</v>
      </c>
      <c r="B1018" t="s">
        <v>334</v>
      </c>
      <c r="C1018" t="s">
        <v>335</v>
      </c>
      <c r="D1018" t="s">
        <v>9</v>
      </c>
      <c r="E1018" t="s">
        <v>113</v>
      </c>
      <c r="F1018" t="s">
        <v>11</v>
      </c>
      <c r="G1018">
        <v>2169</v>
      </c>
      <c r="H1018" t="str">
        <f t="shared" si="33"/>
        <v>NyskKatowice2169</v>
      </c>
      <c r="I1018">
        <f t="shared" si="34"/>
        <v>0</v>
      </c>
      <c r="N1018">
        <v>2016</v>
      </c>
      <c r="O1018">
        <f>COUNTIF(G$2:G$1617, "&lt;=" &amp; N1018)</f>
        <v>868</v>
      </c>
    </row>
    <row r="1019" spans="1:15" x14ac:dyDescent="0.25">
      <c r="A1019">
        <v>131</v>
      </c>
      <c r="B1019" t="s">
        <v>336</v>
      </c>
      <c r="C1019" t="s">
        <v>337</v>
      </c>
      <c r="D1019" t="s">
        <v>9</v>
      </c>
      <c r="E1019" t="s">
        <v>283</v>
      </c>
      <c r="F1019" t="s">
        <v>11</v>
      </c>
      <c r="G1019">
        <v>828</v>
      </c>
      <c r="H1019" t="str">
        <f t="shared" si="33"/>
        <v>CzyloKedzierzyn-Kozle828</v>
      </c>
      <c r="I1019">
        <f t="shared" si="34"/>
        <v>0</v>
      </c>
      <c r="N1019">
        <v>2017</v>
      </c>
      <c r="O1019">
        <f>COUNTIF(G$2:G$1617, "&lt;=" &amp; N1019)</f>
        <v>868</v>
      </c>
    </row>
    <row r="1020" spans="1:15" x14ac:dyDescent="0.25">
      <c r="A1020">
        <v>133</v>
      </c>
      <c r="B1020" t="s">
        <v>73</v>
      </c>
      <c r="C1020" t="s">
        <v>341</v>
      </c>
      <c r="D1020" t="s">
        <v>9</v>
      </c>
      <c r="E1020" t="s">
        <v>81</v>
      </c>
      <c r="F1020" t="s">
        <v>11</v>
      </c>
      <c r="G1020">
        <v>1446</v>
      </c>
      <c r="H1020" t="str">
        <f t="shared" si="33"/>
        <v>KaletMyslowice1446</v>
      </c>
      <c r="I1020">
        <f t="shared" si="34"/>
        <v>0</v>
      </c>
      <c r="N1020">
        <v>2018</v>
      </c>
      <c r="O1020">
        <f>COUNTIF(G$2:G$1617, "&lt;=" &amp; N1020)</f>
        <v>870</v>
      </c>
    </row>
    <row r="1021" spans="1:15" x14ac:dyDescent="0.25">
      <c r="A1021">
        <v>144</v>
      </c>
      <c r="B1021" t="s">
        <v>276</v>
      </c>
      <c r="C1021" t="s">
        <v>361</v>
      </c>
      <c r="D1021" t="s">
        <v>9</v>
      </c>
      <c r="E1021" t="s">
        <v>199</v>
      </c>
      <c r="F1021" t="s">
        <v>16</v>
      </c>
      <c r="G1021">
        <v>775</v>
      </c>
      <c r="H1021" t="str">
        <f t="shared" si="33"/>
        <v>StachowicSucha Beskidzka775</v>
      </c>
      <c r="I1021">
        <f t="shared" si="34"/>
        <v>0</v>
      </c>
      <c r="N1021">
        <v>2019</v>
      </c>
      <c r="O1021">
        <f>COUNTIF(G$2:G$1617, "&lt;=" &amp; N1021)</f>
        <v>870</v>
      </c>
    </row>
    <row r="1022" spans="1:15" x14ac:dyDescent="0.25">
      <c r="A1022">
        <v>145</v>
      </c>
      <c r="B1022" t="s">
        <v>362</v>
      </c>
      <c r="C1022" t="s">
        <v>363</v>
      </c>
      <c r="D1022" t="s">
        <v>9</v>
      </c>
      <c r="E1022" t="s">
        <v>280</v>
      </c>
      <c r="F1022" t="s">
        <v>11</v>
      </c>
      <c r="G1022">
        <v>714</v>
      </c>
      <c r="H1022" t="str">
        <f t="shared" si="33"/>
        <v>LewinskPrzemysl714</v>
      </c>
      <c r="I1022">
        <f t="shared" si="34"/>
        <v>0</v>
      </c>
      <c r="N1022">
        <v>2020</v>
      </c>
      <c r="O1022">
        <f>COUNTIF(G$2:G$1617, "&lt;=" &amp; N1022)</f>
        <v>870</v>
      </c>
    </row>
    <row r="1023" spans="1:15" x14ac:dyDescent="0.25">
      <c r="A1023">
        <v>147</v>
      </c>
      <c r="B1023" t="s">
        <v>111</v>
      </c>
      <c r="C1023" t="s">
        <v>365</v>
      </c>
      <c r="D1023" t="s">
        <v>9</v>
      </c>
      <c r="E1023" t="s">
        <v>162</v>
      </c>
      <c r="F1023" t="s">
        <v>11</v>
      </c>
      <c r="G1023">
        <v>805</v>
      </c>
      <c r="H1023" t="str">
        <f t="shared" si="33"/>
        <v>BienieRogoznik805</v>
      </c>
      <c r="I1023">
        <f t="shared" si="34"/>
        <v>0</v>
      </c>
      <c r="N1023">
        <v>2021</v>
      </c>
      <c r="O1023">
        <f>COUNTIF(G$2:G$1617, "&lt;=" &amp; N1023)</f>
        <v>872</v>
      </c>
    </row>
    <row r="1024" spans="1:15" x14ac:dyDescent="0.25">
      <c r="A1024">
        <v>154</v>
      </c>
      <c r="B1024" t="s">
        <v>376</v>
      </c>
      <c r="C1024" t="s">
        <v>377</v>
      </c>
      <c r="D1024" t="s">
        <v>9</v>
      </c>
      <c r="E1024" t="s">
        <v>378</v>
      </c>
      <c r="F1024" t="s">
        <v>35</v>
      </c>
      <c r="G1024">
        <v>3243</v>
      </c>
      <c r="H1024" t="str">
        <f t="shared" si="33"/>
        <v>HaczyPszczyna3243</v>
      </c>
      <c r="I1024">
        <f t="shared" si="34"/>
        <v>0</v>
      </c>
      <c r="N1024">
        <v>2022</v>
      </c>
      <c r="O1024">
        <f>COUNTIF(G$2:G$1617, "&lt;=" &amp; N1024)</f>
        <v>872</v>
      </c>
    </row>
    <row r="1025" spans="1:15" x14ac:dyDescent="0.25">
      <c r="A1025">
        <v>156</v>
      </c>
      <c r="B1025" t="s">
        <v>48</v>
      </c>
      <c r="C1025" t="s">
        <v>381</v>
      </c>
      <c r="D1025" t="s">
        <v>9</v>
      </c>
      <c r="E1025" t="s">
        <v>382</v>
      </c>
      <c r="F1025" t="s">
        <v>35</v>
      </c>
      <c r="G1025">
        <v>2308</v>
      </c>
      <c r="H1025" t="str">
        <f t="shared" si="33"/>
        <v>KotwickLeczyca2308</v>
      </c>
      <c r="I1025">
        <f t="shared" si="34"/>
        <v>0</v>
      </c>
      <c r="N1025">
        <v>2023</v>
      </c>
      <c r="O1025">
        <f>COUNTIF(G$2:G$1617, "&lt;=" &amp; N1025)</f>
        <v>872</v>
      </c>
    </row>
    <row r="1026" spans="1:15" x14ac:dyDescent="0.25">
      <c r="A1026">
        <v>164</v>
      </c>
      <c r="B1026" t="s">
        <v>111</v>
      </c>
      <c r="C1026" t="s">
        <v>393</v>
      </c>
      <c r="D1026" t="s">
        <v>9</v>
      </c>
      <c r="E1026" t="s">
        <v>192</v>
      </c>
      <c r="F1026" t="s">
        <v>11</v>
      </c>
      <c r="G1026">
        <v>2720</v>
      </c>
      <c r="H1026" t="str">
        <f t="shared" si="33"/>
        <v>BabuZywiec2720</v>
      </c>
      <c r="I1026">
        <f t="shared" si="34"/>
        <v>0</v>
      </c>
      <c r="N1026">
        <v>2024</v>
      </c>
      <c r="O1026">
        <f>COUNTIF(G$2:G$1617, "&lt;=" &amp; N1026)</f>
        <v>873</v>
      </c>
    </row>
    <row r="1027" spans="1:15" x14ac:dyDescent="0.25">
      <c r="A1027">
        <v>171</v>
      </c>
      <c r="B1027" t="s">
        <v>404</v>
      </c>
      <c r="C1027" t="s">
        <v>405</v>
      </c>
      <c r="D1027" t="s">
        <v>9</v>
      </c>
      <c r="E1027" t="s">
        <v>406</v>
      </c>
      <c r="F1027" t="s">
        <v>11</v>
      </c>
      <c r="G1027">
        <v>1160</v>
      </c>
      <c r="H1027" t="str">
        <f t="shared" si="33"/>
        <v>DudZabrodzie1160</v>
      </c>
      <c r="I1027">
        <f t="shared" si="34"/>
        <v>0</v>
      </c>
      <c r="N1027">
        <v>2025</v>
      </c>
      <c r="O1027">
        <f>COUNTIF(G$2:G$1617, "&lt;=" &amp; N1027)</f>
        <v>875</v>
      </c>
    </row>
    <row r="1028" spans="1:15" x14ac:dyDescent="0.25">
      <c r="A1028">
        <v>177</v>
      </c>
      <c r="B1028" t="s">
        <v>73</v>
      </c>
      <c r="C1028" t="s">
        <v>416</v>
      </c>
      <c r="D1028" t="s">
        <v>9</v>
      </c>
      <c r="E1028" t="s">
        <v>44</v>
      </c>
      <c r="F1028" t="s">
        <v>35</v>
      </c>
      <c r="G1028">
        <v>1489</v>
      </c>
      <c r="H1028" t="str">
        <f t="shared" si="33"/>
        <v>KonopkRybnik1489</v>
      </c>
      <c r="I1028">
        <f t="shared" si="34"/>
        <v>0</v>
      </c>
      <c r="N1028">
        <v>2026</v>
      </c>
      <c r="O1028">
        <f>COUNTIF(G$2:G$1617, "&lt;=" &amp; N1028)</f>
        <v>875</v>
      </c>
    </row>
    <row r="1029" spans="1:15" x14ac:dyDescent="0.25">
      <c r="A1029">
        <v>178</v>
      </c>
      <c r="B1029" t="s">
        <v>135</v>
      </c>
      <c r="C1029" t="s">
        <v>417</v>
      </c>
      <c r="D1029" t="s">
        <v>9</v>
      </c>
      <c r="E1029" t="s">
        <v>84</v>
      </c>
      <c r="F1029" t="s">
        <v>11</v>
      </c>
      <c r="G1029">
        <v>2835</v>
      </c>
      <c r="H1029" t="str">
        <f t="shared" si="33"/>
        <v>LawrynowicNowy Targ2835</v>
      </c>
      <c r="I1029">
        <f t="shared" si="34"/>
        <v>0</v>
      </c>
      <c r="N1029">
        <v>2027</v>
      </c>
      <c r="O1029">
        <f>COUNTIF(G$2:G$1617, "&lt;=" &amp; N1029)</f>
        <v>875</v>
      </c>
    </row>
    <row r="1030" spans="1:15" x14ac:dyDescent="0.25">
      <c r="A1030">
        <v>181</v>
      </c>
      <c r="B1030" t="s">
        <v>97</v>
      </c>
      <c r="C1030" t="s">
        <v>421</v>
      </c>
      <c r="D1030" t="s">
        <v>9</v>
      </c>
      <c r="E1030" t="s">
        <v>67</v>
      </c>
      <c r="F1030" t="s">
        <v>11</v>
      </c>
      <c r="G1030">
        <v>738</v>
      </c>
      <c r="H1030" t="str">
        <f t="shared" si="33"/>
        <v>KuteSosnowiec738</v>
      </c>
      <c r="I1030">
        <f t="shared" si="34"/>
        <v>0</v>
      </c>
      <c r="N1030">
        <v>2028</v>
      </c>
      <c r="O1030">
        <f>COUNTIF(G$2:G$1617, "&lt;=" &amp; N1030)</f>
        <v>875</v>
      </c>
    </row>
    <row r="1031" spans="1:15" x14ac:dyDescent="0.25">
      <c r="A1031">
        <v>182</v>
      </c>
      <c r="B1031" t="s">
        <v>36</v>
      </c>
      <c r="C1031" t="s">
        <v>422</v>
      </c>
      <c r="D1031" t="s">
        <v>9</v>
      </c>
      <c r="E1031" t="s">
        <v>423</v>
      </c>
      <c r="F1031" t="s">
        <v>35</v>
      </c>
      <c r="G1031">
        <v>2637</v>
      </c>
      <c r="H1031" t="str">
        <f t="shared" si="33"/>
        <v>KujdowicLegnica2637</v>
      </c>
      <c r="I1031">
        <f t="shared" si="34"/>
        <v>0</v>
      </c>
      <c r="N1031">
        <v>2029</v>
      </c>
      <c r="O1031">
        <f>COUNTIF(G$2:G$1617, "&lt;=" &amp; N1031)</f>
        <v>875</v>
      </c>
    </row>
    <row r="1032" spans="1:15" x14ac:dyDescent="0.25">
      <c r="A1032">
        <v>186</v>
      </c>
      <c r="B1032" t="s">
        <v>104</v>
      </c>
      <c r="C1032" t="s">
        <v>431</v>
      </c>
      <c r="D1032" t="s">
        <v>9</v>
      </c>
      <c r="E1032" t="s">
        <v>329</v>
      </c>
      <c r="F1032" t="s">
        <v>11</v>
      </c>
      <c r="G1032">
        <v>794</v>
      </c>
      <c r="H1032" t="str">
        <f t="shared" si="33"/>
        <v>KopyckChorzow794</v>
      </c>
      <c r="I1032">
        <f t="shared" si="34"/>
        <v>0</v>
      </c>
      <c r="N1032">
        <v>2030</v>
      </c>
      <c r="O1032">
        <f>COUNTIF(G$2:G$1617, "&lt;=" &amp; N1032)</f>
        <v>875</v>
      </c>
    </row>
    <row r="1033" spans="1:15" x14ac:dyDescent="0.25">
      <c r="A1033">
        <v>190</v>
      </c>
      <c r="B1033" t="s">
        <v>175</v>
      </c>
      <c r="C1033" t="s">
        <v>437</v>
      </c>
      <c r="D1033" t="s">
        <v>9</v>
      </c>
      <c r="E1033" t="s">
        <v>438</v>
      </c>
      <c r="F1033" t="s">
        <v>35</v>
      </c>
      <c r="G1033">
        <v>2767</v>
      </c>
      <c r="H1033" t="str">
        <f t="shared" si="33"/>
        <v>HassaKleszczow2767</v>
      </c>
      <c r="I1033">
        <f t="shared" si="34"/>
        <v>0</v>
      </c>
      <c r="N1033">
        <v>2031</v>
      </c>
      <c r="O1033">
        <f>COUNTIF(G$2:G$1617, "&lt;=" &amp; N1033)</f>
        <v>876</v>
      </c>
    </row>
    <row r="1034" spans="1:15" x14ac:dyDescent="0.25">
      <c r="A1034">
        <v>191</v>
      </c>
      <c r="B1034" t="s">
        <v>439</v>
      </c>
      <c r="C1034" t="s">
        <v>440</v>
      </c>
      <c r="D1034" t="s">
        <v>9</v>
      </c>
      <c r="E1034" t="s">
        <v>441</v>
      </c>
      <c r="F1034" t="s">
        <v>16</v>
      </c>
      <c r="G1034">
        <v>1845</v>
      </c>
      <c r="H1034" t="str">
        <f t="shared" si="33"/>
        <v>GodowskBialystok1845</v>
      </c>
      <c r="I1034">
        <f t="shared" si="34"/>
        <v>0</v>
      </c>
      <c r="N1034">
        <v>2032</v>
      </c>
      <c r="O1034">
        <f>COUNTIF(G$2:G$1617, "&lt;=" &amp; N1034)</f>
        <v>878</v>
      </c>
    </row>
    <row r="1035" spans="1:15" x14ac:dyDescent="0.25">
      <c r="A1035">
        <v>198</v>
      </c>
      <c r="B1035" t="s">
        <v>297</v>
      </c>
      <c r="C1035" t="s">
        <v>452</v>
      </c>
      <c r="D1035" t="s">
        <v>9</v>
      </c>
      <c r="E1035" t="s">
        <v>130</v>
      </c>
      <c r="F1035" t="s">
        <v>11</v>
      </c>
      <c r="G1035">
        <v>2883</v>
      </c>
      <c r="H1035" t="str">
        <f t="shared" si="33"/>
        <v>KuleszRabka2883</v>
      </c>
      <c r="I1035">
        <f t="shared" si="34"/>
        <v>0</v>
      </c>
      <c r="N1035">
        <v>2033</v>
      </c>
      <c r="O1035">
        <f>COUNTIF(G$2:G$1617, "&lt;=" &amp; N1035)</f>
        <v>879</v>
      </c>
    </row>
    <row r="1036" spans="1:15" x14ac:dyDescent="0.25">
      <c r="A1036">
        <v>199</v>
      </c>
      <c r="B1036" t="s">
        <v>453</v>
      </c>
      <c r="C1036" t="s">
        <v>454</v>
      </c>
      <c r="D1036" t="s">
        <v>9</v>
      </c>
      <c r="E1036" t="s">
        <v>438</v>
      </c>
      <c r="F1036" t="s">
        <v>16</v>
      </c>
      <c r="G1036">
        <v>1680</v>
      </c>
      <c r="H1036" t="str">
        <f t="shared" si="33"/>
        <v>ChochoKleszczow1680</v>
      </c>
      <c r="I1036">
        <f t="shared" si="34"/>
        <v>0</v>
      </c>
      <c r="N1036">
        <v>2034</v>
      </c>
      <c r="O1036">
        <f>COUNTIF(G$2:G$1617, "&lt;=" &amp; N1036)</f>
        <v>879</v>
      </c>
    </row>
    <row r="1037" spans="1:15" x14ac:dyDescent="0.25">
      <c r="A1037">
        <v>201</v>
      </c>
      <c r="B1037" t="s">
        <v>214</v>
      </c>
      <c r="C1037" t="s">
        <v>457</v>
      </c>
      <c r="D1037" t="s">
        <v>9</v>
      </c>
      <c r="E1037" t="s">
        <v>213</v>
      </c>
      <c r="F1037" t="s">
        <v>11</v>
      </c>
      <c r="G1037">
        <v>1862</v>
      </c>
      <c r="H1037" t="str">
        <f t="shared" si="33"/>
        <v>WolczynskStrzelce Opolskie1862</v>
      </c>
      <c r="I1037">
        <f t="shared" si="34"/>
        <v>0</v>
      </c>
      <c r="N1037">
        <v>2035</v>
      </c>
      <c r="O1037">
        <f>COUNTIF(G$2:G$1617, "&lt;=" &amp; N1037)</f>
        <v>879</v>
      </c>
    </row>
    <row r="1038" spans="1:15" x14ac:dyDescent="0.25">
      <c r="A1038">
        <v>202</v>
      </c>
      <c r="B1038" t="s">
        <v>97</v>
      </c>
      <c r="C1038" t="s">
        <v>458</v>
      </c>
      <c r="D1038" t="s">
        <v>9</v>
      </c>
      <c r="E1038" t="s">
        <v>41</v>
      </c>
      <c r="F1038" t="s">
        <v>35</v>
      </c>
      <c r="G1038">
        <v>2849</v>
      </c>
      <c r="H1038" t="str">
        <f t="shared" si="33"/>
        <v>BroMikolow2849</v>
      </c>
      <c r="I1038">
        <f t="shared" si="34"/>
        <v>0</v>
      </c>
      <c r="N1038">
        <v>2036</v>
      </c>
      <c r="O1038">
        <f>COUNTIF(G$2:G$1617, "&lt;=" &amp; N1038)</f>
        <v>881</v>
      </c>
    </row>
    <row r="1039" spans="1:15" x14ac:dyDescent="0.25">
      <c r="A1039">
        <v>212</v>
      </c>
      <c r="B1039" t="s">
        <v>12</v>
      </c>
      <c r="C1039" t="s">
        <v>474</v>
      </c>
      <c r="D1039" t="s">
        <v>9</v>
      </c>
      <c r="E1039" t="s">
        <v>307</v>
      </c>
      <c r="F1039" t="s">
        <v>16</v>
      </c>
      <c r="G1039">
        <v>805</v>
      </c>
      <c r="H1039" t="str">
        <f t="shared" si="33"/>
        <v>CedrowskJedrzejow805</v>
      </c>
      <c r="I1039">
        <f t="shared" si="34"/>
        <v>0</v>
      </c>
      <c r="N1039">
        <v>2037</v>
      </c>
      <c r="O1039">
        <f>COUNTIF(G$2:G$1617, "&lt;=" &amp; N1039)</f>
        <v>883</v>
      </c>
    </row>
    <row r="1040" spans="1:15" x14ac:dyDescent="0.25">
      <c r="A1040">
        <v>214</v>
      </c>
      <c r="B1040" t="s">
        <v>476</v>
      </c>
      <c r="C1040" t="s">
        <v>477</v>
      </c>
      <c r="D1040" t="s">
        <v>9</v>
      </c>
      <c r="E1040" t="s">
        <v>227</v>
      </c>
      <c r="F1040" t="s">
        <v>11</v>
      </c>
      <c r="G1040">
        <v>1453</v>
      </c>
      <c r="H1040" t="str">
        <f t="shared" si="33"/>
        <v>SteBielsko - Biala1453</v>
      </c>
      <c r="I1040">
        <f t="shared" si="34"/>
        <v>0</v>
      </c>
      <c r="N1040">
        <v>2038</v>
      </c>
      <c r="O1040">
        <f>COUNTIF(G$2:G$1617, "&lt;=" &amp; N1040)</f>
        <v>883</v>
      </c>
    </row>
    <row r="1041" spans="1:15" x14ac:dyDescent="0.25">
      <c r="A1041">
        <v>217</v>
      </c>
      <c r="B1041" t="s">
        <v>73</v>
      </c>
      <c r="C1041" t="s">
        <v>130</v>
      </c>
      <c r="D1041" t="s">
        <v>9</v>
      </c>
      <c r="E1041" t="s">
        <v>302</v>
      </c>
      <c r="F1041" t="s">
        <v>11</v>
      </c>
      <c r="G1041">
        <v>510</v>
      </c>
      <c r="H1041" t="str">
        <f t="shared" si="33"/>
        <v>RabkRadom510</v>
      </c>
      <c r="I1041">
        <f t="shared" si="34"/>
        <v>0</v>
      </c>
      <c r="N1041">
        <v>2039</v>
      </c>
      <c r="O1041">
        <f>COUNTIF(G$2:G$1617, "&lt;=" &amp; N1041)</f>
        <v>885</v>
      </c>
    </row>
    <row r="1042" spans="1:15" x14ac:dyDescent="0.25">
      <c r="A1042">
        <v>219</v>
      </c>
      <c r="B1042" t="s">
        <v>97</v>
      </c>
      <c r="C1042" t="s">
        <v>482</v>
      </c>
      <c r="D1042" t="s">
        <v>9</v>
      </c>
      <c r="E1042" t="s">
        <v>81</v>
      </c>
      <c r="F1042" t="s">
        <v>16</v>
      </c>
      <c r="G1042">
        <v>558</v>
      </c>
      <c r="H1042" t="str">
        <f t="shared" si="33"/>
        <v>SwiezMyslowice558</v>
      </c>
      <c r="I1042">
        <f t="shared" si="34"/>
        <v>0</v>
      </c>
      <c r="N1042">
        <v>2040</v>
      </c>
      <c r="O1042">
        <f>COUNTIF(G$2:G$1617, "&lt;=" &amp; N1042)</f>
        <v>885</v>
      </c>
    </row>
    <row r="1043" spans="1:15" x14ac:dyDescent="0.25">
      <c r="A1043">
        <v>222</v>
      </c>
      <c r="B1043" t="s">
        <v>180</v>
      </c>
      <c r="C1043" t="s">
        <v>486</v>
      </c>
      <c r="D1043" t="s">
        <v>9</v>
      </c>
      <c r="E1043" t="s">
        <v>487</v>
      </c>
      <c r="F1043" t="s">
        <v>35</v>
      </c>
      <c r="G1043">
        <v>1311</v>
      </c>
      <c r="H1043" t="str">
        <f t="shared" ref="H1043:H1106" si="35">CONCATENATE(MID(C1043, 1, LEN(C1043) - 1), E1043, G1043)</f>
        <v>BuzeKuznica Bialostocka1311</v>
      </c>
      <c r="I1043">
        <f t="shared" ref="I1043:I1106" si="36">IF(COUNTIF(H$2:H$1617, H1043) &gt; 1, 1, 0)</f>
        <v>0</v>
      </c>
      <c r="N1043">
        <v>2041</v>
      </c>
      <c r="O1043">
        <f>COUNTIF(G$2:G$1617, "&lt;=" &amp; N1043)</f>
        <v>885</v>
      </c>
    </row>
    <row r="1044" spans="1:15" x14ac:dyDescent="0.25">
      <c r="A1044">
        <v>223</v>
      </c>
      <c r="B1044" t="s">
        <v>17</v>
      </c>
      <c r="C1044" t="s">
        <v>488</v>
      </c>
      <c r="D1044" t="s">
        <v>9</v>
      </c>
      <c r="E1044" t="s">
        <v>352</v>
      </c>
      <c r="F1044" t="s">
        <v>100</v>
      </c>
      <c r="G1044">
        <v>2656</v>
      </c>
      <c r="H1044" t="str">
        <f t="shared" si="35"/>
        <v>SokolowskZakopane2656</v>
      </c>
      <c r="I1044">
        <f t="shared" si="36"/>
        <v>0</v>
      </c>
      <c r="N1044">
        <v>2042</v>
      </c>
      <c r="O1044">
        <f>COUNTIF(G$2:G$1617, "&lt;=" &amp; N1044)</f>
        <v>886</v>
      </c>
    </row>
    <row r="1045" spans="1:15" x14ac:dyDescent="0.25">
      <c r="A1045">
        <v>224</v>
      </c>
      <c r="B1045" t="s">
        <v>182</v>
      </c>
      <c r="C1045" t="s">
        <v>489</v>
      </c>
      <c r="D1045" t="s">
        <v>9</v>
      </c>
      <c r="E1045" t="s">
        <v>490</v>
      </c>
      <c r="F1045" t="s">
        <v>11</v>
      </c>
      <c r="G1045">
        <v>1258</v>
      </c>
      <c r="H1045" t="str">
        <f t="shared" si="35"/>
        <v>KielskZory1258</v>
      </c>
      <c r="I1045">
        <f t="shared" si="36"/>
        <v>0</v>
      </c>
      <c r="N1045">
        <v>2043</v>
      </c>
      <c r="O1045">
        <f>COUNTIF(G$2:G$1617, "&lt;=" &amp; N1045)</f>
        <v>886</v>
      </c>
    </row>
    <row r="1046" spans="1:15" x14ac:dyDescent="0.25">
      <c r="A1046">
        <v>229</v>
      </c>
      <c r="B1046" t="s">
        <v>497</v>
      </c>
      <c r="C1046" t="s">
        <v>498</v>
      </c>
      <c r="D1046" t="s">
        <v>9</v>
      </c>
      <c r="E1046" t="s">
        <v>154</v>
      </c>
      <c r="F1046" t="s">
        <v>11</v>
      </c>
      <c r="G1046">
        <v>979</v>
      </c>
      <c r="H1046" t="str">
        <f t="shared" si="35"/>
        <v>SekocinskTerespol979</v>
      </c>
      <c r="I1046">
        <f t="shared" si="36"/>
        <v>0</v>
      </c>
      <c r="N1046">
        <v>2044</v>
      </c>
      <c r="O1046">
        <f>COUNTIF(G$2:G$1617, "&lt;=" &amp; N1046)</f>
        <v>886</v>
      </c>
    </row>
    <row r="1047" spans="1:15" x14ac:dyDescent="0.25">
      <c r="A1047">
        <v>233</v>
      </c>
      <c r="B1047" t="s">
        <v>503</v>
      </c>
      <c r="C1047" t="s">
        <v>488</v>
      </c>
      <c r="D1047" t="s">
        <v>9</v>
      </c>
      <c r="E1047" t="s">
        <v>504</v>
      </c>
      <c r="F1047" t="s">
        <v>11</v>
      </c>
      <c r="G1047">
        <v>2980</v>
      </c>
      <c r="H1047" t="str">
        <f t="shared" si="35"/>
        <v>SokolowskKepice2980</v>
      </c>
      <c r="I1047">
        <f t="shared" si="36"/>
        <v>0</v>
      </c>
      <c r="N1047">
        <v>2045</v>
      </c>
      <c r="O1047">
        <f>COUNTIF(G$2:G$1617, "&lt;=" &amp; N1047)</f>
        <v>886</v>
      </c>
    </row>
    <row r="1048" spans="1:15" x14ac:dyDescent="0.25">
      <c r="A1048">
        <v>237</v>
      </c>
      <c r="B1048" t="s">
        <v>404</v>
      </c>
      <c r="C1048" t="s">
        <v>511</v>
      </c>
      <c r="D1048" t="s">
        <v>9</v>
      </c>
      <c r="E1048" t="s">
        <v>189</v>
      </c>
      <c r="F1048" t="s">
        <v>16</v>
      </c>
      <c r="G1048">
        <v>1496</v>
      </c>
      <c r="H1048" t="str">
        <f t="shared" si="35"/>
        <v>FigurskTworog1496</v>
      </c>
      <c r="I1048">
        <f t="shared" si="36"/>
        <v>0</v>
      </c>
      <c r="N1048">
        <v>2046</v>
      </c>
      <c r="O1048">
        <f>COUNTIF(G$2:G$1617, "&lt;=" &amp; N1048)</f>
        <v>886</v>
      </c>
    </row>
    <row r="1049" spans="1:15" x14ac:dyDescent="0.25">
      <c r="A1049">
        <v>240</v>
      </c>
      <c r="B1049" t="s">
        <v>414</v>
      </c>
      <c r="C1049" t="s">
        <v>513</v>
      </c>
      <c r="D1049" t="s">
        <v>9</v>
      </c>
      <c r="E1049" t="s">
        <v>189</v>
      </c>
      <c r="F1049" t="s">
        <v>11</v>
      </c>
      <c r="G1049">
        <v>2572</v>
      </c>
      <c r="H1049" t="str">
        <f t="shared" si="35"/>
        <v>BebeneTworog2572</v>
      </c>
      <c r="I1049">
        <f t="shared" si="36"/>
        <v>0</v>
      </c>
      <c r="N1049">
        <v>2047</v>
      </c>
      <c r="O1049">
        <f>COUNTIF(G$2:G$1617, "&lt;=" &amp; N1049)</f>
        <v>887</v>
      </c>
    </row>
    <row r="1050" spans="1:15" x14ac:dyDescent="0.25">
      <c r="A1050">
        <v>242</v>
      </c>
      <c r="B1050" t="s">
        <v>73</v>
      </c>
      <c r="C1050" t="s">
        <v>515</v>
      </c>
      <c r="D1050" t="s">
        <v>9</v>
      </c>
      <c r="E1050" t="s">
        <v>47</v>
      </c>
      <c r="F1050" t="s">
        <v>100</v>
      </c>
      <c r="G1050">
        <v>735</v>
      </c>
      <c r="H1050" t="str">
        <f t="shared" si="35"/>
        <v>WitczaBedzin735</v>
      </c>
      <c r="I1050">
        <f t="shared" si="36"/>
        <v>0</v>
      </c>
      <c r="N1050">
        <v>2048</v>
      </c>
      <c r="O1050">
        <f>COUNTIF(G$2:G$1617, "&lt;=" &amp; N1050)</f>
        <v>887</v>
      </c>
    </row>
    <row r="1051" spans="1:15" x14ac:dyDescent="0.25">
      <c r="A1051">
        <v>807</v>
      </c>
      <c r="B1051" t="s">
        <v>45</v>
      </c>
      <c r="C1051" t="s">
        <v>709</v>
      </c>
      <c r="D1051" t="s">
        <v>9</v>
      </c>
      <c r="E1051" t="s">
        <v>821</v>
      </c>
      <c r="F1051" t="s">
        <v>100</v>
      </c>
      <c r="G1051">
        <v>1140</v>
      </c>
      <c r="H1051" t="str">
        <f t="shared" si="35"/>
        <v>KaczmareWodzislaw Slaski1140</v>
      </c>
      <c r="I1051">
        <f t="shared" si="36"/>
        <v>1</v>
      </c>
      <c r="N1051">
        <v>2049</v>
      </c>
      <c r="O1051">
        <f>COUNTIF(G$2:G$1617, "&lt;=" &amp; N1051)</f>
        <v>887</v>
      </c>
    </row>
    <row r="1052" spans="1:15" x14ac:dyDescent="0.25">
      <c r="A1052">
        <v>246</v>
      </c>
      <c r="B1052" t="s">
        <v>466</v>
      </c>
      <c r="C1052" t="s">
        <v>519</v>
      </c>
      <c r="D1052" t="s">
        <v>9</v>
      </c>
      <c r="E1052" t="s">
        <v>420</v>
      </c>
      <c r="F1052" t="s">
        <v>11</v>
      </c>
      <c r="G1052">
        <v>1417</v>
      </c>
      <c r="H1052" t="str">
        <f t="shared" si="35"/>
        <v>RosiaGliwice1417</v>
      </c>
      <c r="I1052">
        <f t="shared" si="36"/>
        <v>0</v>
      </c>
      <c r="N1052">
        <v>2050</v>
      </c>
      <c r="O1052">
        <f>COUNTIF(G$2:G$1617, "&lt;=" &amp; N1052)</f>
        <v>887</v>
      </c>
    </row>
    <row r="1053" spans="1:15" x14ac:dyDescent="0.25">
      <c r="A1053">
        <v>247</v>
      </c>
      <c r="B1053" t="s">
        <v>520</v>
      </c>
      <c r="C1053" t="s">
        <v>521</v>
      </c>
      <c r="D1053" t="s">
        <v>9</v>
      </c>
      <c r="E1053" t="s">
        <v>248</v>
      </c>
      <c r="F1053" t="s">
        <v>11</v>
      </c>
      <c r="G1053">
        <v>1165</v>
      </c>
      <c r="H1053" t="str">
        <f t="shared" si="35"/>
        <v>KluchDabrowa Gornicza1165</v>
      </c>
      <c r="I1053">
        <f t="shared" si="36"/>
        <v>0</v>
      </c>
      <c r="N1053">
        <v>2051</v>
      </c>
      <c r="O1053">
        <f>COUNTIF(G$2:G$1617, "&lt;=" &amp; N1053)</f>
        <v>887</v>
      </c>
    </row>
    <row r="1054" spans="1:15" x14ac:dyDescent="0.25">
      <c r="A1054">
        <v>249</v>
      </c>
      <c r="B1054" t="s">
        <v>97</v>
      </c>
      <c r="C1054" t="s">
        <v>523</v>
      </c>
      <c r="D1054" t="s">
        <v>9</v>
      </c>
      <c r="E1054" t="s">
        <v>430</v>
      </c>
      <c r="F1054" t="s">
        <v>100</v>
      </c>
      <c r="G1054">
        <v>863</v>
      </c>
      <c r="H1054" t="str">
        <f t="shared" si="35"/>
        <v>GarncarBrzeg Dolny863</v>
      </c>
      <c r="I1054">
        <f t="shared" si="36"/>
        <v>0</v>
      </c>
      <c r="N1054">
        <v>2052</v>
      </c>
      <c r="O1054">
        <f>COUNTIF(G$2:G$1617, "&lt;=" &amp; N1054)</f>
        <v>887</v>
      </c>
    </row>
    <row r="1055" spans="1:15" x14ac:dyDescent="0.25">
      <c r="A1055">
        <v>252</v>
      </c>
      <c r="B1055" t="s">
        <v>526</v>
      </c>
      <c r="C1055" t="s">
        <v>527</v>
      </c>
      <c r="D1055" t="s">
        <v>9</v>
      </c>
      <c r="E1055" t="s">
        <v>528</v>
      </c>
      <c r="F1055" t="s">
        <v>11</v>
      </c>
      <c r="G1055">
        <v>3136</v>
      </c>
      <c r="H1055" t="str">
        <f t="shared" si="35"/>
        <v>DudzinskPoznan3136</v>
      </c>
      <c r="I1055">
        <f t="shared" si="36"/>
        <v>0</v>
      </c>
      <c r="N1055">
        <v>2053</v>
      </c>
      <c r="O1055">
        <f>COUNTIF(G$2:G$1617, "&lt;=" &amp; N1055)</f>
        <v>887</v>
      </c>
    </row>
    <row r="1056" spans="1:15" x14ac:dyDescent="0.25">
      <c r="A1056">
        <v>254</v>
      </c>
      <c r="B1056" t="s">
        <v>362</v>
      </c>
      <c r="C1056" t="s">
        <v>530</v>
      </c>
      <c r="D1056" t="s">
        <v>9</v>
      </c>
      <c r="E1056" t="s">
        <v>319</v>
      </c>
      <c r="F1056" t="s">
        <v>11</v>
      </c>
      <c r="G1056">
        <v>2678</v>
      </c>
      <c r="H1056" t="str">
        <f t="shared" si="35"/>
        <v>RaszczyDeblin2678</v>
      </c>
      <c r="I1056">
        <f t="shared" si="36"/>
        <v>0</v>
      </c>
      <c r="N1056">
        <v>2054</v>
      </c>
      <c r="O1056">
        <f>COUNTIF(G$2:G$1617, "&lt;=" &amp; N1056)</f>
        <v>888</v>
      </c>
    </row>
    <row r="1057" spans="1:15" x14ac:dyDescent="0.25">
      <c r="A1057">
        <v>256</v>
      </c>
      <c r="B1057" t="s">
        <v>534</v>
      </c>
      <c r="C1057" t="s">
        <v>535</v>
      </c>
      <c r="D1057" t="s">
        <v>9</v>
      </c>
      <c r="E1057" t="s">
        <v>67</v>
      </c>
      <c r="F1057" t="s">
        <v>16</v>
      </c>
      <c r="G1057">
        <v>3313</v>
      </c>
      <c r="H1057" t="str">
        <f t="shared" si="35"/>
        <v>CisnSosnowiec3313</v>
      </c>
      <c r="I1057">
        <f t="shared" si="36"/>
        <v>0</v>
      </c>
      <c r="N1057">
        <v>2055</v>
      </c>
      <c r="O1057">
        <f>COUNTIF(G$2:G$1617, "&lt;=" &amp; N1057)</f>
        <v>888</v>
      </c>
    </row>
    <row r="1058" spans="1:15" x14ac:dyDescent="0.25">
      <c r="A1058">
        <v>259</v>
      </c>
      <c r="B1058" t="s">
        <v>29</v>
      </c>
      <c r="C1058" t="s">
        <v>258</v>
      </c>
      <c r="D1058" t="s">
        <v>9</v>
      </c>
      <c r="E1058" t="s">
        <v>110</v>
      </c>
      <c r="F1058" t="s">
        <v>16</v>
      </c>
      <c r="G1058">
        <v>1869</v>
      </c>
      <c r="H1058" t="str">
        <f t="shared" si="35"/>
        <v>SlomczynskSosnicowice1869</v>
      </c>
      <c r="I1058">
        <f t="shared" si="36"/>
        <v>0</v>
      </c>
      <c r="N1058">
        <v>2056</v>
      </c>
      <c r="O1058">
        <f>COUNTIF(G$2:G$1617, "&lt;=" &amp; N1058)</f>
        <v>889</v>
      </c>
    </row>
    <row r="1059" spans="1:15" x14ac:dyDescent="0.25">
      <c r="A1059">
        <v>260</v>
      </c>
      <c r="B1059" t="s">
        <v>414</v>
      </c>
      <c r="C1059" t="s">
        <v>538</v>
      </c>
      <c r="D1059" t="s">
        <v>9</v>
      </c>
      <c r="E1059" t="s">
        <v>333</v>
      </c>
      <c r="F1059" t="s">
        <v>35</v>
      </c>
      <c r="G1059">
        <v>2881</v>
      </c>
      <c r="H1059" t="str">
        <f t="shared" si="35"/>
        <v>LaczynskWadowice2881</v>
      </c>
      <c r="I1059">
        <f t="shared" si="36"/>
        <v>0</v>
      </c>
      <c r="N1059">
        <v>2057</v>
      </c>
      <c r="O1059">
        <f>COUNTIF(G$2:G$1617, "&lt;=" &amp; N1059)</f>
        <v>890</v>
      </c>
    </row>
    <row r="1060" spans="1:15" x14ac:dyDescent="0.25">
      <c r="A1060">
        <v>263</v>
      </c>
      <c r="B1060" t="s">
        <v>24</v>
      </c>
      <c r="C1060" t="s">
        <v>542</v>
      </c>
      <c r="D1060" t="s">
        <v>9</v>
      </c>
      <c r="E1060" t="s">
        <v>87</v>
      </c>
      <c r="F1060" t="s">
        <v>35</v>
      </c>
      <c r="G1060">
        <v>1981</v>
      </c>
      <c r="H1060" t="str">
        <f t="shared" si="35"/>
        <v>WojcickRajcza1981</v>
      </c>
      <c r="I1060">
        <f t="shared" si="36"/>
        <v>0</v>
      </c>
      <c r="N1060">
        <v>2058</v>
      </c>
      <c r="O1060">
        <f>COUNTIF(G$2:G$1617, "&lt;=" &amp; N1060)</f>
        <v>890</v>
      </c>
    </row>
    <row r="1061" spans="1:15" x14ac:dyDescent="0.25">
      <c r="A1061">
        <v>264</v>
      </c>
      <c r="B1061" t="s">
        <v>326</v>
      </c>
      <c r="C1061" t="s">
        <v>543</v>
      </c>
      <c r="D1061" t="s">
        <v>9</v>
      </c>
      <c r="E1061" t="s">
        <v>343</v>
      </c>
      <c r="F1061" t="s">
        <v>16</v>
      </c>
      <c r="G1061">
        <v>672</v>
      </c>
      <c r="H1061" t="str">
        <f t="shared" si="35"/>
        <v>RadziLublin672</v>
      </c>
      <c r="I1061">
        <f t="shared" si="36"/>
        <v>0</v>
      </c>
      <c r="N1061">
        <v>2059</v>
      </c>
      <c r="O1061">
        <f>COUNTIF(G$2:G$1617, "&lt;=" &amp; N1061)</f>
        <v>890</v>
      </c>
    </row>
    <row r="1062" spans="1:15" x14ac:dyDescent="0.25">
      <c r="A1062">
        <v>265</v>
      </c>
      <c r="B1062" t="s">
        <v>104</v>
      </c>
      <c r="C1062" t="s">
        <v>544</v>
      </c>
      <c r="D1062" t="s">
        <v>9</v>
      </c>
      <c r="E1062" t="s">
        <v>103</v>
      </c>
      <c r="F1062" t="s">
        <v>28</v>
      </c>
      <c r="G1062">
        <v>719</v>
      </c>
      <c r="H1062" t="str">
        <f t="shared" si="35"/>
        <v>MazurowskWojkowice719</v>
      </c>
      <c r="I1062">
        <f t="shared" si="36"/>
        <v>0</v>
      </c>
      <c r="N1062">
        <v>2060</v>
      </c>
      <c r="O1062">
        <f>COUNTIF(G$2:G$1617, "&lt;=" &amp; N1062)</f>
        <v>890</v>
      </c>
    </row>
    <row r="1063" spans="1:15" x14ac:dyDescent="0.25">
      <c r="A1063">
        <v>273</v>
      </c>
      <c r="B1063" t="s">
        <v>557</v>
      </c>
      <c r="C1063" t="s">
        <v>558</v>
      </c>
      <c r="D1063" t="s">
        <v>9</v>
      </c>
      <c r="E1063" t="s">
        <v>316</v>
      </c>
      <c r="F1063" t="s">
        <v>11</v>
      </c>
      <c r="G1063">
        <v>2110</v>
      </c>
      <c r="H1063" t="str">
        <f t="shared" si="35"/>
        <v>BeraGorki Male2110</v>
      </c>
      <c r="I1063">
        <f t="shared" si="36"/>
        <v>0</v>
      </c>
      <c r="N1063">
        <v>2061</v>
      </c>
      <c r="O1063">
        <f>COUNTIF(G$2:G$1617, "&lt;=" &amp; N1063)</f>
        <v>890</v>
      </c>
    </row>
    <row r="1064" spans="1:15" x14ac:dyDescent="0.25">
      <c r="A1064">
        <v>277</v>
      </c>
      <c r="B1064" t="s">
        <v>562</v>
      </c>
      <c r="C1064" t="s">
        <v>563</v>
      </c>
      <c r="D1064" t="s">
        <v>9</v>
      </c>
      <c r="E1064" t="s">
        <v>564</v>
      </c>
      <c r="F1064" t="s">
        <v>100</v>
      </c>
      <c r="G1064">
        <v>2482</v>
      </c>
      <c r="H1064" t="str">
        <f t="shared" si="35"/>
        <v>KloMikolajki2482</v>
      </c>
      <c r="I1064">
        <f t="shared" si="36"/>
        <v>0</v>
      </c>
      <c r="N1064">
        <v>2062</v>
      </c>
      <c r="O1064">
        <f>COUNTIF(G$2:G$1617, "&lt;=" &amp; N1064)</f>
        <v>890</v>
      </c>
    </row>
    <row r="1065" spans="1:15" x14ac:dyDescent="0.25">
      <c r="A1065">
        <v>288</v>
      </c>
      <c r="B1065" t="s">
        <v>583</v>
      </c>
      <c r="C1065" t="s">
        <v>584</v>
      </c>
      <c r="D1065" t="s">
        <v>9</v>
      </c>
      <c r="E1065" t="s">
        <v>585</v>
      </c>
      <c r="F1065" t="s">
        <v>11</v>
      </c>
      <c r="G1065">
        <v>1779</v>
      </c>
      <c r="H1065" t="str">
        <f t="shared" si="35"/>
        <v>DyrbusAlwernia1779</v>
      </c>
      <c r="I1065">
        <f t="shared" si="36"/>
        <v>0</v>
      </c>
      <c r="N1065">
        <v>2063</v>
      </c>
      <c r="O1065">
        <f>COUNTIF(G$2:G$1617, "&lt;=" &amp; N1065)</f>
        <v>891</v>
      </c>
    </row>
    <row r="1066" spans="1:15" x14ac:dyDescent="0.25">
      <c r="A1066">
        <v>289</v>
      </c>
      <c r="B1066" t="s">
        <v>374</v>
      </c>
      <c r="C1066" t="s">
        <v>586</v>
      </c>
      <c r="D1066" t="s">
        <v>9</v>
      </c>
      <c r="E1066" t="s">
        <v>146</v>
      </c>
      <c r="F1066" t="s">
        <v>11</v>
      </c>
      <c r="G1066">
        <v>1990</v>
      </c>
      <c r="H1066" t="str">
        <f t="shared" si="35"/>
        <v>GonerskLedziny1990</v>
      </c>
      <c r="I1066">
        <f t="shared" si="36"/>
        <v>0</v>
      </c>
      <c r="N1066">
        <v>2064</v>
      </c>
      <c r="O1066">
        <f>COUNTIF(G$2:G$1617, "&lt;=" &amp; N1066)</f>
        <v>892</v>
      </c>
    </row>
    <row r="1067" spans="1:15" x14ac:dyDescent="0.25">
      <c r="A1067">
        <v>293</v>
      </c>
      <c r="B1067" t="s">
        <v>591</v>
      </c>
      <c r="C1067" t="s">
        <v>592</v>
      </c>
      <c r="D1067" t="s">
        <v>9</v>
      </c>
      <c r="E1067" t="s">
        <v>593</v>
      </c>
      <c r="F1067" t="s">
        <v>100</v>
      </c>
      <c r="G1067">
        <v>1093</v>
      </c>
      <c r="H1067" t="str">
        <f t="shared" si="35"/>
        <v>RojePlock1093</v>
      </c>
      <c r="I1067">
        <f t="shared" si="36"/>
        <v>0</v>
      </c>
      <c r="N1067">
        <v>2065</v>
      </c>
      <c r="O1067">
        <f>COUNTIF(G$2:G$1617, "&lt;=" &amp; N1067)</f>
        <v>893</v>
      </c>
    </row>
    <row r="1068" spans="1:15" x14ac:dyDescent="0.25">
      <c r="A1068">
        <v>297</v>
      </c>
      <c r="B1068" t="s">
        <v>88</v>
      </c>
      <c r="C1068" t="s">
        <v>597</v>
      </c>
      <c r="D1068" t="s">
        <v>9</v>
      </c>
      <c r="E1068" t="s">
        <v>598</v>
      </c>
      <c r="F1068" t="s">
        <v>16</v>
      </c>
      <c r="G1068">
        <v>1258</v>
      </c>
      <c r="H1068" t="str">
        <f t="shared" si="35"/>
        <v>WaBochnia1258</v>
      </c>
      <c r="I1068">
        <f t="shared" si="36"/>
        <v>0</v>
      </c>
      <c r="N1068">
        <v>2066</v>
      </c>
      <c r="O1068">
        <f>COUNTIF(G$2:G$1617, "&lt;=" &amp; N1068)</f>
        <v>893</v>
      </c>
    </row>
    <row r="1069" spans="1:15" x14ac:dyDescent="0.25">
      <c r="A1069">
        <v>303</v>
      </c>
      <c r="B1069" t="s">
        <v>605</v>
      </c>
      <c r="C1069" t="s">
        <v>606</v>
      </c>
      <c r="D1069" t="s">
        <v>9</v>
      </c>
      <c r="E1069" t="s">
        <v>420</v>
      </c>
      <c r="F1069" t="s">
        <v>35</v>
      </c>
      <c r="G1069">
        <v>1291</v>
      </c>
      <c r="H1069" t="str">
        <f t="shared" si="35"/>
        <v>KucharskGliwice1291</v>
      </c>
      <c r="I1069">
        <f t="shared" si="36"/>
        <v>0</v>
      </c>
      <c r="N1069">
        <v>2067</v>
      </c>
      <c r="O1069">
        <f>COUNTIF(G$2:G$1617, "&lt;=" &amp; N1069)</f>
        <v>893</v>
      </c>
    </row>
    <row r="1070" spans="1:15" x14ac:dyDescent="0.25">
      <c r="A1070">
        <v>306</v>
      </c>
      <c r="B1070" t="s">
        <v>214</v>
      </c>
      <c r="C1070" t="s">
        <v>609</v>
      </c>
      <c r="D1070" t="s">
        <v>9</v>
      </c>
      <c r="E1070" t="s">
        <v>67</v>
      </c>
      <c r="F1070" t="s">
        <v>11</v>
      </c>
      <c r="G1070">
        <v>2155</v>
      </c>
      <c r="H1070" t="str">
        <f t="shared" si="35"/>
        <v>ZwojeSosnowiec2155</v>
      </c>
      <c r="I1070">
        <f t="shared" si="36"/>
        <v>0</v>
      </c>
      <c r="N1070">
        <v>2068</v>
      </c>
      <c r="O1070">
        <f>COUNTIF(G$2:G$1617, "&lt;=" &amp; N1070)</f>
        <v>893</v>
      </c>
    </row>
    <row r="1071" spans="1:15" x14ac:dyDescent="0.25">
      <c r="A1071">
        <v>307</v>
      </c>
      <c r="B1071" t="s">
        <v>338</v>
      </c>
      <c r="C1071" t="s">
        <v>610</v>
      </c>
      <c r="D1071" t="s">
        <v>9</v>
      </c>
      <c r="E1071" t="s">
        <v>47</v>
      </c>
      <c r="F1071" t="s">
        <v>11</v>
      </c>
      <c r="G1071">
        <v>3218</v>
      </c>
      <c r="H1071" t="str">
        <f t="shared" si="35"/>
        <v>KandorBedzin3218</v>
      </c>
      <c r="I1071">
        <f t="shared" si="36"/>
        <v>0</v>
      </c>
      <c r="N1071">
        <v>2069</v>
      </c>
      <c r="O1071">
        <f>COUNTIF(G$2:G$1617, "&lt;=" &amp; N1071)</f>
        <v>893</v>
      </c>
    </row>
    <row r="1072" spans="1:15" x14ac:dyDescent="0.25">
      <c r="A1072">
        <v>308</v>
      </c>
      <c r="B1072" t="s">
        <v>70</v>
      </c>
      <c r="C1072" t="s">
        <v>611</v>
      </c>
      <c r="D1072" t="s">
        <v>9</v>
      </c>
      <c r="E1072" t="s">
        <v>94</v>
      </c>
      <c r="F1072" t="s">
        <v>11</v>
      </c>
      <c r="G1072">
        <v>2273</v>
      </c>
      <c r="H1072" t="str">
        <f t="shared" si="35"/>
        <v>BarszcSanok2273</v>
      </c>
      <c r="I1072">
        <f t="shared" si="36"/>
        <v>0</v>
      </c>
      <c r="N1072">
        <v>2070</v>
      </c>
      <c r="O1072">
        <f>COUNTIF(G$2:G$1617, "&lt;=" &amp; N1072)</f>
        <v>893</v>
      </c>
    </row>
    <row r="1073" spans="1:15" x14ac:dyDescent="0.25">
      <c r="A1073">
        <v>309</v>
      </c>
      <c r="B1073" t="s">
        <v>54</v>
      </c>
      <c r="C1073" t="s">
        <v>612</v>
      </c>
      <c r="D1073" t="s">
        <v>9</v>
      </c>
      <c r="E1073" t="s">
        <v>184</v>
      </c>
      <c r="F1073" t="s">
        <v>16</v>
      </c>
      <c r="G1073">
        <v>1283</v>
      </c>
      <c r="H1073" t="str">
        <f t="shared" si="35"/>
        <v>GrudzinskSwietochlowice1283</v>
      </c>
      <c r="I1073">
        <f t="shared" si="36"/>
        <v>0</v>
      </c>
      <c r="N1073">
        <v>2071</v>
      </c>
      <c r="O1073">
        <f>COUNTIF(G$2:G$1617, "&lt;=" &amp; N1073)</f>
        <v>893</v>
      </c>
    </row>
    <row r="1074" spans="1:15" x14ac:dyDescent="0.25">
      <c r="A1074">
        <v>310</v>
      </c>
      <c r="B1074" t="s">
        <v>613</v>
      </c>
      <c r="C1074" t="s">
        <v>614</v>
      </c>
      <c r="D1074" t="s">
        <v>9</v>
      </c>
      <c r="E1074" t="s">
        <v>340</v>
      </c>
      <c r="F1074" t="s">
        <v>16</v>
      </c>
      <c r="G1074">
        <v>1863</v>
      </c>
      <c r="H1074" t="str">
        <f t="shared" si="35"/>
        <v>NowickBytom1863</v>
      </c>
      <c r="I1074">
        <f t="shared" si="36"/>
        <v>0</v>
      </c>
      <c r="N1074">
        <v>2072</v>
      </c>
      <c r="O1074">
        <f>COUNTIF(G$2:G$1617, "&lt;=" &amp; N1074)</f>
        <v>894</v>
      </c>
    </row>
    <row r="1075" spans="1:15" x14ac:dyDescent="0.25">
      <c r="A1075">
        <v>311</v>
      </c>
      <c r="B1075" t="s">
        <v>466</v>
      </c>
      <c r="C1075" t="s">
        <v>615</v>
      </c>
      <c r="D1075" t="s">
        <v>9</v>
      </c>
      <c r="E1075" t="s">
        <v>233</v>
      </c>
      <c r="F1075" t="s">
        <v>11</v>
      </c>
      <c r="G1075">
        <v>1965</v>
      </c>
      <c r="H1075" t="str">
        <f t="shared" si="35"/>
        <v>BajerowicNaleczow1965</v>
      </c>
      <c r="I1075">
        <f t="shared" si="36"/>
        <v>0</v>
      </c>
      <c r="N1075">
        <v>2073</v>
      </c>
      <c r="O1075">
        <f>COUNTIF(G$2:G$1617, "&lt;=" &amp; N1075)</f>
        <v>894</v>
      </c>
    </row>
    <row r="1076" spans="1:15" x14ac:dyDescent="0.25">
      <c r="A1076">
        <v>315</v>
      </c>
      <c r="B1076" t="s">
        <v>97</v>
      </c>
      <c r="C1076" t="s">
        <v>621</v>
      </c>
      <c r="D1076" t="s">
        <v>9</v>
      </c>
      <c r="E1076" t="s">
        <v>227</v>
      </c>
      <c r="F1076" t="s">
        <v>11</v>
      </c>
      <c r="G1076">
        <v>983</v>
      </c>
      <c r="H1076" t="str">
        <f t="shared" si="35"/>
        <v>KacprzaBielsko - Biala983</v>
      </c>
      <c r="I1076">
        <f t="shared" si="36"/>
        <v>0</v>
      </c>
      <c r="N1076">
        <v>2074</v>
      </c>
      <c r="O1076">
        <f>COUNTIF(G$2:G$1617, "&lt;=" &amp; N1076)</f>
        <v>894</v>
      </c>
    </row>
    <row r="1077" spans="1:15" x14ac:dyDescent="0.25">
      <c r="A1077">
        <v>321</v>
      </c>
      <c r="B1077" t="s">
        <v>630</v>
      </c>
      <c r="C1077" t="s">
        <v>631</v>
      </c>
      <c r="D1077" t="s">
        <v>9</v>
      </c>
      <c r="E1077" t="s">
        <v>99</v>
      </c>
      <c r="F1077" t="s">
        <v>11</v>
      </c>
      <c r="G1077">
        <v>978</v>
      </c>
      <c r="H1077" t="str">
        <f t="shared" si="35"/>
        <v>OstrowskLimanowa978</v>
      </c>
      <c r="I1077">
        <f t="shared" si="36"/>
        <v>0</v>
      </c>
      <c r="N1077">
        <v>2075</v>
      </c>
      <c r="O1077">
        <f>COUNTIF(G$2:G$1617, "&lt;=" &amp; N1077)</f>
        <v>894</v>
      </c>
    </row>
    <row r="1078" spans="1:15" x14ac:dyDescent="0.25">
      <c r="A1078">
        <v>326</v>
      </c>
      <c r="B1078" t="s">
        <v>97</v>
      </c>
      <c r="C1078" t="s">
        <v>639</v>
      </c>
      <c r="D1078" t="s">
        <v>9</v>
      </c>
      <c r="E1078" t="s">
        <v>113</v>
      </c>
      <c r="F1078" t="s">
        <v>100</v>
      </c>
      <c r="G1078">
        <v>2325</v>
      </c>
      <c r="H1078" t="str">
        <f t="shared" si="35"/>
        <v>TyborowskKatowice2325</v>
      </c>
      <c r="I1078">
        <f t="shared" si="36"/>
        <v>0</v>
      </c>
      <c r="N1078">
        <v>2076</v>
      </c>
      <c r="O1078">
        <f>COUNTIF(G$2:G$1617, "&lt;=" &amp; N1078)</f>
        <v>895</v>
      </c>
    </row>
    <row r="1079" spans="1:15" x14ac:dyDescent="0.25">
      <c r="A1079">
        <v>329</v>
      </c>
      <c r="B1079" t="s">
        <v>20</v>
      </c>
      <c r="C1079" t="s">
        <v>643</v>
      </c>
      <c r="D1079" t="s">
        <v>9</v>
      </c>
      <c r="E1079" t="s">
        <v>420</v>
      </c>
      <c r="F1079" t="s">
        <v>11</v>
      </c>
      <c r="G1079">
        <v>2265</v>
      </c>
      <c r="H1079" t="str">
        <f t="shared" si="35"/>
        <v>AntkowicGliwice2265</v>
      </c>
      <c r="I1079">
        <f t="shared" si="36"/>
        <v>0</v>
      </c>
      <c r="N1079">
        <v>2077</v>
      </c>
      <c r="O1079">
        <f>COUNTIF(G$2:G$1617, "&lt;=" &amp; N1079)</f>
        <v>897</v>
      </c>
    </row>
    <row r="1080" spans="1:15" x14ac:dyDescent="0.25">
      <c r="A1080">
        <v>335</v>
      </c>
      <c r="B1080" t="s">
        <v>150</v>
      </c>
      <c r="C1080" t="s">
        <v>651</v>
      </c>
      <c r="D1080" t="s">
        <v>9</v>
      </c>
      <c r="E1080" t="s">
        <v>378</v>
      </c>
      <c r="F1080" t="s">
        <v>35</v>
      </c>
      <c r="G1080">
        <v>2209</v>
      </c>
      <c r="H1080" t="str">
        <f t="shared" si="35"/>
        <v>KondratowicPszczyna2209</v>
      </c>
      <c r="I1080">
        <f t="shared" si="36"/>
        <v>0</v>
      </c>
      <c r="N1080">
        <v>2078</v>
      </c>
      <c r="O1080">
        <f>COUNTIF(G$2:G$1617, "&lt;=" &amp; N1080)</f>
        <v>897</v>
      </c>
    </row>
    <row r="1081" spans="1:15" x14ac:dyDescent="0.25">
      <c r="A1081">
        <v>338</v>
      </c>
      <c r="B1081" t="s">
        <v>79</v>
      </c>
      <c r="C1081" t="s">
        <v>654</v>
      </c>
      <c r="D1081" t="s">
        <v>9</v>
      </c>
      <c r="E1081" t="s">
        <v>569</v>
      </c>
      <c r="F1081" t="s">
        <v>11</v>
      </c>
      <c r="G1081">
        <v>1033</v>
      </c>
      <c r="H1081" t="str">
        <f t="shared" si="35"/>
        <v>MroSiemianowice Slaskie1033</v>
      </c>
      <c r="I1081">
        <f t="shared" si="36"/>
        <v>0</v>
      </c>
      <c r="N1081">
        <v>2079</v>
      </c>
      <c r="O1081">
        <f>COUNTIF(G$2:G$1617, "&lt;=" &amp; N1081)</f>
        <v>897</v>
      </c>
    </row>
    <row r="1082" spans="1:15" x14ac:dyDescent="0.25">
      <c r="A1082">
        <v>339</v>
      </c>
      <c r="B1082" t="s">
        <v>338</v>
      </c>
      <c r="C1082" t="s">
        <v>655</v>
      </c>
      <c r="D1082" t="s">
        <v>9</v>
      </c>
      <c r="E1082" t="s">
        <v>174</v>
      </c>
      <c r="F1082" t="s">
        <v>100</v>
      </c>
      <c r="G1082">
        <v>846</v>
      </c>
      <c r="H1082" t="str">
        <f t="shared" si="35"/>
        <v>BernackWroclaw846</v>
      </c>
      <c r="I1082">
        <f t="shared" si="36"/>
        <v>0</v>
      </c>
      <c r="N1082">
        <v>2080</v>
      </c>
      <c r="O1082">
        <f>COUNTIF(G$2:G$1617, "&lt;=" &amp; N1082)</f>
        <v>897</v>
      </c>
    </row>
    <row r="1083" spans="1:15" x14ac:dyDescent="0.25">
      <c r="A1083">
        <v>341</v>
      </c>
      <c r="B1083" t="s">
        <v>557</v>
      </c>
      <c r="C1083" t="s">
        <v>551</v>
      </c>
      <c r="D1083" t="s">
        <v>9</v>
      </c>
      <c r="E1083" t="s">
        <v>34</v>
      </c>
      <c r="F1083" t="s">
        <v>11</v>
      </c>
      <c r="G1083">
        <v>1206</v>
      </c>
      <c r="H1083" t="str">
        <f t="shared" si="35"/>
        <v>SeweryRaciborz1206</v>
      </c>
      <c r="I1083">
        <f t="shared" si="36"/>
        <v>0</v>
      </c>
      <c r="N1083">
        <v>2081</v>
      </c>
      <c r="O1083">
        <f>COUNTIF(G$2:G$1617, "&lt;=" &amp; N1083)</f>
        <v>898</v>
      </c>
    </row>
    <row r="1084" spans="1:15" x14ac:dyDescent="0.25">
      <c r="A1084">
        <v>357</v>
      </c>
      <c r="B1084" t="s">
        <v>476</v>
      </c>
      <c r="C1084" t="s">
        <v>677</v>
      </c>
      <c r="D1084" t="s">
        <v>9</v>
      </c>
      <c r="E1084" t="s">
        <v>678</v>
      </c>
      <c r="F1084" t="s">
        <v>11</v>
      </c>
      <c r="G1084">
        <v>1646</v>
      </c>
      <c r="H1084" t="str">
        <f t="shared" si="35"/>
        <v>KardyIzbica Kujawska1646</v>
      </c>
      <c r="I1084">
        <f t="shared" si="36"/>
        <v>0</v>
      </c>
      <c r="N1084">
        <v>2082</v>
      </c>
      <c r="O1084">
        <f>COUNTIF(G$2:G$1617, "&lt;=" &amp; N1084)</f>
        <v>898</v>
      </c>
    </row>
    <row r="1085" spans="1:15" x14ac:dyDescent="0.25">
      <c r="A1085">
        <v>358</v>
      </c>
      <c r="B1085" t="s">
        <v>17</v>
      </c>
      <c r="C1085" t="s">
        <v>679</v>
      </c>
      <c r="D1085" t="s">
        <v>9</v>
      </c>
      <c r="E1085" t="s">
        <v>275</v>
      </c>
      <c r="F1085" t="s">
        <v>11</v>
      </c>
      <c r="G1085">
        <v>767</v>
      </c>
      <c r="H1085" t="str">
        <f t="shared" si="35"/>
        <v>PakulskJaworzynka767</v>
      </c>
      <c r="I1085">
        <f t="shared" si="36"/>
        <v>0</v>
      </c>
      <c r="N1085">
        <v>2083</v>
      </c>
      <c r="O1085">
        <f>COUNTIF(G$2:G$1617, "&lt;=" &amp; N1085)</f>
        <v>898</v>
      </c>
    </row>
    <row r="1086" spans="1:15" x14ac:dyDescent="0.25">
      <c r="A1086">
        <v>372</v>
      </c>
      <c r="B1086" t="s">
        <v>76</v>
      </c>
      <c r="C1086" t="s">
        <v>696</v>
      </c>
      <c r="D1086" t="s">
        <v>9</v>
      </c>
      <c r="E1086" t="s">
        <v>400</v>
      </c>
      <c r="F1086" t="s">
        <v>11</v>
      </c>
      <c r="G1086">
        <v>1447</v>
      </c>
      <c r="H1086" t="str">
        <f t="shared" si="35"/>
        <v>SmietankSzczekociny1447</v>
      </c>
      <c r="I1086">
        <f t="shared" si="36"/>
        <v>0</v>
      </c>
      <c r="N1086">
        <v>2084</v>
      </c>
      <c r="O1086">
        <f>COUNTIF(G$2:G$1617, "&lt;=" &amp; N1086)</f>
        <v>898</v>
      </c>
    </row>
    <row r="1087" spans="1:15" x14ac:dyDescent="0.25">
      <c r="A1087">
        <v>373</v>
      </c>
      <c r="B1087" t="s">
        <v>697</v>
      </c>
      <c r="C1087" t="s">
        <v>698</v>
      </c>
      <c r="D1087" t="s">
        <v>9</v>
      </c>
      <c r="E1087" t="s">
        <v>569</v>
      </c>
      <c r="F1087" t="s">
        <v>11</v>
      </c>
      <c r="G1087">
        <v>2407</v>
      </c>
      <c r="H1087" t="str">
        <f t="shared" si="35"/>
        <v>BanaszeSiemianowice Slaskie2407</v>
      </c>
      <c r="I1087">
        <f t="shared" si="36"/>
        <v>0</v>
      </c>
      <c r="N1087">
        <v>2085</v>
      </c>
      <c r="O1087">
        <f>COUNTIF(G$2:G$1617, "&lt;=" &amp; N1087)</f>
        <v>898</v>
      </c>
    </row>
    <row r="1088" spans="1:15" x14ac:dyDescent="0.25">
      <c r="A1088">
        <v>378</v>
      </c>
      <c r="B1088" t="s">
        <v>507</v>
      </c>
      <c r="C1088" t="s">
        <v>704</v>
      </c>
      <c r="D1088" t="s">
        <v>9</v>
      </c>
      <c r="E1088" t="s">
        <v>705</v>
      </c>
      <c r="F1088" t="s">
        <v>11</v>
      </c>
      <c r="G1088">
        <v>1859</v>
      </c>
      <c r="H1088" t="str">
        <f t="shared" si="35"/>
        <v>ZawadzkCiechanow1859</v>
      </c>
      <c r="I1088">
        <f t="shared" si="36"/>
        <v>0</v>
      </c>
      <c r="N1088">
        <v>2086</v>
      </c>
      <c r="O1088">
        <f>COUNTIF(G$2:G$1617, "&lt;=" &amp; N1088)</f>
        <v>900</v>
      </c>
    </row>
    <row r="1089" spans="1:15" x14ac:dyDescent="0.25">
      <c r="A1089">
        <v>383</v>
      </c>
      <c r="B1089" t="s">
        <v>711</v>
      </c>
      <c r="C1089" t="s">
        <v>712</v>
      </c>
      <c r="D1089" t="s">
        <v>9</v>
      </c>
      <c r="E1089" t="s">
        <v>484</v>
      </c>
      <c r="F1089" t="s">
        <v>35</v>
      </c>
      <c r="G1089">
        <v>2207</v>
      </c>
      <c r="H1089" t="str">
        <f t="shared" si="35"/>
        <v>CzerwieChelm2207</v>
      </c>
      <c r="I1089">
        <f t="shared" si="36"/>
        <v>0</v>
      </c>
      <c r="N1089">
        <v>2087</v>
      </c>
      <c r="O1089">
        <f>COUNTIF(G$2:G$1617, "&lt;=" &amp; N1089)</f>
        <v>900</v>
      </c>
    </row>
    <row r="1090" spans="1:15" x14ac:dyDescent="0.25">
      <c r="A1090">
        <v>385</v>
      </c>
      <c r="B1090" t="s">
        <v>147</v>
      </c>
      <c r="C1090" t="s">
        <v>714</v>
      </c>
      <c r="D1090" t="s">
        <v>9</v>
      </c>
      <c r="E1090" t="s">
        <v>456</v>
      </c>
      <c r="F1090" t="s">
        <v>11</v>
      </c>
      <c r="G1090">
        <v>1137</v>
      </c>
      <c r="H1090" t="str">
        <f t="shared" si="35"/>
        <v>PiotrkowskMyszkow1137</v>
      </c>
      <c r="I1090">
        <f t="shared" si="36"/>
        <v>0</v>
      </c>
      <c r="N1090">
        <v>2088</v>
      </c>
      <c r="O1090">
        <f>COUNTIF(G$2:G$1617, "&lt;=" &amp; N1090)</f>
        <v>900</v>
      </c>
    </row>
    <row r="1091" spans="1:15" x14ac:dyDescent="0.25">
      <c r="A1091">
        <v>387</v>
      </c>
      <c r="B1091" t="s">
        <v>51</v>
      </c>
      <c r="C1091" t="s">
        <v>715</v>
      </c>
      <c r="D1091" t="s">
        <v>9</v>
      </c>
      <c r="E1091" t="s">
        <v>127</v>
      </c>
      <c r="F1091" t="s">
        <v>11</v>
      </c>
      <c r="G1091">
        <v>1834</v>
      </c>
      <c r="H1091" t="str">
        <f t="shared" si="35"/>
        <v>KildarewicTomaszow Lubelski1834</v>
      </c>
      <c r="I1091">
        <f t="shared" si="36"/>
        <v>0</v>
      </c>
      <c r="N1091">
        <v>2089</v>
      </c>
      <c r="O1091">
        <f>COUNTIF(G$2:G$1617, "&lt;=" &amp; N1091)</f>
        <v>900</v>
      </c>
    </row>
    <row r="1092" spans="1:15" x14ac:dyDescent="0.25">
      <c r="A1092">
        <v>389</v>
      </c>
      <c r="B1092" t="s">
        <v>476</v>
      </c>
      <c r="C1092" t="s">
        <v>718</v>
      </c>
      <c r="D1092" t="s">
        <v>9</v>
      </c>
      <c r="E1092" t="s">
        <v>184</v>
      </c>
      <c r="F1092" t="s">
        <v>28</v>
      </c>
      <c r="G1092">
        <v>2639</v>
      </c>
      <c r="H1092" t="str">
        <f t="shared" si="35"/>
        <v>WrzesieSwietochlowice2639</v>
      </c>
      <c r="I1092">
        <f t="shared" si="36"/>
        <v>0</v>
      </c>
      <c r="N1092">
        <v>2090</v>
      </c>
      <c r="O1092">
        <f>COUNTIF(G$2:G$1617, "&lt;=" &amp; N1092)</f>
        <v>900</v>
      </c>
    </row>
    <row r="1093" spans="1:15" x14ac:dyDescent="0.25">
      <c r="A1093">
        <v>392</v>
      </c>
      <c r="B1093" t="s">
        <v>131</v>
      </c>
      <c r="C1093" t="s">
        <v>723</v>
      </c>
      <c r="D1093" t="s">
        <v>9</v>
      </c>
      <c r="E1093" t="s">
        <v>724</v>
      </c>
      <c r="F1093" t="s">
        <v>11</v>
      </c>
      <c r="G1093">
        <v>1280</v>
      </c>
      <c r="H1093" t="str">
        <f t="shared" si="35"/>
        <v>NisiewicOborniki1280</v>
      </c>
      <c r="I1093">
        <f t="shared" si="36"/>
        <v>0</v>
      </c>
      <c r="N1093">
        <v>2091</v>
      </c>
      <c r="O1093">
        <f>COUNTIF(G$2:G$1617, "&lt;=" &amp; N1093)</f>
        <v>900</v>
      </c>
    </row>
    <row r="1094" spans="1:15" x14ac:dyDescent="0.25">
      <c r="A1094">
        <v>405</v>
      </c>
      <c r="B1094" t="s">
        <v>494</v>
      </c>
      <c r="C1094" t="s">
        <v>744</v>
      </c>
      <c r="D1094" t="s">
        <v>9</v>
      </c>
      <c r="E1094" t="s">
        <v>745</v>
      </c>
      <c r="F1094" t="s">
        <v>16</v>
      </c>
      <c r="G1094">
        <v>435</v>
      </c>
      <c r="H1094" t="str">
        <f t="shared" si="35"/>
        <v>SieleckBozewo435</v>
      </c>
      <c r="I1094">
        <f t="shared" si="36"/>
        <v>0</v>
      </c>
      <c r="N1094">
        <v>2092</v>
      </c>
      <c r="O1094">
        <f>COUNTIF(G$2:G$1617, "&lt;=" &amp; N1094)</f>
        <v>900</v>
      </c>
    </row>
    <row r="1095" spans="1:15" x14ac:dyDescent="0.25">
      <c r="A1095">
        <v>415</v>
      </c>
      <c r="B1095" t="s">
        <v>141</v>
      </c>
      <c r="C1095" t="s">
        <v>760</v>
      </c>
      <c r="D1095" t="s">
        <v>9</v>
      </c>
      <c r="E1095" t="s">
        <v>456</v>
      </c>
      <c r="F1095" t="s">
        <v>100</v>
      </c>
      <c r="G1095">
        <v>751</v>
      </c>
      <c r="H1095" t="str">
        <f t="shared" si="35"/>
        <v>HajtowicMyszkow751</v>
      </c>
      <c r="I1095">
        <f t="shared" si="36"/>
        <v>0</v>
      </c>
      <c r="N1095">
        <v>2093</v>
      </c>
      <c r="O1095">
        <f>COUNTIF(G$2:G$1617, "&lt;=" &amp; N1095)</f>
        <v>900</v>
      </c>
    </row>
    <row r="1096" spans="1:15" x14ac:dyDescent="0.25">
      <c r="A1096">
        <v>416</v>
      </c>
      <c r="B1096" t="s">
        <v>434</v>
      </c>
      <c r="C1096" t="s">
        <v>761</v>
      </c>
      <c r="D1096" t="s">
        <v>9</v>
      </c>
      <c r="E1096" t="s">
        <v>248</v>
      </c>
      <c r="F1096" t="s">
        <v>11</v>
      </c>
      <c r="G1096">
        <v>3336</v>
      </c>
      <c r="H1096" t="str">
        <f t="shared" si="35"/>
        <v>KolankDabrowa Gornicza3336</v>
      </c>
      <c r="I1096">
        <f t="shared" si="36"/>
        <v>0</v>
      </c>
      <c r="N1096">
        <v>2094</v>
      </c>
      <c r="O1096">
        <f>COUNTIF(G$2:G$1617, "&lt;=" &amp; N1096)</f>
        <v>901</v>
      </c>
    </row>
    <row r="1097" spans="1:15" x14ac:dyDescent="0.25">
      <c r="A1097">
        <v>423</v>
      </c>
      <c r="B1097" t="s">
        <v>32</v>
      </c>
      <c r="C1097" t="s">
        <v>769</v>
      </c>
      <c r="D1097" t="s">
        <v>9</v>
      </c>
      <c r="E1097" t="s">
        <v>99</v>
      </c>
      <c r="F1097" t="s">
        <v>11</v>
      </c>
      <c r="G1097">
        <v>3330</v>
      </c>
      <c r="H1097" t="str">
        <f t="shared" si="35"/>
        <v>KozlowskLimanowa3330</v>
      </c>
      <c r="I1097">
        <f t="shared" si="36"/>
        <v>0</v>
      </c>
      <c r="N1097">
        <v>2095</v>
      </c>
      <c r="O1097">
        <f>COUNTIF(G$2:G$1617, "&lt;=" &amp; N1097)</f>
        <v>902</v>
      </c>
    </row>
    <row r="1098" spans="1:15" x14ac:dyDescent="0.25">
      <c r="A1098">
        <v>425</v>
      </c>
      <c r="B1098" t="s">
        <v>76</v>
      </c>
      <c r="C1098" t="s">
        <v>772</v>
      </c>
      <c r="D1098" t="s">
        <v>9</v>
      </c>
      <c r="E1098" t="s">
        <v>683</v>
      </c>
      <c r="F1098" t="s">
        <v>16</v>
      </c>
      <c r="G1098">
        <v>1518</v>
      </c>
      <c r="H1098" t="str">
        <f t="shared" si="35"/>
        <v>LatackPilica1518</v>
      </c>
      <c r="I1098">
        <f t="shared" si="36"/>
        <v>0</v>
      </c>
      <c r="N1098">
        <v>2096</v>
      </c>
      <c r="O1098">
        <f>COUNTIF(G$2:G$1617, "&lt;=" &amp; N1098)</f>
        <v>902</v>
      </c>
    </row>
    <row r="1099" spans="1:15" x14ac:dyDescent="0.25">
      <c r="A1099">
        <v>432</v>
      </c>
      <c r="B1099" t="s">
        <v>7</v>
      </c>
      <c r="C1099" t="s">
        <v>781</v>
      </c>
      <c r="D1099" t="s">
        <v>9</v>
      </c>
      <c r="E1099" t="s">
        <v>110</v>
      </c>
      <c r="F1099" t="s">
        <v>16</v>
      </c>
      <c r="G1099">
        <v>2672</v>
      </c>
      <c r="H1099" t="str">
        <f t="shared" si="35"/>
        <v>WaweSosnicowice2672</v>
      </c>
      <c r="I1099">
        <f t="shared" si="36"/>
        <v>0</v>
      </c>
      <c r="N1099">
        <v>2097</v>
      </c>
      <c r="O1099">
        <f>COUNTIF(G$2:G$1617, "&lt;=" &amp; N1099)</f>
        <v>903</v>
      </c>
    </row>
    <row r="1100" spans="1:15" x14ac:dyDescent="0.25">
      <c r="A1100">
        <v>439</v>
      </c>
      <c r="B1100" t="s">
        <v>791</v>
      </c>
      <c r="C1100" t="s">
        <v>792</v>
      </c>
      <c r="D1100" t="s">
        <v>9</v>
      </c>
      <c r="E1100" t="s">
        <v>87</v>
      </c>
      <c r="F1100" t="s">
        <v>11</v>
      </c>
      <c r="G1100">
        <v>1849</v>
      </c>
      <c r="H1100" t="str">
        <f t="shared" si="35"/>
        <v>NikieRajcza1849</v>
      </c>
      <c r="I1100">
        <f t="shared" si="36"/>
        <v>0</v>
      </c>
      <c r="N1100">
        <v>2098</v>
      </c>
      <c r="O1100">
        <f>COUNTIF(G$2:G$1617, "&lt;=" &amp; N1100)</f>
        <v>903</v>
      </c>
    </row>
    <row r="1101" spans="1:15" x14ac:dyDescent="0.25">
      <c r="A1101">
        <v>441</v>
      </c>
      <c r="B1101" t="s">
        <v>376</v>
      </c>
      <c r="C1101" t="s">
        <v>794</v>
      </c>
      <c r="D1101" t="s">
        <v>9</v>
      </c>
      <c r="E1101" t="s">
        <v>107</v>
      </c>
      <c r="F1101" t="s">
        <v>11</v>
      </c>
      <c r="G1101">
        <v>863</v>
      </c>
      <c r="H1101" t="str">
        <f t="shared" si="35"/>
        <v>LakomskBrzesko863</v>
      </c>
      <c r="I1101">
        <f t="shared" si="36"/>
        <v>0</v>
      </c>
      <c r="N1101">
        <v>2099</v>
      </c>
      <c r="O1101">
        <f>COUNTIF(G$2:G$1617, "&lt;=" &amp; N1101)</f>
        <v>903</v>
      </c>
    </row>
    <row r="1102" spans="1:15" x14ac:dyDescent="0.25">
      <c r="A1102">
        <v>455</v>
      </c>
      <c r="B1102" t="s">
        <v>404</v>
      </c>
      <c r="C1102" t="s">
        <v>815</v>
      </c>
      <c r="D1102" t="s">
        <v>9</v>
      </c>
      <c r="E1102" t="s">
        <v>113</v>
      </c>
      <c r="F1102" t="s">
        <v>16</v>
      </c>
      <c r="G1102">
        <v>3312</v>
      </c>
      <c r="H1102" t="str">
        <f t="shared" si="35"/>
        <v>WawroKatowice3312</v>
      </c>
      <c r="I1102">
        <f t="shared" si="36"/>
        <v>0</v>
      </c>
      <c r="N1102">
        <v>2100</v>
      </c>
      <c r="O1102">
        <f>COUNTIF(G$2:G$1617, "&lt;=" &amp; N1102)</f>
        <v>905</v>
      </c>
    </row>
    <row r="1103" spans="1:15" x14ac:dyDescent="0.25">
      <c r="A1103">
        <v>459</v>
      </c>
      <c r="B1103" t="s">
        <v>61</v>
      </c>
      <c r="C1103" t="s">
        <v>819</v>
      </c>
      <c r="D1103" t="s">
        <v>9</v>
      </c>
      <c r="E1103" t="s">
        <v>27</v>
      </c>
      <c r="F1103" t="s">
        <v>16</v>
      </c>
      <c r="G1103">
        <v>593</v>
      </c>
      <c r="H1103" t="str">
        <f t="shared" si="35"/>
        <v>BedynskKoniakow593</v>
      </c>
      <c r="I1103">
        <f t="shared" si="36"/>
        <v>0</v>
      </c>
      <c r="N1103">
        <v>2101</v>
      </c>
      <c r="O1103">
        <f>COUNTIF(G$2:G$1617, "&lt;=" &amp; N1103)</f>
        <v>909</v>
      </c>
    </row>
    <row r="1104" spans="1:15" x14ac:dyDescent="0.25">
      <c r="A1104">
        <v>463</v>
      </c>
      <c r="B1104" t="s">
        <v>394</v>
      </c>
      <c r="C1104" t="s">
        <v>165</v>
      </c>
      <c r="D1104" t="s">
        <v>9</v>
      </c>
      <c r="E1104" t="s">
        <v>346</v>
      </c>
      <c r="F1104" t="s">
        <v>11</v>
      </c>
      <c r="G1104">
        <v>2512</v>
      </c>
      <c r="H1104" t="str">
        <f t="shared" si="35"/>
        <v>KawkOlkusz2512</v>
      </c>
      <c r="I1104">
        <f t="shared" si="36"/>
        <v>0</v>
      </c>
      <c r="N1104">
        <v>2102</v>
      </c>
      <c r="O1104">
        <f>COUNTIF(G$2:G$1617, "&lt;=" &amp; N1104)</f>
        <v>909</v>
      </c>
    </row>
    <row r="1105" spans="1:15" x14ac:dyDescent="0.25">
      <c r="A1105">
        <v>468</v>
      </c>
      <c r="B1105" t="s">
        <v>48</v>
      </c>
      <c r="C1105" t="s">
        <v>830</v>
      </c>
      <c r="D1105" t="s">
        <v>9</v>
      </c>
      <c r="E1105" t="s">
        <v>707</v>
      </c>
      <c r="F1105" t="s">
        <v>28</v>
      </c>
      <c r="G1105">
        <v>1528</v>
      </c>
      <c r="H1105" t="str">
        <f t="shared" si="35"/>
        <v>OlszewskBaborow1528</v>
      </c>
      <c r="I1105">
        <f t="shared" si="36"/>
        <v>0</v>
      </c>
      <c r="N1105">
        <v>2103</v>
      </c>
      <c r="O1105">
        <f>COUNTIF(G$2:G$1617, "&lt;=" &amp; N1105)</f>
        <v>909</v>
      </c>
    </row>
    <row r="1106" spans="1:15" x14ac:dyDescent="0.25">
      <c r="A1106">
        <v>470</v>
      </c>
      <c r="B1106" t="s">
        <v>24</v>
      </c>
      <c r="C1106" t="s">
        <v>832</v>
      </c>
      <c r="D1106" t="s">
        <v>9</v>
      </c>
      <c r="E1106" t="s">
        <v>333</v>
      </c>
      <c r="F1106" t="s">
        <v>35</v>
      </c>
      <c r="G1106">
        <v>3125</v>
      </c>
      <c r="H1106" t="str">
        <f t="shared" si="35"/>
        <v>KowaWadowice3125</v>
      </c>
      <c r="I1106">
        <f t="shared" si="36"/>
        <v>0</v>
      </c>
      <c r="N1106">
        <v>2104</v>
      </c>
      <c r="O1106">
        <f>COUNTIF(G$2:G$1617, "&lt;=" &amp; N1106)</f>
        <v>911</v>
      </c>
    </row>
    <row r="1107" spans="1:15" x14ac:dyDescent="0.25">
      <c r="A1107">
        <v>479</v>
      </c>
      <c r="B1107" t="s">
        <v>845</v>
      </c>
      <c r="C1107" t="s">
        <v>846</v>
      </c>
      <c r="D1107" t="s">
        <v>9</v>
      </c>
      <c r="E1107" t="s">
        <v>333</v>
      </c>
      <c r="F1107" t="s">
        <v>35</v>
      </c>
      <c r="G1107">
        <v>1589</v>
      </c>
      <c r="H1107" t="str">
        <f t="shared" ref="H1107:H1170" si="37">CONCATENATE(MID(C1107, 1, LEN(C1107) - 1), E1107, G1107)</f>
        <v>ZajaWadowice1589</v>
      </c>
      <c r="I1107">
        <f t="shared" ref="I1107:I1170" si="38">IF(COUNTIF(H$2:H$1617, H1107) &gt; 1, 1, 0)</f>
        <v>0</v>
      </c>
      <c r="N1107">
        <v>2105</v>
      </c>
      <c r="O1107">
        <f>COUNTIF(G$2:G$1617, "&lt;=" &amp; N1107)</f>
        <v>911</v>
      </c>
    </row>
    <row r="1108" spans="1:15" x14ac:dyDescent="0.25">
      <c r="A1108">
        <v>481</v>
      </c>
      <c r="B1108" t="s">
        <v>114</v>
      </c>
      <c r="C1108" t="s">
        <v>848</v>
      </c>
      <c r="D1108" t="s">
        <v>9</v>
      </c>
      <c r="E1108" t="s">
        <v>47</v>
      </c>
      <c r="F1108" t="s">
        <v>100</v>
      </c>
      <c r="G1108">
        <v>3139</v>
      </c>
      <c r="H1108" t="str">
        <f t="shared" si="37"/>
        <v>KrotoszyBedzin3139</v>
      </c>
      <c r="I1108">
        <f t="shared" si="38"/>
        <v>0</v>
      </c>
      <c r="N1108">
        <v>2106</v>
      </c>
      <c r="O1108">
        <f>COUNTIF(G$2:G$1617, "&lt;=" &amp; N1108)</f>
        <v>912</v>
      </c>
    </row>
    <row r="1109" spans="1:15" x14ac:dyDescent="0.25">
      <c r="A1109">
        <v>492</v>
      </c>
      <c r="B1109" t="s">
        <v>157</v>
      </c>
      <c r="C1109" t="s">
        <v>863</v>
      </c>
      <c r="D1109" t="s">
        <v>9</v>
      </c>
      <c r="E1109" t="s">
        <v>292</v>
      </c>
      <c r="F1109" t="s">
        <v>35</v>
      </c>
      <c r="G1109">
        <v>3259</v>
      </c>
      <c r="H1109" t="str">
        <f t="shared" si="37"/>
        <v>PieKruszwica3259</v>
      </c>
      <c r="I1109">
        <f t="shared" si="38"/>
        <v>0</v>
      </c>
      <c r="N1109">
        <v>2107</v>
      </c>
      <c r="O1109">
        <f>COUNTIF(G$2:G$1617, "&lt;=" &amp; N1109)</f>
        <v>914</v>
      </c>
    </row>
    <row r="1110" spans="1:15" x14ac:dyDescent="0.25">
      <c r="A1110">
        <v>493</v>
      </c>
      <c r="B1110" t="s">
        <v>157</v>
      </c>
      <c r="C1110" t="s">
        <v>864</v>
      </c>
      <c r="D1110" t="s">
        <v>9</v>
      </c>
      <c r="E1110" t="s">
        <v>41</v>
      </c>
      <c r="F1110" t="s">
        <v>11</v>
      </c>
      <c r="G1110">
        <v>508</v>
      </c>
      <c r="H1110" t="str">
        <f t="shared" si="37"/>
        <v>GrzeszczaMikolow508</v>
      </c>
      <c r="I1110">
        <f t="shared" si="38"/>
        <v>0</v>
      </c>
      <c r="N1110">
        <v>2108</v>
      </c>
      <c r="O1110">
        <f>COUNTIF(G$2:G$1617, "&lt;=" &amp; N1110)</f>
        <v>914</v>
      </c>
    </row>
    <row r="1111" spans="1:15" x14ac:dyDescent="0.25">
      <c r="A1111">
        <v>497</v>
      </c>
      <c r="B1111" t="s">
        <v>868</v>
      </c>
      <c r="C1111" t="s">
        <v>869</v>
      </c>
      <c r="D1111" t="s">
        <v>9</v>
      </c>
      <c r="E1111" t="s">
        <v>187</v>
      </c>
      <c r="F1111" t="s">
        <v>16</v>
      </c>
      <c r="G1111">
        <v>1840</v>
      </c>
      <c r="H1111" t="str">
        <f t="shared" si="37"/>
        <v>BalcereJaslo1840</v>
      </c>
      <c r="I1111">
        <f t="shared" si="38"/>
        <v>0</v>
      </c>
      <c r="N1111">
        <v>2109</v>
      </c>
      <c r="O1111">
        <f>COUNTIF(G$2:G$1617, "&lt;=" &amp; N1111)</f>
        <v>914</v>
      </c>
    </row>
    <row r="1112" spans="1:15" x14ac:dyDescent="0.25">
      <c r="A1112">
        <v>499</v>
      </c>
      <c r="B1112" t="s">
        <v>394</v>
      </c>
      <c r="C1112" t="s">
        <v>872</v>
      </c>
      <c r="D1112" t="s">
        <v>9</v>
      </c>
      <c r="E1112" t="s">
        <v>67</v>
      </c>
      <c r="F1112" t="s">
        <v>16</v>
      </c>
      <c r="G1112">
        <v>2543</v>
      </c>
      <c r="H1112" t="str">
        <f t="shared" si="37"/>
        <v>MlynarczySosnowiec2543</v>
      </c>
      <c r="I1112">
        <f t="shared" si="38"/>
        <v>0</v>
      </c>
      <c r="N1112">
        <v>2110</v>
      </c>
      <c r="O1112">
        <f>COUNTIF(G$2:G$1617, "&lt;=" &amp; N1112)</f>
        <v>915</v>
      </c>
    </row>
    <row r="1113" spans="1:15" x14ac:dyDescent="0.25">
      <c r="A1113">
        <v>500</v>
      </c>
      <c r="B1113" t="s">
        <v>217</v>
      </c>
      <c r="C1113" t="s">
        <v>873</v>
      </c>
      <c r="D1113" t="s">
        <v>9</v>
      </c>
      <c r="E1113" t="s">
        <v>172</v>
      </c>
      <c r="F1113" t="s">
        <v>16</v>
      </c>
      <c r="G1113">
        <v>1760</v>
      </c>
      <c r="H1113" t="str">
        <f t="shared" si="37"/>
        <v>KupiSlawkow1760</v>
      </c>
      <c r="I1113">
        <f t="shared" si="38"/>
        <v>0</v>
      </c>
      <c r="N1113">
        <v>2111</v>
      </c>
      <c r="O1113">
        <f>COUNTIF(G$2:G$1617, "&lt;=" &amp; N1113)</f>
        <v>915</v>
      </c>
    </row>
    <row r="1114" spans="1:15" x14ac:dyDescent="0.25">
      <c r="A1114">
        <v>503</v>
      </c>
      <c r="B1114" t="s">
        <v>632</v>
      </c>
      <c r="C1114" t="s">
        <v>876</v>
      </c>
      <c r="D1114" t="s">
        <v>9</v>
      </c>
      <c r="E1114" t="s">
        <v>87</v>
      </c>
      <c r="F1114" t="s">
        <v>16</v>
      </c>
      <c r="G1114">
        <v>2715</v>
      </c>
      <c r="H1114" t="str">
        <f t="shared" si="37"/>
        <v>PoRajcza2715</v>
      </c>
      <c r="I1114">
        <f t="shared" si="38"/>
        <v>0</v>
      </c>
      <c r="N1114">
        <v>2112</v>
      </c>
      <c r="O1114">
        <f>COUNTIF(G$2:G$1617, "&lt;=" &amp; N1114)</f>
        <v>915</v>
      </c>
    </row>
    <row r="1115" spans="1:15" x14ac:dyDescent="0.25">
      <c r="A1115">
        <v>513</v>
      </c>
      <c r="B1115" t="s">
        <v>317</v>
      </c>
      <c r="C1115" t="s">
        <v>645</v>
      </c>
      <c r="D1115" t="s">
        <v>9</v>
      </c>
      <c r="E1115" t="s">
        <v>461</v>
      </c>
      <c r="F1115" t="s">
        <v>35</v>
      </c>
      <c r="G1115">
        <v>3105</v>
      </c>
      <c r="H1115" t="str">
        <f t="shared" si="37"/>
        <v>StyczeBydgoszcz3105</v>
      </c>
      <c r="I1115">
        <f t="shared" si="38"/>
        <v>0</v>
      </c>
      <c r="N1115">
        <v>2113</v>
      </c>
      <c r="O1115">
        <f>COUNTIF(G$2:G$1617, "&lt;=" &amp; N1115)</f>
        <v>915</v>
      </c>
    </row>
    <row r="1116" spans="1:15" x14ac:dyDescent="0.25">
      <c r="A1116">
        <v>327</v>
      </c>
      <c r="B1116" t="s">
        <v>640</v>
      </c>
      <c r="C1116" t="s">
        <v>641</v>
      </c>
      <c r="D1116" t="s">
        <v>26</v>
      </c>
      <c r="E1116" t="s">
        <v>113</v>
      </c>
      <c r="F1116" t="s">
        <v>11</v>
      </c>
      <c r="G1116">
        <v>1950</v>
      </c>
      <c r="H1116" t="str">
        <f t="shared" si="37"/>
        <v>KotowicKatowice1950</v>
      </c>
      <c r="I1116">
        <f t="shared" si="38"/>
        <v>1</v>
      </c>
      <c r="N1116">
        <v>2114</v>
      </c>
      <c r="O1116">
        <f>COUNTIF(G$2:G$1617, "&lt;=" &amp; N1116)</f>
        <v>915</v>
      </c>
    </row>
    <row r="1117" spans="1:15" x14ac:dyDescent="0.25">
      <c r="A1117">
        <v>516</v>
      </c>
      <c r="B1117" t="s">
        <v>890</v>
      </c>
      <c r="C1117" t="s">
        <v>891</v>
      </c>
      <c r="D1117" t="s">
        <v>9</v>
      </c>
      <c r="E1117" t="s">
        <v>81</v>
      </c>
      <c r="F1117" t="s">
        <v>16</v>
      </c>
      <c r="G1117">
        <v>2726</v>
      </c>
      <c r="H1117" t="str">
        <f t="shared" si="37"/>
        <v>SawMyslowice2726</v>
      </c>
      <c r="I1117">
        <f t="shared" si="38"/>
        <v>0</v>
      </c>
      <c r="N1117">
        <v>2115</v>
      </c>
      <c r="O1117">
        <f>COUNTIF(G$2:G$1617, "&lt;=" &amp; N1117)</f>
        <v>916</v>
      </c>
    </row>
    <row r="1118" spans="1:15" x14ac:dyDescent="0.25">
      <c r="A1118">
        <v>520</v>
      </c>
      <c r="B1118" t="s">
        <v>217</v>
      </c>
      <c r="C1118" t="s">
        <v>897</v>
      </c>
      <c r="D1118" t="s">
        <v>9</v>
      </c>
      <c r="E1118" t="s">
        <v>567</v>
      </c>
      <c r="F1118" t="s">
        <v>16</v>
      </c>
      <c r="G1118">
        <v>1557</v>
      </c>
      <c r="H1118" t="str">
        <f t="shared" si="37"/>
        <v>HalamGryfice1557</v>
      </c>
      <c r="I1118">
        <f t="shared" si="38"/>
        <v>0</v>
      </c>
      <c r="N1118">
        <v>2116</v>
      </c>
      <c r="O1118">
        <f>COUNTIF(G$2:G$1617, "&lt;=" &amp; N1118)</f>
        <v>916</v>
      </c>
    </row>
    <row r="1119" spans="1:15" x14ac:dyDescent="0.25">
      <c r="A1119">
        <v>523</v>
      </c>
      <c r="B1119" t="s">
        <v>51</v>
      </c>
      <c r="C1119" t="s">
        <v>900</v>
      </c>
      <c r="D1119" t="s">
        <v>9</v>
      </c>
      <c r="E1119" t="s">
        <v>901</v>
      </c>
      <c r="F1119" t="s">
        <v>11</v>
      </c>
      <c r="G1119">
        <v>3300</v>
      </c>
      <c r="H1119" t="str">
        <f t="shared" si="37"/>
        <v>GrucKarniewo3300</v>
      </c>
      <c r="I1119">
        <f t="shared" si="38"/>
        <v>0</v>
      </c>
      <c r="N1119">
        <v>2117</v>
      </c>
      <c r="O1119">
        <f>COUNTIF(G$2:G$1617, "&lt;=" &amp; N1119)</f>
        <v>918</v>
      </c>
    </row>
    <row r="1120" spans="1:15" x14ac:dyDescent="0.25">
      <c r="A1120">
        <v>526</v>
      </c>
      <c r="B1120" t="s">
        <v>131</v>
      </c>
      <c r="C1120" t="s">
        <v>904</v>
      </c>
      <c r="D1120" t="s">
        <v>9</v>
      </c>
      <c r="E1120" t="s">
        <v>346</v>
      </c>
      <c r="F1120" t="s">
        <v>11</v>
      </c>
      <c r="G1120">
        <v>3155</v>
      </c>
      <c r="H1120" t="str">
        <f t="shared" si="37"/>
        <v>CebulOlkusz3155</v>
      </c>
      <c r="I1120">
        <f t="shared" si="38"/>
        <v>0</v>
      </c>
      <c r="N1120">
        <v>2118</v>
      </c>
      <c r="O1120">
        <f>COUNTIF(G$2:G$1617, "&lt;=" &amp; N1120)</f>
        <v>918</v>
      </c>
    </row>
    <row r="1121" spans="1:15" x14ac:dyDescent="0.25">
      <c r="A1121">
        <v>894</v>
      </c>
      <c r="B1121" t="s">
        <v>202</v>
      </c>
      <c r="C1121" t="s">
        <v>641</v>
      </c>
      <c r="D1121" t="s">
        <v>26</v>
      </c>
      <c r="E1121" t="s">
        <v>113</v>
      </c>
      <c r="F1121" t="s">
        <v>16</v>
      </c>
      <c r="G1121">
        <v>1950</v>
      </c>
      <c r="H1121" t="str">
        <f t="shared" si="37"/>
        <v>KotowicKatowice1950</v>
      </c>
      <c r="I1121">
        <f t="shared" si="38"/>
        <v>1</v>
      </c>
      <c r="N1121">
        <v>2119</v>
      </c>
      <c r="O1121">
        <f>COUNTIF(G$2:G$1617, "&lt;=" &amp; N1121)</f>
        <v>919</v>
      </c>
    </row>
    <row r="1122" spans="1:15" x14ac:dyDescent="0.25">
      <c r="A1122">
        <v>530</v>
      </c>
      <c r="B1122" t="s">
        <v>557</v>
      </c>
      <c r="C1122" t="s">
        <v>908</v>
      </c>
      <c r="D1122" t="s">
        <v>9</v>
      </c>
      <c r="E1122" t="s">
        <v>266</v>
      </c>
      <c r="F1122" t="s">
        <v>11</v>
      </c>
      <c r="G1122">
        <v>600</v>
      </c>
      <c r="H1122" t="str">
        <f t="shared" si="37"/>
        <v>BarwickNowy Sacz600</v>
      </c>
      <c r="I1122">
        <f t="shared" si="38"/>
        <v>0</v>
      </c>
      <c r="N1122">
        <v>2120</v>
      </c>
      <c r="O1122">
        <f>COUNTIF(G$2:G$1617, "&lt;=" &amp; N1122)</f>
        <v>919</v>
      </c>
    </row>
    <row r="1123" spans="1:15" x14ac:dyDescent="0.25">
      <c r="A1123">
        <v>534</v>
      </c>
      <c r="B1123" t="s">
        <v>17</v>
      </c>
      <c r="C1123" t="s">
        <v>912</v>
      </c>
      <c r="D1123" t="s">
        <v>9</v>
      </c>
      <c r="E1123" t="s">
        <v>311</v>
      </c>
      <c r="F1123" t="s">
        <v>11</v>
      </c>
      <c r="G1123">
        <v>750</v>
      </c>
      <c r="H1123" t="str">
        <f t="shared" si="37"/>
        <v>OchockSiewierz750</v>
      </c>
      <c r="I1123">
        <f t="shared" si="38"/>
        <v>0</v>
      </c>
      <c r="N1123">
        <v>2121</v>
      </c>
      <c r="O1123">
        <f>COUNTIF(G$2:G$1617, "&lt;=" &amp; N1123)</f>
        <v>920</v>
      </c>
    </row>
    <row r="1124" spans="1:15" x14ac:dyDescent="0.25">
      <c r="A1124">
        <v>537</v>
      </c>
      <c r="B1124" t="s">
        <v>214</v>
      </c>
      <c r="C1124" t="s">
        <v>914</v>
      </c>
      <c r="D1124" t="s">
        <v>9</v>
      </c>
      <c r="E1124" t="s">
        <v>222</v>
      </c>
      <c r="F1124" t="s">
        <v>11</v>
      </c>
      <c r="G1124">
        <v>1623</v>
      </c>
      <c r="H1124" t="str">
        <f t="shared" si="37"/>
        <v>KrasiczynskTarnobrzeg1623</v>
      </c>
      <c r="I1124">
        <f t="shared" si="38"/>
        <v>0</v>
      </c>
      <c r="N1124">
        <v>2122</v>
      </c>
      <c r="O1124">
        <f>COUNTIF(G$2:G$1617, "&lt;=" &amp; N1124)</f>
        <v>920</v>
      </c>
    </row>
    <row r="1125" spans="1:15" x14ac:dyDescent="0.25">
      <c r="A1125">
        <v>538</v>
      </c>
      <c r="B1125" t="s">
        <v>17</v>
      </c>
      <c r="C1125" t="s">
        <v>915</v>
      </c>
      <c r="D1125" t="s">
        <v>9</v>
      </c>
      <c r="E1125" t="s">
        <v>84</v>
      </c>
      <c r="F1125" t="s">
        <v>16</v>
      </c>
      <c r="G1125">
        <v>1153</v>
      </c>
      <c r="H1125" t="str">
        <f t="shared" si="37"/>
        <v>BudziaNowy Targ1153</v>
      </c>
      <c r="I1125">
        <f t="shared" si="38"/>
        <v>0</v>
      </c>
      <c r="N1125">
        <v>2123</v>
      </c>
      <c r="O1125">
        <f>COUNTIF(G$2:G$1617, "&lt;=" &amp; N1125)</f>
        <v>920</v>
      </c>
    </row>
    <row r="1126" spans="1:15" x14ac:dyDescent="0.25">
      <c r="A1126">
        <v>541</v>
      </c>
      <c r="B1126" t="s">
        <v>845</v>
      </c>
      <c r="C1126" t="s">
        <v>918</v>
      </c>
      <c r="D1126" t="s">
        <v>9</v>
      </c>
      <c r="E1126" t="s">
        <v>81</v>
      </c>
      <c r="F1126" t="s">
        <v>100</v>
      </c>
      <c r="G1126">
        <v>3238</v>
      </c>
      <c r="H1126" t="str">
        <f t="shared" si="37"/>
        <v>JaworskMyslowice3238</v>
      </c>
      <c r="I1126">
        <f t="shared" si="38"/>
        <v>0</v>
      </c>
      <c r="N1126">
        <v>2124</v>
      </c>
      <c r="O1126">
        <f>COUNTIF(G$2:G$1617, "&lt;=" &amp; N1126)</f>
        <v>923</v>
      </c>
    </row>
    <row r="1127" spans="1:15" x14ac:dyDescent="0.25">
      <c r="A1127">
        <v>549</v>
      </c>
      <c r="B1127" t="s">
        <v>97</v>
      </c>
      <c r="C1127" t="s">
        <v>925</v>
      </c>
      <c r="D1127" t="s">
        <v>9</v>
      </c>
      <c r="E1127" t="s">
        <v>87</v>
      </c>
      <c r="F1127" t="s">
        <v>100</v>
      </c>
      <c r="G1127">
        <v>2896</v>
      </c>
      <c r="H1127" t="str">
        <f t="shared" si="37"/>
        <v>SzczereRajcza2896</v>
      </c>
      <c r="I1127">
        <f t="shared" si="38"/>
        <v>0</v>
      </c>
      <c r="N1127">
        <v>2125</v>
      </c>
      <c r="O1127">
        <f>COUNTIF(G$2:G$1617, "&lt;=" &amp; N1127)</f>
        <v>926</v>
      </c>
    </row>
    <row r="1128" spans="1:15" x14ac:dyDescent="0.25">
      <c r="A1128">
        <v>550</v>
      </c>
      <c r="B1128" t="s">
        <v>926</v>
      </c>
      <c r="C1128" t="s">
        <v>927</v>
      </c>
      <c r="D1128" t="s">
        <v>9</v>
      </c>
      <c r="E1128" t="s">
        <v>227</v>
      </c>
      <c r="F1128" t="s">
        <v>11</v>
      </c>
      <c r="G1128">
        <v>1580</v>
      </c>
      <c r="H1128" t="str">
        <f t="shared" si="37"/>
        <v>BebaneBielsko - Biala1580</v>
      </c>
      <c r="I1128">
        <f t="shared" si="38"/>
        <v>0</v>
      </c>
      <c r="N1128">
        <v>2126</v>
      </c>
      <c r="O1128">
        <f>COUNTIF(G$2:G$1617, "&lt;=" &amp; N1128)</f>
        <v>928</v>
      </c>
    </row>
    <row r="1129" spans="1:15" x14ac:dyDescent="0.25">
      <c r="A1129">
        <v>560</v>
      </c>
      <c r="B1129" t="s">
        <v>939</v>
      </c>
      <c r="C1129" t="s">
        <v>940</v>
      </c>
      <c r="D1129" t="s">
        <v>9</v>
      </c>
      <c r="E1129" t="s">
        <v>113</v>
      </c>
      <c r="F1129" t="s">
        <v>11</v>
      </c>
      <c r="G1129">
        <v>433</v>
      </c>
      <c r="H1129" t="str">
        <f t="shared" si="37"/>
        <v>BawarskKatowice433</v>
      </c>
      <c r="I1129">
        <f t="shared" si="38"/>
        <v>0</v>
      </c>
      <c r="N1129">
        <v>2127</v>
      </c>
      <c r="O1129">
        <f>COUNTIF(G$2:G$1617, "&lt;=" &amp; N1129)</f>
        <v>928</v>
      </c>
    </row>
    <row r="1130" spans="1:15" x14ac:dyDescent="0.25">
      <c r="A1130">
        <v>565</v>
      </c>
      <c r="B1130" t="s">
        <v>12</v>
      </c>
      <c r="C1130" t="s">
        <v>944</v>
      </c>
      <c r="D1130" t="s">
        <v>9</v>
      </c>
      <c r="E1130" t="s">
        <v>72</v>
      </c>
      <c r="F1130" t="s">
        <v>16</v>
      </c>
      <c r="G1130">
        <v>2652</v>
      </c>
      <c r="H1130" t="str">
        <f t="shared" si="37"/>
        <v>CiechowskSzczyrk2652</v>
      </c>
      <c r="I1130">
        <f t="shared" si="38"/>
        <v>0</v>
      </c>
      <c r="N1130">
        <v>2128</v>
      </c>
      <c r="O1130">
        <f>COUNTIF(G$2:G$1617, "&lt;=" &amp; N1130)</f>
        <v>928</v>
      </c>
    </row>
    <row r="1131" spans="1:15" x14ac:dyDescent="0.25">
      <c r="A1131">
        <v>568</v>
      </c>
      <c r="B1131" t="s">
        <v>948</v>
      </c>
      <c r="C1131" t="s">
        <v>949</v>
      </c>
      <c r="D1131" t="s">
        <v>9</v>
      </c>
      <c r="E1131" t="s">
        <v>81</v>
      </c>
      <c r="F1131" t="s">
        <v>16</v>
      </c>
      <c r="G1131">
        <v>592</v>
      </c>
      <c r="H1131" t="str">
        <f t="shared" si="37"/>
        <v>LataMyslowice592</v>
      </c>
      <c r="I1131">
        <f t="shared" si="38"/>
        <v>0</v>
      </c>
      <c r="N1131">
        <v>2129</v>
      </c>
      <c r="O1131">
        <f>COUNTIF(G$2:G$1617, "&lt;=" &amp; N1131)</f>
        <v>929</v>
      </c>
    </row>
    <row r="1132" spans="1:15" x14ac:dyDescent="0.25">
      <c r="A1132">
        <v>571</v>
      </c>
      <c r="B1132" t="s">
        <v>131</v>
      </c>
      <c r="C1132" t="s">
        <v>951</v>
      </c>
      <c r="D1132" t="s">
        <v>9</v>
      </c>
      <c r="E1132" t="s">
        <v>741</v>
      </c>
      <c r="F1132" t="s">
        <v>100</v>
      </c>
      <c r="G1132">
        <v>390</v>
      </c>
      <c r="H1132" t="str">
        <f t="shared" si="37"/>
        <v>KryszkiewicIstebna390</v>
      </c>
      <c r="I1132">
        <f t="shared" si="38"/>
        <v>0</v>
      </c>
      <c r="N1132">
        <v>2130</v>
      </c>
      <c r="O1132">
        <f>COUNTIF(G$2:G$1617, "&lt;=" &amp; N1132)</f>
        <v>929</v>
      </c>
    </row>
    <row r="1133" spans="1:15" x14ac:dyDescent="0.25">
      <c r="A1133">
        <v>573</v>
      </c>
      <c r="B1133" t="s">
        <v>953</v>
      </c>
      <c r="C1133" t="s">
        <v>954</v>
      </c>
      <c r="D1133" t="s">
        <v>9</v>
      </c>
      <c r="E1133" t="s">
        <v>620</v>
      </c>
      <c r="F1133" t="s">
        <v>16</v>
      </c>
      <c r="G1133">
        <v>3044</v>
      </c>
      <c r="H1133" t="str">
        <f t="shared" si="37"/>
        <v>MsciwujewskZyrardow3044</v>
      </c>
      <c r="I1133">
        <f t="shared" si="38"/>
        <v>0</v>
      </c>
      <c r="N1133">
        <v>2131</v>
      </c>
      <c r="O1133">
        <f>COUNTIF(G$2:G$1617, "&lt;=" &amp; N1133)</f>
        <v>929</v>
      </c>
    </row>
    <row r="1134" spans="1:15" x14ac:dyDescent="0.25">
      <c r="A1134">
        <v>574</v>
      </c>
      <c r="B1134" t="s">
        <v>308</v>
      </c>
      <c r="C1134" t="s">
        <v>955</v>
      </c>
      <c r="D1134" t="s">
        <v>9</v>
      </c>
      <c r="E1134" t="s">
        <v>329</v>
      </c>
      <c r="F1134" t="s">
        <v>11</v>
      </c>
      <c r="G1134">
        <v>2983</v>
      </c>
      <c r="H1134" t="str">
        <f t="shared" si="37"/>
        <v>DukowskChorzow2983</v>
      </c>
      <c r="I1134">
        <f t="shared" si="38"/>
        <v>0</v>
      </c>
      <c r="N1134">
        <v>2132</v>
      </c>
      <c r="O1134">
        <f>COUNTIF(G$2:G$1617, "&lt;=" &amp; N1134)</f>
        <v>929</v>
      </c>
    </row>
    <row r="1135" spans="1:15" x14ac:dyDescent="0.25">
      <c r="A1135">
        <v>576</v>
      </c>
      <c r="B1135" t="s">
        <v>88</v>
      </c>
      <c r="C1135" t="s">
        <v>957</v>
      </c>
      <c r="D1135" t="s">
        <v>9</v>
      </c>
      <c r="E1135" t="s">
        <v>154</v>
      </c>
      <c r="F1135" t="s">
        <v>35</v>
      </c>
      <c r="G1135">
        <v>389</v>
      </c>
      <c r="H1135" t="str">
        <f t="shared" si="37"/>
        <v>GronuTerespol389</v>
      </c>
      <c r="I1135">
        <f t="shared" si="38"/>
        <v>0</v>
      </c>
      <c r="N1135">
        <v>2133</v>
      </c>
      <c r="O1135">
        <f>COUNTIF(G$2:G$1617, "&lt;=" &amp; N1135)</f>
        <v>931</v>
      </c>
    </row>
    <row r="1136" spans="1:15" x14ac:dyDescent="0.25">
      <c r="A1136">
        <v>577</v>
      </c>
      <c r="B1136" t="s">
        <v>12</v>
      </c>
      <c r="C1136" t="s">
        <v>958</v>
      </c>
      <c r="D1136" t="s">
        <v>9</v>
      </c>
      <c r="E1136" t="s">
        <v>325</v>
      </c>
      <c r="F1136" t="s">
        <v>16</v>
      </c>
      <c r="G1136">
        <v>439</v>
      </c>
      <c r="H1136" t="str">
        <f t="shared" si="37"/>
        <v>AdamowicKlomnice439</v>
      </c>
      <c r="I1136">
        <f t="shared" si="38"/>
        <v>0</v>
      </c>
      <c r="N1136">
        <v>2134</v>
      </c>
      <c r="O1136">
        <f>COUNTIF(G$2:G$1617, "&lt;=" &amp; N1136)</f>
        <v>931</v>
      </c>
    </row>
    <row r="1137" spans="1:15" x14ac:dyDescent="0.25">
      <c r="A1137">
        <v>579</v>
      </c>
      <c r="B1137" t="s">
        <v>960</v>
      </c>
      <c r="C1137" t="s">
        <v>961</v>
      </c>
      <c r="D1137" t="s">
        <v>9</v>
      </c>
      <c r="E1137" t="s">
        <v>423</v>
      </c>
      <c r="F1137" t="s">
        <v>11</v>
      </c>
      <c r="G1137">
        <v>350</v>
      </c>
      <c r="H1137" t="str">
        <f t="shared" si="37"/>
        <v>PiateLegnica350</v>
      </c>
      <c r="I1137">
        <f t="shared" si="38"/>
        <v>0</v>
      </c>
      <c r="N1137">
        <v>2135</v>
      </c>
      <c r="O1137">
        <f>COUNTIF(G$2:G$1617, "&lt;=" &amp; N1137)</f>
        <v>932</v>
      </c>
    </row>
    <row r="1138" spans="1:15" x14ac:dyDescent="0.25">
      <c r="A1138">
        <v>583</v>
      </c>
      <c r="B1138" t="s">
        <v>48</v>
      </c>
      <c r="C1138" t="s">
        <v>965</v>
      </c>
      <c r="D1138" t="s">
        <v>9</v>
      </c>
      <c r="E1138" t="s">
        <v>966</v>
      </c>
      <c r="F1138" t="s">
        <v>35</v>
      </c>
      <c r="G1138">
        <v>2746</v>
      </c>
      <c r="H1138" t="str">
        <f t="shared" si="37"/>
        <v>BalwierKrzeszowice2746</v>
      </c>
      <c r="I1138">
        <f t="shared" si="38"/>
        <v>0</v>
      </c>
      <c r="N1138">
        <v>2136</v>
      </c>
      <c r="O1138">
        <f>COUNTIF(G$2:G$1617, "&lt;=" &amp; N1138)</f>
        <v>932</v>
      </c>
    </row>
    <row r="1139" spans="1:15" x14ac:dyDescent="0.25">
      <c r="A1139">
        <v>585</v>
      </c>
      <c r="B1139" t="s">
        <v>968</v>
      </c>
      <c r="C1139" t="s">
        <v>969</v>
      </c>
      <c r="D1139" t="s">
        <v>9</v>
      </c>
      <c r="E1139" t="s">
        <v>169</v>
      </c>
      <c r="F1139" t="s">
        <v>11</v>
      </c>
      <c r="G1139">
        <v>1389</v>
      </c>
      <c r="H1139" t="str">
        <f t="shared" si="37"/>
        <v>KoterbZawiercie1389</v>
      </c>
      <c r="I1139">
        <f t="shared" si="38"/>
        <v>0</v>
      </c>
      <c r="N1139">
        <v>2137</v>
      </c>
      <c r="O1139">
        <f>COUNTIF(G$2:G$1617, "&lt;=" &amp; N1139)</f>
        <v>933</v>
      </c>
    </row>
    <row r="1140" spans="1:15" x14ac:dyDescent="0.25">
      <c r="A1140">
        <v>587</v>
      </c>
      <c r="B1140" t="s">
        <v>972</v>
      </c>
      <c r="C1140" t="s">
        <v>973</v>
      </c>
      <c r="D1140" t="s">
        <v>9</v>
      </c>
      <c r="E1140" t="s">
        <v>266</v>
      </c>
      <c r="F1140" t="s">
        <v>11</v>
      </c>
      <c r="G1140">
        <v>1111</v>
      </c>
      <c r="H1140" t="str">
        <f t="shared" si="37"/>
        <v>KochanskNowy Sacz1111</v>
      </c>
      <c r="I1140">
        <f t="shared" si="38"/>
        <v>0</v>
      </c>
      <c r="N1140">
        <v>2138</v>
      </c>
      <c r="O1140">
        <f>COUNTIF(G$2:G$1617, "&lt;=" &amp; N1140)</f>
        <v>935</v>
      </c>
    </row>
    <row r="1141" spans="1:15" x14ac:dyDescent="0.25">
      <c r="A1141">
        <v>588</v>
      </c>
      <c r="B1141" t="s">
        <v>88</v>
      </c>
      <c r="C1141" t="s">
        <v>974</v>
      </c>
      <c r="D1141" t="s">
        <v>9</v>
      </c>
      <c r="E1141" t="s">
        <v>53</v>
      </c>
      <c r="F1141" t="s">
        <v>16</v>
      </c>
      <c r="G1141">
        <v>783</v>
      </c>
      <c r="H1141" t="str">
        <f t="shared" si="37"/>
        <v>IchniowskKrapkowice783</v>
      </c>
      <c r="I1141">
        <f t="shared" si="38"/>
        <v>0</v>
      </c>
      <c r="N1141">
        <v>2139</v>
      </c>
      <c r="O1141">
        <f>COUNTIF(G$2:G$1617, "&lt;=" &amp; N1141)</f>
        <v>936</v>
      </c>
    </row>
    <row r="1142" spans="1:15" x14ac:dyDescent="0.25">
      <c r="A1142">
        <v>590</v>
      </c>
      <c r="B1142" t="s">
        <v>97</v>
      </c>
      <c r="C1142" t="s">
        <v>976</v>
      </c>
      <c r="D1142" t="s">
        <v>9</v>
      </c>
      <c r="E1142" t="s">
        <v>41</v>
      </c>
      <c r="F1142" t="s">
        <v>100</v>
      </c>
      <c r="G1142">
        <v>1155</v>
      </c>
      <c r="H1142" t="str">
        <f t="shared" si="37"/>
        <v>KalicinskMikolow1155</v>
      </c>
      <c r="I1142">
        <f t="shared" si="38"/>
        <v>0</v>
      </c>
      <c r="N1142">
        <v>2140</v>
      </c>
      <c r="O1142">
        <f>COUNTIF(G$2:G$1617, "&lt;=" &amp; N1142)</f>
        <v>936</v>
      </c>
    </row>
    <row r="1143" spans="1:15" x14ac:dyDescent="0.25">
      <c r="A1143">
        <v>595</v>
      </c>
      <c r="B1143" t="s">
        <v>122</v>
      </c>
      <c r="C1143" t="s">
        <v>981</v>
      </c>
      <c r="D1143" t="s">
        <v>9</v>
      </c>
      <c r="E1143" t="s">
        <v>140</v>
      </c>
      <c r="F1143" t="s">
        <v>11</v>
      </c>
      <c r="G1143">
        <v>725</v>
      </c>
      <c r="H1143" t="str">
        <f t="shared" si="37"/>
        <v>GrzesiNysa725</v>
      </c>
      <c r="I1143">
        <f t="shared" si="38"/>
        <v>0</v>
      </c>
      <c r="N1143">
        <v>2141</v>
      </c>
      <c r="O1143">
        <f>COUNTIF(G$2:G$1617, "&lt;=" &amp; N1143)</f>
        <v>937</v>
      </c>
    </row>
    <row r="1144" spans="1:15" x14ac:dyDescent="0.25">
      <c r="A1144">
        <v>598</v>
      </c>
      <c r="B1144" t="s">
        <v>29</v>
      </c>
      <c r="C1144" t="s">
        <v>984</v>
      </c>
      <c r="D1144" t="s">
        <v>9</v>
      </c>
      <c r="E1144" t="s">
        <v>569</v>
      </c>
      <c r="F1144" t="s">
        <v>11</v>
      </c>
      <c r="G1144">
        <v>1164</v>
      </c>
      <c r="H1144" t="str">
        <f t="shared" si="37"/>
        <v>BielaSiemianowice Slaskie1164</v>
      </c>
      <c r="I1144">
        <f t="shared" si="38"/>
        <v>0</v>
      </c>
      <c r="N1144">
        <v>2142</v>
      </c>
      <c r="O1144">
        <f>COUNTIF(G$2:G$1617, "&lt;=" &amp; N1144)</f>
        <v>937</v>
      </c>
    </row>
    <row r="1145" spans="1:15" x14ac:dyDescent="0.25">
      <c r="A1145">
        <v>599</v>
      </c>
      <c r="B1145" t="s">
        <v>128</v>
      </c>
      <c r="C1145" t="s">
        <v>985</v>
      </c>
      <c r="D1145" t="s">
        <v>9</v>
      </c>
      <c r="E1145" t="s">
        <v>41</v>
      </c>
      <c r="F1145" t="s">
        <v>11</v>
      </c>
      <c r="G1145">
        <v>951</v>
      </c>
      <c r="H1145" t="str">
        <f t="shared" si="37"/>
        <v>ChlopickMikolow951</v>
      </c>
      <c r="I1145">
        <f t="shared" si="38"/>
        <v>0</v>
      </c>
      <c r="N1145">
        <v>2143</v>
      </c>
      <c r="O1145">
        <f>COUNTIF(G$2:G$1617, "&lt;=" &amp; N1145)</f>
        <v>938</v>
      </c>
    </row>
    <row r="1146" spans="1:15" x14ac:dyDescent="0.25">
      <c r="A1146">
        <v>606</v>
      </c>
      <c r="B1146" t="s">
        <v>97</v>
      </c>
      <c r="C1146" t="s">
        <v>992</v>
      </c>
      <c r="D1146" t="s">
        <v>9</v>
      </c>
      <c r="E1146" t="s">
        <v>604</v>
      </c>
      <c r="F1146" t="s">
        <v>11</v>
      </c>
      <c r="G1146">
        <v>2995</v>
      </c>
      <c r="H1146" t="str">
        <f t="shared" si="37"/>
        <v>JedruszczaTychy2995</v>
      </c>
      <c r="I1146">
        <f t="shared" si="38"/>
        <v>0</v>
      </c>
      <c r="N1146">
        <v>2144</v>
      </c>
      <c r="O1146">
        <f>COUNTIF(G$2:G$1617, "&lt;=" &amp; N1146)</f>
        <v>939</v>
      </c>
    </row>
    <row r="1147" spans="1:15" x14ac:dyDescent="0.25">
      <c r="A1147">
        <v>607</v>
      </c>
      <c r="B1147" t="s">
        <v>12</v>
      </c>
      <c r="C1147" t="s">
        <v>993</v>
      </c>
      <c r="D1147" t="s">
        <v>9</v>
      </c>
      <c r="E1147" t="s">
        <v>127</v>
      </c>
      <c r="F1147" t="s">
        <v>16</v>
      </c>
      <c r="G1147">
        <v>3037</v>
      </c>
      <c r="H1147" t="str">
        <f t="shared" si="37"/>
        <v>BoskTomaszow Lubelski3037</v>
      </c>
      <c r="I1147">
        <f t="shared" si="38"/>
        <v>0</v>
      </c>
      <c r="N1147">
        <v>2145</v>
      </c>
      <c r="O1147">
        <f>COUNTIF(G$2:G$1617, "&lt;=" &amp; N1147)</f>
        <v>940</v>
      </c>
    </row>
    <row r="1148" spans="1:15" x14ac:dyDescent="0.25">
      <c r="A1148">
        <v>611</v>
      </c>
      <c r="B1148" t="s">
        <v>157</v>
      </c>
      <c r="C1148" t="s">
        <v>998</v>
      </c>
      <c r="D1148" t="s">
        <v>9</v>
      </c>
      <c r="E1148" t="s">
        <v>94</v>
      </c>
      <c r="F1148" t="s">
        <v>11</v>
      </c>
      <c r="G1148">
        <v>1041</v>
      </c>
      <c r="H1148" t="str">
        <f t="shared" si="37"/>
        <v>WypchlSanok1041</v>
      </c>
      <c r="I1148">
        <f t="shared" si="38"/>
        <v>0</v>
      </c>
      <c r="N1148">
        <v>2146</v>
      </c>
      <c r="O1148">
        <f>COUNTIF(G$2:G$1617, "&lt;=" &amp; N1148)</f>
        <v>940</v>
      </c>
    </row>
    <row r="1149" spans="1:15" x14ac:dyDescent="0.25">
      <c r="A1149">
        <v>612</v>
      </c>
      <c r="B1149" t="s">
        <v>20</v>
      </c>
      <c r="C1149" t="s">
        <v>999</v>
      </c>
      <c r="D1149" t="s">
        <v>9</v>
      </c>
      <c r="E1149" t="s">
        <v>149</v>
      </c>
      <c r="F1149" t="s">
        <v>100</v>
      </c>
      <c r="G1149">
        <v>1437</v>
      </c>
      <c r="H1149" t="str">
        <f t="shared" si="37"/>
        <v>LowiIlawa1437</v>
      </c>
      <c r="I1149">
        <f t="shared" si="38"/>
        <v>0</v>
      </c>
      <c r="N1149">
        <v>2147</v>
      </c>
      <c r="O1149">
        <f>COUNTIF(G$2:G$1617, "&lt;=" &amp; N1149)</f>
        <v>940</v>
      </c>
    </row>
    <row r="1150" spans="1:15" x14ac:dyDescent="0.25">
      <c r="A1150">
        <v>615</v>
      </c>
      <c r="B1150" t="s">
        <v>1002</v>
      </c>
      <c r="C1150" t="s">
        <v>631</v>
      </c>
      <c r="D1150" t="s">
        <v>9</v>
      </c>
      <c r="E1150" t="s">
        <v>84</v>
      </c>
      <c r="F1150" t="s">
        <v>100</v>
      </c>
      <c r="G1150">
        <v>1555</v>
      </c>
      <c r="H1150" t="str">
        <f t="shared" si="37"/>
        <v>OstrowskNowy Targ1555</v>
      </c>
      <c r="I1150">
        <f t="shared" si="38"/>
        <v>0</v>
      </c>
      <c r="N1150">
        <v>2148</v>
      </c>
      <c r="O1150">
        <f>COUNTIF(G$2:G$1617, "&lt;=" &amp; N1150)</f>
        <v>940</v>
      </c>
    </row>
    <row r="1151" spans="1:15" x14ac:dyDescent="0.25">
      <c r="A1151">
        <v>624</v>
      </c>
      <c r="B1151" t="s">
        <v>17</v>
      </c>
      <c r="C1151" t="s">
        <v>1010</v>
      </c>
      <c r="D1151" t="s">
        <v>9</v>
      </c>
      <c r="E1151" t="s">
        <v>192</v>
      </c>
      <c r="F1151" t="s">
        <v>11</v>
      </c>
      <c r="G1151">
        <v>2117</v>
      </c>
      <c r="H1151" t="str">
        <f t="shared" si="37"/>
        <v>OleksZywiec2117</v>
      </c>
      <c r="I1151">
        <f t="shared" si="38"/>
        <v>0</v>
      </c>
      <c r="N1151">
        <v>2149</v>
      </c>
      <c r="O1151">
        <f>COUNTIF(G$2:G$1617, "&lt;=" &amp; N1151)</f>
        <v>941</v>
      </c>
    </row>
    <row r="1152" spans="1:15" x14ac:dyDescent="0.25">
      <c r="A1152">
        <v>626</v>
      </c>
      <c r="B1152" t="s">
        <v>322</v>
      </c>
      <c r="C1152" t="s">
        <v>1012</v>
      </c>
      <c r="D1152" t="s">
        <v>9</v>
      </c>
      <c r="E1152" t="s">
        <v>1013</v>
      </c>
      <c r="F1152" t="s">
        <v>11</v>
      </c>
      <c r="G1152">
        <v>2349</v>
      </c>
      <c r="H1152" t="str">
        <f t="shared" si="37"/>
        <v>GawlicAleksandrow Kujawski2349</v>
      </c>
      <c r="I1152">
        <f t="shared" si="38"/>
        <v>0</v>
      </c>
      <c r="N1152">
        <v>2150</v>
      </c>
      <c r="O1152">
        <f>COUNTIF(G$2:G$1617, "&lt;=" &amp; N1152)</f>
        <v>941</v>
      </c>
    </row>
    <row r="1153" spans="1:15" x14ac:dyDescent="0.25">
      <c r="A1153">
        <v>628</v>
      </c>
      <c r="B1153" t="s">
        <v>1015</v>
      </c>
      <c r="C1153" t="s">
        <v>1016</v>
      </c>
      <c r="D1153" t="s">
        <v>9</v>
      </c>
      <c r="E1153" t="s">
        <v>41</v>
      </c>
      <c r="F1153" t="s">
        <v>16</v>
      </c>
      <c r="G1153">
        <v>2674</v>
      </c>
      <c r="H1153" t="str">
        <f t="shared" si="37"/>
        <v>LechowicMikolow2674</v>
      </c>
      <c r="I1153">
        <f t="shared" si="38"/>
        <v>0</v>
      </c>
      <c r="N1153">
        <v>2151</v>
      </c>
      <c r="O1153">
        <f>COUNTIF(G$2:G$1617, "&lt;=" &amp; N1153)</f>
        <v>942</v>
      </c>
    </row>
    <row r="1154" spans="1:15" x14ac:dyDescent="0.25">
      <c r="A1154">
        <v>634</v>
      </c>
      <c r="B1154" t="s">
        <v>36</v>
      </c>
      <c r="C1154" t="s">
        <v>1024</v>
      </c>
      <c r="D1154" t="s">
        <v>9</v>
      </c>
      <c r="E1154" t="s">
        <v>41</v>
      </c>
      <c r="F1154" t="s">
        <v>100</v>
      </c>
      <c r="G1154">
        <v>2972</v>
      </c>
      <c r="H1154" t="str">
        <f t="shared" si="37"/>
        <v>MusioMikolow2972</v>
      </c>
      <c r="I1154">
        <f t="shared" si="38"/>
        <v>0</v>
      </c>
      <c r="N1154">
        <v>2152</v>
      </c>
      <c r="O1154">
        <f>COUNTIF(G$2:G$1617, "&lt;=" &amp; N1154)</f>
        <v>942</v>
      </c>
    </row>
    <row r="1155" spans="1:15" x14ac:dyDescent="0.25">
      <c r="A1155">
        <v>638</v>
      </c>
      <c r="B1155" t="s">
        <v>334</v>
      </c>
      <c r="C1155" t="s">
        <v>1029</v>
      </c>
      <c r="D1155" t="s">
        <v>9</v>
      </c>
      <c r="E1155" t="s">
        <v>325</v>
      </c>
      <c r="F1155" t="s">
        <v>11</v>
      </c>
      <c r="G1155">
        <v>2387</v>
      </c>
      <c r="H1155" t="str">
        <f t="shared" si="37"/>
        <v>KromolowskKlomnice2387</v>
      </c>
      <c r="I1155">
        <f t="shared" si="38"/>
        <v>0</v>
      </c>
      <c r="N1155">
        <v>2153</v>
      </c>
      <c r="O1155">
        <f>COUNTIF(G$2:G$1617, "&lt;=" &amp; N1155)</f>
        <v>942</v>
      </c>
    </row>
    <row r="1156" spans="1:15" x14ac:dyDescent="0.25">
      <c r="A1156">
        <v>649</v>
      </c>
      <c r="B1156" t="s">
        <v>503</v>
      </c>
      <c r="C1156" t="s">
        <v>1043</v>
      </c>
      <c r="D1156" t="s">
        <v>9</v>
      </c>
      <c r="E1156" t="s">
        <v>172</v>
      </c>
      <c r="F1156" t="s">
        <v>35</v>
      </c>
      <c r="G1156">
        <v>2758</v>
      </c>
      <c r="H1156" t="str">
        <f t="shared" si="37"/>
        <v>TrzopeSlawkow2758</v>
      </c>
      <c r="I1156">
        <f t="shared" si="38"/>
        <v>0</v>
      </c>
      <c r="N1156">
        <v>2154</v>
      </c>
      <c r="O1156">
        <f>COUNTIF(G$2:G$1617, "&lt;=" &amp; N1156)</f>
        <v>942</v>
      </c>
    </row>
    <row r="1157" spans="1:15" x14ac:dyDescent="0.25">
      <c r="A1157">
        <v>651</v>
      </c>
      <c r="B1157" t="s">
        <v>575</v>
      </c>
      <c r="C1157" t="s">
        <v>1045</v>
      </c>
      <c r="D1157" t="s">
        <v>9</v>
      </c>
      <c r="E1157" t="s">
        <v>107</v>
      </c>
      <c r="F1157" t="s">
        <v>35</v>
      </c>
      <c r="G1157">
        <v>2752</v>
      </c>
      <c r="H1157" t="str">
        <f t="shared" si="37"/>
        <v>KalinowskBrzesko2752</v>
      </c>
      <c r="I1157">
        <f t="shared" si="38"/>
        <v>0</v>
      </c>
      <c r="N1157">
        <v>2155</v>
      </c>
      <c r="O1157">
        <f>COUNTIF(G$2:G$1617, "&lt;=" &amp; N1157)</f>
        <v>944</v>
      </c>
    </row>
    <row r="1158" spans="1:15" x14ac:dyDescent="0.25">
      <c r="A1158">
        <v>654</v>
      </c>
      <c r="B1158" t="s">
        <v>411</v>
      </c>
      <c r="C1158" t="s">
        <v>1048</v>
      </c>
      <c r="D1158" t="s">
        <v>9</v>
      </c>
      <c r="E1158" t="s">
        <v>311</v>
      </c>
      <c r="F1158" t="s">
        <v>11</v>
      </c>
      <c r="G1158">
        <v>1750</v>
      </c>
      <c r="H1158" t="str">
        <f t="shared" si="37"/>
        <v>HentelskSiewierz1750</v>
      </c>
      <c r="I1158">
        <f t="shared" si="38"/>
        <v>0</v>
      </c>
      <c r="N1158">
        <v>2156</v>
      </c>
      <c r="O1158">
        <f>COUNTIF(G$2:G$1617, "&lt;=" &amp; N1158)</f>
        <v>945</v>
      </c>
    </row>
    <row r="1159" spans="1:15" x14ac:dyDescent="0.25">
      <c r="A1159">
        <v>659</v>
      </c>
      <c r="B1159" t="s">
        <v>948</v>
      </c>
      <c r="C1159" t="s">
        <v>1052</v>
      </c>
      <c r="D1159" t="s">
        <v>9</v>
      </c>
      <c r="E1159" t="s">
        <v>266</v>
      </c>
      <c r="F1159" t="s">
        <v>11</v>
      </c>
      <c r="G1159">
        <v>617</v>
      </c>
      <c r="H1159" t="str">
        <f t="shared" si="37"/>
        <v>AdamkowskNowy Sacz617</v>
      </c>
      <c r="I1159">
        <f t="shared" si="38"/>
        <v>0</v>
      </c>
      <c r="N1159">
        <v>2157</v>
      </c>
      <c r="O1159">
        <f>COUNTIF(G$2:G$1617, "&lt;=" &amp; N1159)</f>
        <v>945</v>
      </c>
    </row>
    <row r="1160" spans="1:15" x14ac:dyDescent="0.25">
      <c r="A1160">
        <v>661</v>
      </c>
      <c r="B1160" t="s">
        <v>204</v>
      </c>
      <c r="C1160" t="s">
        <v>1054</v>
      </c>
      <c r="D1160" t="s">
        <v>9</v>
      </c>
      <c r="E1160" t="s">
        <v>255</v>
      </c>
      <c r="F1160" t="s">
        <v>11</v>
      </c>
      <c r="G1160">
        <v>764</v>
      </c>
      <c r="H1160" t="str">
        <f t="shared" si="37"/>
        <v>WybranieKoszalin764</v>
      </c>
      <c r="I1160">
        <f t="shared" si="38"/>
        <v>0</v>
      </c>
      <c r="N1160">
        <v>2158</v>
      </c>
      <c r="O1160">
        <f>COUNTIF(G$2:G$1617, "&lt;=" &amp; N1160)</f>
        <v>946</v>
      </c>
    </row>
    <row r="1161" spans="1:15" x14ac:dyDescent="0.25">
      <c r="A1161">
        <v>662</v>
      </c>
      <c r="B1161" t="s">
        <v>20</v>
      </c>
      <c r="C1161" t="s">
        <v>1055</v>
      </c>
      <c r="D1161" t="s">
        <v>9</v>
      </c>
      <c r="E1161" t="s">
        <v>177</v>
      </c>
      <c r="F1161" t="s">
        <v>11</v>
      </c>
      <c r="G1161">
        <v>2659</v>
      </c>
      <c r="H1161" t="str">
        <f t="shared" si="37"/>
        <v>OtwinowskUstron2659</v>
      </c>
      <c r="I1161">
        <f t="shared" si="38"/>
        <v>0</v>
      </c>
      <c r="N1161">
        <v>2159</v>
      </c>
      <c r="O1161">
        <f>COUNTIF(G$2:G$1617, "&lt;=" &amp; N1161)</f>
        <v>946</v>
      </c>
    </row>
    <row r="1162" spans="1:15" x14ac:dyDescent="0.25">
      <c r="A1162">
        <v>665</v>
      </c>
      <c r="B1162" t="s">
        <v>276</v>
      </c>
      <c r="C1162" t="s">
        <v>1060</v>
      </c>
      <c r="D1162" t="s">
        <v>9</v>
      </c>
      <c r="E1162" t="s">
        <v>821</v>
      </c>
      <c r="F1162" t="s">
        <v>100</v>
      </c>
      <c r="G1162">
        <v>3201</v>
      </c>
      <c r="H1162" t="str">
        <f t="shared" si="37"/>
        <v>LutWodzislaw Slaski3201</v>
      </c>
      <c r="I1162">
        <f t="shared" si="38"/>
        <v>0</v>
      </c>
      <c r="N1162">
        <v>2160</v>
      </c>
      <c r="O1162">
        <f>COUNTIF(G$2:G$1617, "&lt;=" &amp; N1162)</f>
        <v>946</v>
      </c>
    </row>
    <row r="1163" spans="1:15" x14ac:dyDescent="0.25">
      <c r="A1163">
        <v>666</v>
      </c>
      <c r="B1163" t="s">
        <v>706</v>
      </c>
      <c r="C1163" t="s">
        <v>907</v>
      </c>
      <c r="D1163" t="s">
        <v>9</v>
      </c>
      <c r="E1163" t="s">
        <v>1061</v>
      </c>
      <c r="F1163" t="s">
        <v>35</v>
      </c>
      <c r="G1163">
        <v>2742</v>
      </c>
      <c r="H1163" t="str">
        <f t="shared" si="37"/>
        <v>PaculPila2742</v>
      </c>
      <c r="I1163">
        <f t="shared" si="38"/>
        <v>0</v>
      </c>
      <c r="N1163">
        <v>2161</v>
      </c>
      <c r="O1163">
        <f>COUNTIF(G$2:G$1617, "&lt;=" &amp; N1163)</f>
        <v>946</v>
      </c>
    </row>
    <row r="1164" spans="1:15" x14ac:dyDescent="0.25">
      <c r="A1164">
        <v>667</v>
      </c>
      <c r="B1164" t="s">
        <v>1062</v>
      </c>
      <c r="C1164" t="s">
        <v>1063</v>
      </c>
      <c r="D1164" t="s">
        <v>9</v>
      </c>
      <c r="E1164" t="s">
        <v>81</v>
      </c>
      <c r="F1164" t="s">
        <v>35</v>
      </c>
      <c r="G1164">
        <v>902</v>
      </c>
      <c r="H1164" t="str">
        <f t="shared" si="37"/>
        <v>SobczaMyslowice902</v>
      </c>
      <c r="I1164">
        <f t="shared" si="38"/>
        <v>0</v>
      </c>
      <c r="N1164">
        <v>2162</v>
      </c>
      <c r="O1164">
        <f>COUNTIF(G$2:G$1617, "&lt;=" &amp; N1164)</f>
        <v>949</v>
      </c>
    </row>
    <row r="1165" spans="1:15" x14ac:dyDescent="0.25">
      <c r="A1165">
        <v>668</v>
      </c>
      <c r="B1165" t="s">
        <v>276</v>
      </c>
      <c r="C1165" t="s">
        <v>1064</v>
      </c>
      <c r="D1165" t="s">
        <v>9</v>
      </c>
      <c r="E1165" t="s">
        <v>333</v>
      </c>
      <c r="F1165" t="s">
        <v>11</v>
      </c>
      <c r="G1165">
        <v>831</v>
      </c>
      <c r="H1165" t="str">
        <f t="shared" si="37"/>
        <v>BabinskWadowice831</v>
      </c>
      <c r="I1165">
        <f t="shared" si="38"/>
        <v>0</v>
      </c>
      <c r="N1165">
        <v>2163</v>
      </c>
      <c r="O1165">
        <f>COUNTIF(G$2:G$1617, "&lt;=" &amp; N1165)</f>
        <v>951</v>
      </c>
    </row>
    <row r="1166" spans="1:15" x14ac:dyDescent="0.25">
      <c r="A1166">
        <v>669</v>
      </c>
      <c r="B1166" t="s">
        <v>249</v>
      </c>
      <c r="C1166" t="s">
        <v>1065</v>
      </c>
      <c r="D1166" t="s">
        <v>9</v>
      </c>
      <c r="E1166" t="s">
        <v>166</v>
      </c>
      <c r="F1166" t="s">
        <v>11</v>
      </c>
      <c r="G1166">
        <v>2679</v>
      </c>
      <c r="H1166" t="str">
        <f t="shared" si="37"/>
        <v>BarczynskBezledy2679</v>
      </c>
      <c r="I1166">
        <f t="shared" si="38"/>
        <v>0</v>
      </c>
      <c r="N1166">
        <v>2164</v>
      </c>
      <c r="O1166">
        <f>COUNTIF(G$2:G$1617, "&lt;=" &amp; N1166)</f>
        <v>952</v>
      </c>
    </row>
    <row r="1167" spans="1:15" x14ac:dyDescent="0.25">
      <c r="A1167">
        <v>671</v>
      </c>
      <c r="B1167" t="s">
        <v>246</v>
      </c>
      <c r="C1167" t="s">
        <v>1066</v>
      </c>
      <c r="D1167" t="s">
        <v>9</v>
      </c>
      <c r="E1167" t="s">
        <v>456</v>
      </c>
      <c r="F1167" t="s">
        <v>100</v>
      </c>
      <c r="G1167">
        <v>478</v>
      </c>
      <c r="H1167" t="str">
        <f t="shared" si="37"/>
        <v>LencznarowicMyszkow478</v>
      </c>
      <c r="I1167">
        <f t="shared" si="38"/>
        <v>0</v>
      </c>
      <c r="N1167">
        <v>2165</v>
      </c>
      <c r="O1167">
        <f>COUNTIF(G$2:G$1617, "&lt;=" &amp; N1167)</f>
        <v>952</v>
      </c>
    </row>
    <row r="1168" spans="1:15" x14ac:dyDescent="0.25">
      <c r="A1168">
        <v>678</v>
      </c>
      <c r="B1168" t="s">
        <v>82</v>
      </c>
      <c r="C1168" t="s">
        <v>1072</v>
      </c>
      <c r="D1168" t="s">
        <v>9</v>
      </c>
      <c r="E1168" t="s">
        <v>110</v>
      </c>
      <c r="F1168" t="s">
        <v>35</v>
      </c>
      <c r="G1168">
        <v>858</v>
      </c>
      <c r="H1168" t="str">
        <f t="shared" si="37"/>
        <v>GrubbSosnicowice858</v>
      </c>
      <c r="I1168">
        <f t="shared" si="38"/>
        <v>0</v>
      </c>
      <c r="N1168">
        <v>2166</v>
      </c>
      <c r="O1168">
        <f>COUNTIF(G$2:G$1617, "&lt;=" &amp; N1168)</f>
        <v>952</v>
      </c>
    </row>
    <row r="1169" spans="1:15" x14ac:dyDescent="0.25">
      <c r="A1169">
        <v>681</v>
      </c>
      <c r="B1169" t="s">
        <v>1076</v>
      </c>
      <c r="C1169" t="s">
        <v>1077</v>
      </c>
      <c r="D1169" t="s">
        <v>9</v>
      </c>
      <c r="E1169" t="s">
        <v>378</v>
      </c>
      <c r="F1169" t="s">
        <v>11</v>
      </c>
      <c r="G1169">
        <v>2219</v>
      </c>
      <c r="H1169" t="str">
        <f t="shared" si="37"/>
        <v>CiechowicPszczyna2219</v>
      </c>
      <c r="I1169">
        <f t="shared" si="38"/>
        <v>0</v>
      </c>
      <c r="N1169">
        <v>2167</v>
      </c>
      <c r="O1169">
        <f>COUNTIF(G$2:G$1617, "&lt;=" &amp; N1169)</f>
        <v>952</v>
      </c>
    </row>
    <row r="1170" spans="1:15" x14ac:dyDescent="0.25">
      <c r="A1170">
        <v>682</v>
      </c>
      <c r="B1170" t="s">
        <v>17</v>
      </c>
      <c r="C1170" t="s">
        <v>1078</v>
      </c>
      <c r="D1170" t="s">
        <v>9</v>
      </c>
      <c r="E1170" t="s">
        <v>333</v>
      </c>
      <c r="F1170" t="s">
        <v>11</v>
      </c>
      <c r="G1170">
        <v>2010</v>
      </c>
      <c r="H1170" t="str">
        <f t="shared" si="37"/>
        <v>GarbacWadowice2010</v>
      </c>
      <c r="I1170">
        <f t="shared" si="38"/>
        <v>0</v>
      </c>
      <c r="N1170">
        <v>2168</v>
      </c>
      <c r="O1170">
        <f>COUNTIF(G$2:G$1617, "&lt;=" &amp; N1170)</f>
        <v>953</v>
      </c>
    </row>
    <row r="1171" spans="1:15" x14ac:dyDescent="0.25">
      <c r="A1171">
        <v>684</v>
      </c>
      <c r="B1171" t="s">
        <v>305</v>
      </c>
      <c r="C1171" t="s">
        <v>1080</v>
      </c>
      <c r="D1171" t="s">
        <v>9</v>
      </c>
      <c r="E1171" t="s">
        <v>169</v>
      </c>
      <c r="F1171" t="s">
        <v>11</v>
      </c>
      <c r="G1171">
        <v>607</v>
      </c>
      <c r="H1171" t="str">
        <f t="shared" ref="H1171:H1234" si="39">CONCATENATE(MID(C1171, 1, LEN(C1171) - 1), E1171, G1171)</f>
        <v>BartosiZawiercie607</v>
      </c>
      <c r="I1171">
        <f t="shared" ref="I1171:I1234" si="40">IF(COUNTIF(H$2:H$1617, H1171) &gt; 1, 1, 0)</f>
        <v>0</v>
      </c>
      <c r="N1171">
        <v>2169</v>
      </c>
      <c r="O1171">
        <f>COUNTIF(G$2:G$1617, "&lt;=" &amp; N1171)</f>
        <v>954</v>
      </c>
    </row>
    <row r="1172" spans="1:15" x14ac:dyDescent="0.25">
      <c r="A1172">
        <v>687</v>
      </c>
      <c r="B1172" t="s">
        <v>111</v>
      </c>
      <c r="C1172" t="s">
        <v>1083</v>
      </c>
      <c r="D1172" t="s">
        <v>9</v>
      </c>
      <c r="E1172" t="s">
        <v>50</v>
      </c>
      <c r="F1172" t="s">
        <v>11</v>
      </c>
      <c r="G1172">
        <v>3276</v>
      </c>
      <c r="H1172" t="str">
        <f t="shared" si="39"/>
        <v>BarbuchRuda Slaska3276</v>
      </c>
      <c r="I1172">
        <f t="shared" si="40"/>
        <v>0</v>
      </c>
      <c r="N1172">
        <v>2170</v>
      </c>
      <c r="O1172">
        <f>COUNTIF(G$2:G$1617, "&lt;=" &amp; N1172)</f>
        <v>955</v>
      </c>
    </row>
    <row r="1173" spans="1:15" x14ac:dyDescent="0.25">
      <c r="A1173">
        <v>694</v>
      </c>
      <c r="B1173" t="s">
        <v>681</v>
      </c>
      <c r="C1173" t="s">
        <v>1090</v>
      </c>
      <c r="D1173" t="s">
        <v>9</v>
      </c>
      <c r="E1173" t="s">
        <v>313</v>
      </c>
      <c r="F1173" t="s">
        <v>11</v>
      </c>
      <c r="G1173">
        <v>1160</v>
      </c>
      <c r="H1173" t="str">
        <f t="shared" si="39"/>
        <v>IgnaszewskTarnow1160</v>
      </c>
      <c r="I1173">
        <f t="shared" si="40"/>
        <v>0</v>
      </c>
      <c r="N1173">
        <v>2171</v>
      </c>
      <c r="O1173">
        <f>COUNTIF(G$2:G$1617, "&lt;=" &amp; N1173)</f>
        <v>957</v>
      </c>
    </row>
    <row r="1174" spans="1:15" x14ac:dyDescent="0.25">
      <c r="A1174">
        <v>695</v>
      </c>
      <c r="B1174" t="s">
        <v>970</v>
      </c>
      <c r="C1174" t="s">
        <v>981</v>
      </c>
      <c r="D1174" t="s">
        <v>9</v>
      </c>
      <c r="E1174" t="s">
        <v>84</v>
      </c>
      <c r="F1174" t="s">
        <v>11</v>
      </c>
      <c r="G1174">
        <v>788</v>
      </c>
      <c r="H1174" t="str">
        <f t="shared" si="39"/>
        <v>GrzesiNowy Targ788</v>
      </c>
      <c r="I1174">
        <f t="shared" si="40"/>
        <v>0</v>
      </c>
      <c r="N1174">
        <v>2172</v>
      </c>
      <c r="O1174">
        <f>COUNTIF(G$2:G$1617, "&lt;=" &amp; N1174)</f>
        <v>957</v>
      </c>
    </row>
    <row r="1175" spans="1:15" x14ac:dyDescent="0.25">
      <c r="A1175">
        <v>698</v>
      </c>
      <c r="B1175" t="s">
        <v>51</v>
      </c>
      <c r="C1175" t="s">
        <v>392</v>
      </c>
      <c r="D1175" t="s">
        <v>9</v>
      </c>
      <c r="E1175" t="s">
        <v>313</v>
      </c>
      <c r="F1175" t="s">
        <v>28</v>
      </c>
      <c r="G1175">
        <v>2065</v>
      </c>
      <c r="H1175" t="str">
        <f t="shared" si="39"/>
        <v>WieczoreTarnow2065</v>
      </c>
      <c r="I1175">
        <f t="shared" si="40"/>
        <v>0</v>
      </c>
      <c r="N1175">
        <v>2173</v>
      </c>
      <c r="O1175">
        <f>COUNTIF(G$2:G$1617, "&lt;=" &amp; N1175)</f>
        <v>957</v>
      </c>
    </row>
    <row r="1176" spans="1:15" x14ac:dyDescent="0.25">
      <c r="A1176">
        <v>700</v>
      </c>
      <c r="B1176" t="s">
        <v>1094</v>
      </c>
      <c r="C1176" t="s">
        <v>1095</v>
      </c>
      <c r="D1176" t="s">
        <v>9</v>
      </c>
      <c r="E1176" t="s">
        <v>378</v>
      </c>
      <c r="F1176" t="s">
        <v>16</v>
      </c>
      <c r="G1176">
        <v>1958</v>
      </c>
      <c r="H1176" t="str">
        <f t="shared" si="39"/>
        <v>BugalPszczyna1958</v>
      </c>
      <c r="I1176">
        <f t="shared" si="40"/>
        <v>0</v>
      </c>
      <c r="N1176">
        <v>2174</v>
      </c>
      <c r="O1176">
        <f>COUNTIF(G$2:G$1617, "&lt;=" &amp; N1176)</f>
        <v>957</v>
      </c>
    </row>
    <row r="1177" spans="1:15" x14ac:dyDescent="0.25">
      <c r="A1177">
        <v>707</v>
      </c>
      <c r="B1177" t="s">
        <v>562</v>
      </c>
      <c r="C1177" t="s">
        <v>1103</v>
      </c>
      <c r="D1177" t="s">
        <v>9</v>
      </c>
      <c r="E1177" t="s">
        <v>694</v>
      </c>
      <c r="F1177" t="s">
        <v>28</v>
      </c>
      <c r="G1177">
        <v>1060</v>
      </c>
      <c r="H1177" t="str">
        <f t="shared" si="39"/>
        <v>KostosTarnowskie Gory1060</v>
      </c>
      <c r="I1177">
        <f t="shared" si="40"/>
        <v>0</v>
      </c>
      <c r="N1177">
        <v>2175</v>
      </c>
      <c r="O1177">
        <f>COUNTIF(G$2:G$1617, "&lt;=" &amp; N1177)</f>
        <v>957</v>
      </c>
    </row>
    <row r="1178" spans="1:15" x14ac:dyDescent="0.25">
      <c r="A1178">
        <v>708</v>
      </c>
      <c r="B1178" t="s">
        <v>24</v>
      </c>
      <c r="C1178" t="s">
        <v>1104</v>
      </c>
      <c r="D1178" t="s">
        <v>9</v>
      </c>
      <c r="E1178" t="s">
        <v>50</v>
      </c>
      <c r="F1178" t="s">
        <v>11</v>
      </c>
      <c r="G1178">
        <v>627</v>
      </c>
      <c r="H1178" t="str">
        <f t="shared" si="39"/>
        <v>OrczyRuda Slaska627</v>
      </c>
      <c r="I1178">
        <f t="shared" si="40"/>
        <v>0</v>
      </c>
      <c r="N1178">
        <v>2176</v>
      </c>
      <c r="O1178">
        <f>COUNTIF(G$2:G$1617, "&lt;=" &amp; N1178)</f>
        <v>957</v>
      </c>
    </row>
    <row r="1179" spans="1:15" x14ac:dyDescent="0.25">
      <c r="A1179">
        <v>710</v>
      </c>
      <c r="B1179" t="s">
        <v>249</v>
      </c>
      <c r="C1179" t="s">
        <v>1107</v>
      </c>
      <c r="D1179" t="s">
        <v>9</v>
      </c>
      <c r="E1179" t="s">
        <v>1099</v>
      </c>
      <c r="F1179" t="s">
        <v>11</v>
      </c>
      <c r="G1179">
        <v>2578</v>
      </c>
      <c r="H1179" t="str">
        <f t="shared" si="39"/>
        <v>CygaZielona Gora2578</v>
      </c>
      <c r="I1179">
        <f t="shared" si="40"/>
        <v>0</v>
      </c>
      <c r="N1179">
        <v>2177</v>
      </c>
      <c r="O1179">
        <f>COUNTIF(G$2:G$1617, "&lt;=" &amp; N1179)</f>
        <v>958</v>
      </c>
    </row>
    <row r="1180" spans="1:15" x14ac:dyDescent="0.25">
      <c r="A1180">
        <v>713</v>
      </c>
      <c r="B1180" t="s">
        <v>111</v>
      </c>
      <c r="C1180" t="s">
        <v>1110</v>
      </c>
      <c r="D1180" t="s">
        <v>9</v>
      </c>
      <c r="E1180" t="s">
        <v>252</v>
      </c>
      <c r="F1180" t="s">
        <v>11</v>
      </c>
      <c r="G1180">
        <v>2042</v>
      </c>
      <c r="H1180" t="str">
        <f t="shared" si="39"/>
        <v>MatczaKielce2042</v>
      </c>
      <c r="I1180">
        <f t="shared" si="40"/>
        <v>0</v>
      </c>
      <c r="N1180">
        <v>2178</v>
      </c>
      <c r="O1180">
        <f>COUNTIF(G$2:G$1617, "&lt;=" &amp; N1180)</f>
        <v>959</v>
      </c>
    </row>
    <row r="1181" spans="1:15" x14ac:dyDescent="0.25">
      <c r="A1181">
        <v>714</v>
      </c>
      <c r="B1181" t="s">
        <v>20</v>
      </c>
      <c r="C1181" t="s">
        <v>1111</v>
      </c>
      <c r="D1181" t="s">
        <v>9</v>
      </c>
      <c r="E1181" t="s">
        <v>41</v>
      </c>
      <c r="F1181" t="s">
        <v>11</v>
      </c>
      <c r="G1181">
        <v>499</v>
      </c>
      <c r="H1181" t="str">
        <f t="shared" si="39"/>
        <v>KoperniMikolow499</v>
      </c>
      <c r="I1181">
        <f t="shared" si="40"/>
        <v>0</v>
      </c>
      <c r="N1181">
        <v>2179</v>
      </c>
      <c r="O1181">
        <f>COUNTIF(G$2:G$1617, "&lt;=" &amp; N1181)</f>
        <v>959</v>
      </c>
    </row>
    <row r="1182" spans="1:15" x14ac:dyDescent="0.25">
      <c r="A1182">
        <v>715</v>
      </c>
      <c r="B1182" t="s">
        <v>76</v>
      </c>
      <c r="C1182" t="s">
        <v>1112</v>
      </c>
      <c r="D1182" t="s">
        <v>9</v>
      </c>
      <c r="E1182" t="s">
        <v>72</v>
      </c>
      <c r="F1182" t="s">
        <v>11</v>
      </c>
      <c r="G1182">
        <v>2133</v>
      </c>
      <c r="H1182" t="str">
        <f t="shared" si="39"/>
        <v>KozlowskSzczyrk2133</v>
      </c>
      <c r="I1182">
        <f t="shared" si="40"/>
        <v>0</v>
      </c>
      <c r="N1182">
        <v>2180</v>
      </c>
      <c r="O1182">
        <f>COUNTIF(G$2:G$1617, "&lt;=" &amp; N1182)</f>
        <v>962</v>
      </c>
    </row>
    <row r="1183" spans="1:15" x14ac:dyDescent="0.25">
      <c r="A1183">
        <v>716</v>
      </c>
      <c r="B1183" t="s">
        <v>73</v>
      </c>
      <c r="C1183" t="s">
        <v>1113</v>
      </c>
      <c r="D1183" t="s">
        <v>9</v>
      </c>
      <c r="E1183" t="s">
        <v>162</v>
      </c>
      <c r="F1183" t="s">
        <v>11</v>
      </c>
      <c r="G1183">
        <v>1554</v>
      </c>
      <c r="H1183" t="str">
        <f t="shared" si="39"/>
        <v>JasiewicRogoznik1554</v>
      </c>
      <c r="I1183">
        <f t="shared" si="40"/>
        <v>0</v>
      </c>
      <c r="N1183">
        <v>2181</v>
      </c>
      <c r="O1183">
        <f>COUNTIF(G$2:G$1617, "&lt;=" &amp; N1183)</f>
        <v>962</v>
      </c>
    </row>
    <row r="1184" spans="1:15" x14ac:dyDescent="0.25">
      <c r="A1184">
        <v>717</v>
      </c>
      <c r="B1184" t="s">
        <v>111</v>
      </c>
      <c r="C1184" t="s">
        <v>1114</v>
      </c>
      <c r="D1184" t="s">
        <v>9</v>
      </c>
      <c r="E1184" t="s">
        <v>1115</v>
      </c>
      <c r="F1184" t="s">
        <v>100</v>
      </c>
      <c r="G1184">
        <v>736</v>
      </c>
      <c r="H1184" t="str">
        <f t="shared" si="39"/>
        <v>JanosiJulianka736</v>
      </c>
      <c r="I1184">
        <f t="shared" si="40"/>
        <v>0</v>
      </c>
      <c r="N1184">
        <v>2182</v>
      </c>
      <c r="O1184">
        <f>COUNTIF(G$2:G$1617, "&lt;=" &amp; N1184)</f>
        <v>962</v>
      </c>
    </row>
    <row r="1185" spans="1:15" x14ac:dyDescent="0.25">
      <c r="A1185">
        <v>727</v>
      </c>
      <c r="B1185" t="s">
        <v>1047</v>
      </c>
      <c r="C1185" t="s">
        <v>1127</v>
      </c>
      <c r="D1185" t="s">
        <v>9</v>
      </c>
      <c r="E1185" t="s">
        <v>582</v>
      </c>
      <c r="F1185" t="s">
        <v>35</v>
      </c>
      <c r="G1185">
        <v>2498</v>
      </c>
      <c r="H1185" t="str">
        <f t="shared" si="39"/>
        <v>DobosGlubczyce2498</v>
      </c>
      <c r="I1185">
        <f t="shared" si="40"/>
        <v>0</v>
      </c>
      <c r="N1185">
        <v>2183</v>
      </c>
      <c r="O1185">
        <f>COUNTIF(G$2:G$1617, "&lt;=" &amp; N1185)</f>
        <v>963</v>
      </c>
    </row>
    <row r="1186" spans="1:15" x14ac:dyDescent="0.25">
      <c r="A1186">
        <v>728</v>
      </c>
      <c r="B1186" t="s">
        <v>892</v>
      </c>
      <c r="C1186" t="s">
        <v>1128</v>
      </c>
      <c r="D1186" t="s">
        <v>9</v>
      </c>
      <c r="E1186" t="s">
        <v>406</v>
      </c>
      <c r="F1186" t="s">
        <v>100</v>
      </c>
      <c r="G1186">
        <v>3258</v>
      </c>
      <c r="H1186" t="str">
        <f t="shared" si="39"/>
        <v>BluzZabrodzie3258</v>
      </c>
      <c r="I1186">
        <f t="shared" si="40"/>
        <v>0</v>
      </c>
      <c r="N1186">
        <v>2184</v>
      </c>
      <c r="O1186">
        <f>COUNTIF(G$2:G$1617, "&lt;=" &amp; N1186)</f>
        <v>963</v>
      </c>
    </row>
    <row r="1187" spans="1:15" x14ac:dyDescent="0.25">
      <c r="A1187">
        <v>730</v>
      </c>
      <c r="B1187" t="s">
        <v>1130</v>
      </c>
      <c r="C1187" t="s">
        <v>1131</v>
      </c>
      <c r="D1187" t="s">
        <v>9</v>
      </c>
      <c r="E1187" t="s">
        <v>1031</v>
      </c>
      <c r="F1187" t="s">
        <v>35</v>
      </c>
      <c r="G1187">
        <v>2742</v>
      </c>
      <c r="H1187" t="str">
        <f t="shared" si="39"/>
        <v>KadziolSkierniewice2742</v>
      </c>
      <c r="I1187">
        <f t="shared" si="40"/>
        <v>0</v>
      </c>
      <c r="N1187">
        <v>2185</v>
      </c>
      <c r="O1187">
        <f>COUNTIF(G$2:G$1617, "&lt;=" &amp; N1187)</f>
        <v>965</v>
      </c>
    </row>
    <row r="1188" spans="1:15" x14ac:dyDescent="0.25">
      <c r="A1188">
        <v>731</v>
      </c>
      <c r="B1188" t="s">
        <v>1132</v>
      </c>
      <c r="C1188" t="s">
        <v>1133</v>
      </c>
      <c r="D1188" t="s">
        <v>9</v>
      </c>
      <c r="E1188" t="s">
        <v>1134</v>
      </c>
      <c r="F1188" t="s">
        <v>16</v>
      </c>
      <c r="G1188">
        <v>1084</v>
      </c>
      <c r="H1188" t="str">
        <f t="shared" si="39"/>
        <v>NowakowicJezewo1084</v>
      </c>
      <c r="I1188">
        <f t="shared" si="40"/>
        <v>0</v>
      </c>
      <c r="N1188">
        <v>2186</v>
      </c>
      <c r="O1188">
        <f>COUNTIF(G$2:G$1617, "&lt;=" &amp; N1188)</f>
        <v>966</v>
      </c>
    </row>
    <row r="1189" spans="1:15" x14ac:dyDescent="0.25">
      <c r="A1189">
        <v>733</v>
      </c>
      <c r="B1189" t="s">
        <v>786</v>
      </c>
      <c r="C1189" t="s">
        <v>1135</v>
      </c>
      <c r="D1189" t="s">
        <v>9</v>
      </c>
      <c r="E1189" t="s">
        <v>694</v>
      </c>
      <c r="F1189" t="s">
        <v>11</v>
      </c>
      <c r="G1189">
        <v>394</v>
      </c>
      <c r="H1189" t="str">
        <f t="shared" si="39"/>
        <v>CzernTarnowskie Gory394</v>
      </c>
      <c r="I1189">
        <f t="shared" si="40"/>
        <v>0</v>
      </c>
      <c r="N1189">
        <v>2187</v>
      </c>
      <c r="O1189">
        <f>COUNTIF(G$2:G$1617, "&lt;=" &amp; N1189)</f>
        <v>967</v>
      </c>
    </row>
    <row r="1190" spans="1:15" x14ac:dyDescent="0.25">
      <c r="A1190">
        <v>737</v>
      </c>
      <c r="B1190" t="s">
        <v>104</v>
      </c>
      <c r="C1190" t="s">
        <v>1139</v>
      </c>
      <c r="D1190" t="s">
        <v>9</v>
      </c>
      <c r="E1190" t="s">
        <v>199</v>
      </c>
      <c r="F1190" t="s">
        <v>11</v>
      </c>
      <c r="G1190">
        <v>2190</v>
      </c>
      <c r="H1190" t="str">
        <f t="shared" si="39"/>
        <v>BoraSucha Beskidzka2190</v>
      </c>
      <c r="I1190">
        <f t="shared" si="40"/>
        <v>0</v>
      </c>
      <c r="N1190">
        <v>2188</v>
      </c>
      <c r="O1190">
        <f>COUNTIF(G$2:G$1617, "&lt;=" &amp; N1190)</f>
        <v>967</v>
      </c>
    </row>
    <row r="1191" spans="1:15" x14ac:dyDescent="0.25">
      <c r="A1191">
        <v>739</v>
      </c>
      <c r="B1191" t="s">
        <v>88</v>
      </c>
      <c r="C1191" t="s">
        <v>1141</v>
      </c>
      <c r="D1191" t="s">
        <v>9</v>
      </c>
      <c r="E1191" t="s">
        <v>252</v>
      </c>
      <c r="F1191" t="s">
        <v>11</v>
      </c>
      <c r="G1191">
        <v>2998</v>
      </c>
      <c r="H1191" t="str">
        <f t="shared" si="39"/>
        <v>SudeKielce2998</v>
      </c>
      <c r="I1191">
        <f t="shared" si="40"/>
        <v>0</v>
      </c>
      <c r="N1191">
        <v>2189</v>
      </c>
      <c r="O1191">
        <f>COUNTIF(G$2:G$1617, "&lt;=" &amp; N1191)</f>
        <v>967</v>
      </c>
    </row>
    <row r="1192" spans="1:15" x14ac:dyDescent="0.25">
      <c r="A1192">
        <v>740</v>
      </c>
      <c r="B1192" t="s">
        <v>163</v>
      </c>
      <c r="C1192" t="s">
        <v>1142</v>
      </c>
      <c r="D1192" t="s">
        <v>9</v>
      </c>
      <c r="E1192" t="s">
        <v>821</v>
      </c>
      <c r="F1192" t="s">
        <v>16</v>
      </c>
      <c r="G1192">
        <v>770</v>
      </c>
      <c r="H1192" t="str">
        <f t="shared" si="39"/>
        <v>PolanickWodzislaw Slaski770</v>
      </c>
      <c r="I1192">
        <f t="shared" si="40"/>
        <v>0</v>
      </c>
      <c r="N1192">
        <v>2190</v>
      </c>
      <c r="O1192">
        <f>COUNTIF(G$2:G$1617, "&lt;=" &amp; N1192)</f>
        <v>969</v>
      </c>
    </row>
    <row r="1193" spans="1:15" x14ac:dyDescent="0.25">
      <c r="A1193">
        <v>744</v>
      </c>
      <c r="B1193" t="s">
        <v>1105</v>
      </c>
      <c r="C1193" t="s">
        <v>1147</v>
      </c>
      <c r="D1193" t="s">
        <v>9</v>
      </c>
      <c r="E1193" t="s">
        <v>860</v>
      </c>
      <c r="F1193" t="s">
        <v>100</v>
      </c>
      <c r="G1193">
        <v>1178</v>
      </c>
      <c r="H1193" t="str">
        <f t="shared" si="39"/>
        <v>RudnickBiala Podlaska1178</v>
      </c>
      <c r="I1193">
        <f t="shared" si="40"/>
        <v>0</v>
      </c>
      <c r="N1193">
        <v>2191</v>
      </c>
      <c r="O1193">
        <f>COUNTIF(G$2:G$1617, "&lt;=" &amp; N1193)</f>
        <v>970</v>
      </c>
    </row>
    <row r="1194" spans="1:15" x14ac:dyDescent="0.25">
      <c r="A1194">
        <v>745</v>
      </c>
      <c r="B1194" t="s">
        <v>36</v>
      </c>
      <c r="C1194" t="s">
        <v>1038</v>
      </c>
      <c r="D1194" t="s">
        <v>9</v>
      </c>
      <c r="E1194" t="s">
        <v>1148</v>
      </c>
      <c r="F1194" t="s">
        <v>16</v>
      </c>
      <c r="G1194">
        <v>956</v>
      </c>
      <c r="H1194" t="str">
        <f t="shared" si="39"/>
        <v>KwiecieJelenia Gora956</v>
      </c>
      <c r="I1194">
        <f t="shared" si="40"/>
        <v>0</v>
      </c>
      <c r="N1194">
        <v>2192</v>
      </c>
      <c r="O1194">
        <f>COUNTIF(G$2:G$1617, "&lt;=" &amp; N1194)</f>
        <v>971</v>
      </c>
    </row>
    <row r="1195" spans="1:15" x14ac:dyDescent="0.25">
      <c r="A1195">
        <v>759</v>
      </c>
      <c r="B1195" t="s">
        <v>735</v>
      </c>
      <c r="C1195" t="s">
        <v>1163</v>
      </c>
      <c r="D1195" t="s">
        <v>9</v>
      </c>
      <c r="E1195" t="s">
        <v>27</v>
      </c>
      <c r="F1195" t="s">
        <v>28</v>
      </c>
      <c r="G1195">
        <v>2443</v>
      </c>
      <c r="H1195" t="str">
        <f t="shared" si="39"/>
        <v>FarciKoniakow2443</v>
      </c>
      <c r="I1195">
        <f t="shared" si="40"/>
        <v>0</v>
      </c>
      <c r="N1195">
        <v>2193</v>
      </c>
      <c r="O1195">
        <f>COUNTIF(G$2:G$1617, "&lt;=" &amp; N1195)</f>
        <v>971</v>
      </c>
    </row>
    <row r="1196" spans="1:15" x14ac:dyDescent="0.25">
      <c r="A1196">
        <v>761</v>
      </c>
      <c r="B1196" t="s">
        <v>170</v>
      </c>
      <c r="C1196" t="s">
        <v>1165</v>
      </c>
      <c r="D1196" t="s">
        <v>9</v>
      </c>
      <c r="E1196" t="s">
        <v>299</v>
      </c>
      <c r="F1196" t="s">
        <v>11</v>
      </c>
      <c r="G1196">
        <v>2338</v>
      </c>
      <c r="H1196" t="str">
        <f t="shared" si="39"/>
        <v>ChodyraKety2338</v>
      </c>
      <c r="I1196">
        <f t="shared" si="40"/>
        <v>0</v>
      </c>
      <c r="N1196">
        <v>2194</v>
      </c>
      <c r="O1196">
        <f>COUNTIF(G$2:G$1617, "&lt;=" &amp; N1196)</f>
        <v>971</v>
      </c>
    </row>
    <row r="1197" spans="1:15" x14ac:dyDescent="0.25">
      <c r="A1197">
        <v>762</v>
      </c>
      <c r="B1197" t="s">
        <v>97</v>
      </c>
      <c r="C1197" t="s">
        <v>1166</v>
      </c>
      <c r="D1197" t="s">
        <v>9</v>
      </c>
      <c r="E1197" t="s">
        <v>280</v>
      </c>
      <c r="F1197" t="s">
        <v>16</v>
      </c>
      <c r="G1197">
        <v>1625</v>
      </c>
      <c r="H1197" t="str">
        <f t="shared" si="39"/>
        <v>WojciPrzemysl1625</v>
      </c>
      <c r="I1197">
        <f t="shared" si="40"/>
        <v>0</v>
      </c>
      <c r="N1197">
        <v>2195</v>
      </c>
      <c r="O1197">
        <f>COUNTIF(G$2:G$1617, "&lt;=" &amp; N1197)</f>
        <v>972</v>
      </c>
    </row>
    <row r="1198" spans="1:15" x14ac:dyDescent="0.25">
      <c r="A1198">
        <v>763</v>
      </c>
      <c r="B1198" t="s">
        <v>125</v>
      </c>
      <c r="C1198" t="s">
        <v>1167</v>
      </c>
      <c r="D1198" t="s">
        <v>9</v>
      </c>
      <c r="E1198" t="s">
        <v>683</v>
      </c>
      <c r="F1198" t="s">
        <v>35</v>
      </c>
      <c r="G1198">
        <v>2262</v>
      </c>
      <c r="H1198" t="str">
        <f t="shared" si="39"/>
        <v>GajdPilica2262</v>
      </c>
      <c r="I1198">
        <f t="shared" si="40"/>
        <v>0</v>
      </c>
      <c r="N1198">
        <v>2196</v>
      </c>
      <c r="O1198">
        <f>COUNTIF(G$2:G$1617, "&lt;=" &amp; N1198)</f>
        <v>972</v>
      </c>
    </row>
    <row r="1199" spans="1:15" x14ac:dyDescent="0.25">
      <c r="A1199">
        <v>766</v>
      </c>
      <c r="B1199" t="s">
        <v>411</v>
      </c>
      <c r="C1199" t="s">
        <v>1170</v>
      </c>
      <c r="D1199" t="s">
        <v>9</v>
      </c>
      <c r="E1199" t="s">
        <v>556</v>
      </c>
      <c r="F1199" t="s">
        <v>28</v>
      </c>
      <c r="G1199">
        <v>3152</v>
      </c>
      <c r="H1199" t="str">
        <f t="shared" si="39"/>
        <v>ChrasciKuznia Raciborska3152</v>
      </c>
      <c r="I1199">
        <f t="shared" si="40"/>
        <v>0</v>
      </c>
      <c r="N1199">
        <v>2197</v>
      </c>
      <c r="O1199">
        <f>COUNTIF(G$2:G$1617, "&lt;=" &amp; N1199)</f>
        <v>972</v>
      </c>
    </row>
    <row r="1200" spans="1:15" x14ac:dyDescent="0.25">
      <c r="A1200">
        <v>768</v>
      </c>
      <c r="B1200" t="s">
        <v>141</v>
      </c>
      <c r="C1200" t="s">
        <v>1172</v>
      </c>
      <c r="D1200" t="s">
        <v>9</v>
      </c>
      <c r="E1200" t="s">
        <v>162</v>
      </c>
      <c r="F1200" t="s">
        <v>28</v>
      </c>
      <c r="G1200">
        <v>2018</v>
      </c>
      <c r="H1200" t="str">
        <f t="shared" si="39"/>
        <v>ListopaRogoznik2018</v>
      </c>
      <c r="I1200">
        <f t="shared" si="40"/>
        <v>0</v>
      </c>
      <c r="N1200">
        <v>2198</v>
      </c>
      <c r="O1200">
        <f>COUNTIF(G$2:G$1617, "&lt;=" &amp; N1200)</f>
        <v>973</v>
      </c>
    </row>
    <row r="1201" spans="1:15" x14ac:dyDescent="0.25">
      <c r="A1201">
        <v>771</v>
      </c>
      <c r="B1201" t="s">
        <v>88</v>
      </c>
      <c r="C1201" t="s">
        <v>1174</v>
      </c>
      <c r="D1201" t="s">
        <v>9</v>
      </c>
      <c r="E1201" t="s">
        <v>19</v>
      </c>
      <c r="F1201" t="s">
        <v>16</v>
      </c>
      <c r="G1201">
        <v>3329</v>
      </c>
      <c r="H1201" t="str">
        <f t="shared" si="39"/>
        <v>MietLubliniec3329</v>
      </c>
      <c r="I1201">
        <f t="shared" si="40"/>
        <v>0</v>
      </c>
      <c r="N1201">
        <v>2199</v>
      </c>
      <c r="O1201">
        <f>COUNTIF(G$2:G$1617, "&lt;=" &amp; N1201)</f>
        <v>974</v>
      </c>
    </row>
    <row r="1202" spans="1:15" x14ac:dyDescent="0.25">
      <c r="A1202">
        <v>789</v>
      </c>
      <c r="B1202" t="s">
        <v>76</v>
      </c>
      <c r="C1202" t="s">
        <v>1193</v>
      </c>
      <c r="D1202" t="s">
        <v>9</v>
      </c>
      <c r="E1202" t="s">
        <v>456</v>
      </c>
      <c r="F1202" t="s">
        <v>28</v>
      </c>
      <c r="G1202">
        <v>451</v>
      </c>
      <c r="H1202" t="str">
        <f t="shared" si="39"/>
        <v>MaleMyszkow451</v>
      </c>
      <c r="I1202">
        <f t="shared" si="40"/>
        <v>0</v>
      </c>
      <c r="N1202">
        <v>2200</v>
      </c>
      <c r="O1202">
        <f>COUNTIF(G$2:G$1617, "&lt;=" &amp; N1202)</f>
        <v>974</v>
      </c>
    </row>
    <row r="1203" spans="1:15" x14ac:dyDescent="0.25">
      <c r="A1203">
        <v>793</v>
      </c>
      <c r="B1203" t="s">
        <v>1197</v>
      </c>
      <c r="C1203" t="s">
        <v>1198</v>
      </c>
      <c r="D1203" t="s">
        <v>9</v>
      </c>
      <c r="E1203" t="s">
        <v>360</v>
      </c>
      <c r="F1203" t="s">
        <v>11</v>
      </c>
      <c r="G1203">
        <v>570</v>
      </c>
      <c r="H1203" t="str">
        <f t="shared" si="39"/>
        <v>WarszawskBransk570</v>
      </c>
      <c r="I1203">
        <f t="shared" si="40"/>
        <v>0</v>
      </c>
      <c r="N1203">
        <v>2201</v>
      </c>
      <c r="O1203">
        <f>COUNTIF(G$2:G$1617, "&lt;=" &amp; N1203)</f>
        <v>974</v>
      </c>
    </row>
    <row r="1204" spans="1:15" x14ac:dyDescent="0.25">
      <c r="A1204">
        <v>796</v>
      </c>
      <c r="B1204" t="s">
        <v>237</v>
      </c>
      <c r="C1204" t="s">
        <v>867</v>
      </c>
      <c r="D1204" t="s">
        <v>9</v>
      </c>
      <c r="E1204" t="s">
        <v>564</v>
      </c>
      <c r="F1204" t="s">
        <v>100</v>
      </c>
      <c r="G1204">
        <v>2857</v>
      </c>
      <c r="H1204" t="str">
        <f t="shared" si="39"/>
        <v>SawickMikolajki2857</v>
      </c>
      <c r="I1204">
        <f t="shared" si="40"/>
        <v>0</v>
      </c>
      <c r="N1204">
        <v>2202</v>
      </c>
      <c r="O1204">
        <f>COUNTIF(G$2:G$1617, "&lt;=" &amp; N1204)</f>
        <v>974</v>
      </c>
    </row>
    <row r="1205" spans="1:15" x14ac:dyDescent="0.25">
      <c r="A1205">
        <v>797</v>
      </c>
      <c r="B1205" t="s">
        <v>180</v>
      </c>
      <c r="C1205" t="s">
        <v>1201</v>
      </c>
      <c r="D1205" t="s">
        <v>9</v>
      </c>
      <c r="E1205" t="s">
        <v>821</v>
      </c>
      <c r="F1205" t="s">
        <v>28</v>
      </c>
      <c r="G1205">
        <v>2667</v>
      </c>
      <c r="H1205" t="str">
        <f t="shared" si="39"/>
        <v>BonWodzislaw Slaski2667</v>
      </c>
      <c r="I1205">
        <f t="shared" si="40"/>
        <v>0</v>
      </c>
      <c r="N1205">
        <v>2203</v>
      </c>
      <c r="O1205">
        <f>COUNTIF(G$2:G$1617, "&lt;=" &amp; N1205)</f>
        <v>974</v>
      </c>
    </row>
    <row r="1206" spans="1:15" x14ac:dyDescent="0.25">
      <c r="A1206">
        <v>802</v>
      </c>
      <c r="B1206" t="s">
        <v>76</v>
      </c>
      <c r="C1206" t="s">
        <v>1207</v>
      </c>
      <c r="D1206" t="s">
        <v>9</v>
      </c>
      <c r="E1206" t="s">
        <v>87</v>
      </c>
      <c r="F1206" t="s">
        <v>35</v>
      </c>
      <c r="G1206">
        <v>1992</v>
      </c>
      <c r="H1206" t="str">
        <f t="shared" si="39"/>
        <v>StefanczyRajcza1992</v>
      </c>
      <c r="I1206">
        <f t="shared" si="40"/>
        <v>0</v>
      </c>
      <c r="N1206">
        <v>2204</v>
      </c>
      <c r="O1206">
        <f>COUNTIF(G$2:G$1617, "&lt;=" &amp; N1206)</f>
        <v>975</v>
      </c>
    </row>
    <row r="1207" spans="1:15" x14ac:dyDescent="0.25">
      <c r="A1207">
        <v>806</v>
      </c>
      <c r="B1207" t="s">
        <v>1211</v>
      </c>
      <c r="C1207" t="s">
        <v>1212</v>
      </c>
      <c r="D1207" t="s">
        <v>9</v>
      </c>
      <c r="E1207" t="s">
        <v>184</v>
      </c>
      <c r="F1207" t="s">
        <v>16</v>
      </c>
      <c r="G1207">
        <v>1934</v>
      </c>
      <c r="H1207" t="str">
        <f t="shared" si="39"/>
        <v>ZnojeSwietochlowice1934</v>
      </c>
      <c r="I1207">
        <f t="shared" si="40"/>
        <v>0</v>
      </c>
      <c r="N1207">
        <v>2205</v>
      </c>
      <c r="O1207">
        <f>COUNTIF(G$2:G$1617, "&lt;=" &amp; N1207)</f>
        <v>975</v>
      </c>
    </row>
    <row r="1208" spans="1:15" x14ac:dyDescent="0.25">
      <c r="A1208">
        <v>1124</v>
      </c>
      <c r="B1208" t="s">
        <v>193</v>
      </c>
      <c r="C1208" t="s">
        <v>1039</v>
      </c>
      <c r="D1208" t="s">
        <v>9</v>
      </c>
      <c r="E1208" t="s">
        <v>694</v>
      </c>
      <c r="F1208" t="s">
        <v>35</v>
      </c>
      <c r="G1208">
        <v>2466</v>
      </c>
      <c r="H1208" t="str">
        <f t="shared" si="39"/>
        <v>OstrowskTarnowskie Gory2466</v>
      </c>
      <c r="I1208">
        <f t="shared" si="40"/>
        <v>1</v>
      </c>
      <c r="N1208">
        <v>2206</v>
      </c>
      <c r="O1208">
        <f>COUNTIF(G$2:G$1617, "&lt;=" &amp; N1208)</f>
        <v>976</v>
      </c>
    </row>
    <row r="1209" spans="1:15" x14ac:dyDescent="0.25">
      <c r="A1209">
        <v>812</v>
      </c>
      <c r="B1209" t="s">
        <v>1217</v>
      </c>
      <c r="C1209" t="s">
        <v>1218</v>
      </c>
      <c r="D1209" t="s">
        <v>9</v>
      </c>
      <c r="E1209" t="s">
        <v>113</v>
      </c>
      <c r="F1209" t="s">
        <v>16</v>
      </c>
      <c r="G1209">
        <v>2438</v>
      </c>
      <c r="H1209" t="str">
        <f t="shared" si="39"/>
        <v>GarlowskKatowice2438</v>
      </c>
      <c r="I1209">
        <f t="shared" si="40"/>
        <v>0</v>
      </c>
      <c r="N1209">
        <v>2207</v>
      </c>
      <c r="O1209">
        <f>COUNTIF(G$2:G$1617, "&lt;=" &amp; N1209)</f>
        <v>979</v>
      </c>
    </row>
    <row r="1210" spans="1:15" x14ac:dyDescent="0.25">
      <c r="A1210">
        <v>821</v>
      </c>
      <c r="B1210" t="s">
        <v>144</v>
      </c>
      <c r="C1210" t="s">
        <v>1227</v>
      </c>
      <c r="D1210" t="s">
        <v>9</v>
      </c>
      <c r="E1210" t="s">
        <v>707</v>
      </c>
      <c r="F1210" t="s">
        <v>100</v>
      </c>
      <c r="G1210">
        <v>1555</v>
      </c>
      <c r="H1210" t="str">
        <f t="shared" si="39"/>
        <v>BycBaborow1555</v>
      </c>
      <c r="I1210">
        <f t="shared" si="40"/>
        <v>0</v>
      </c>
      <c r="N1210">
        <v>2208</v>
      </c>
      <c r="O1210">
        <f>COUNTIF(G$2:G$1617, "&lt;=" &amp; N1210)</f>
        <v>979</v>
      </c>
    </row>
    <row r="1211" spans="1:15" x14ac:dyDescent="0.25">
      <c r="A1211">
        <v>822</v>
      </c>
      <c r="B1211" t="s">
        <v>157</v>
      </c>
      <c r="C1211" t="s">
        <v>1228</v>
      </c>
      <c r="D1211" t="s">
        <v>9</v>
      </c>
      <c r="E1211" t="s">
        <v>94</v>
      </c>
      <c r="F1211" t="s">
        <v>35</v>
      </c>
      <c r="G1211">
        <v>2479</v>
      </c>
      <c r="H1211" t="str">
        <f t="shared" si="39"/>
        <v>WalbineSanok2479</v>
      </c>
      <c r="I1211">
        <f t="shared" si="40"/>
        <v>0</v>
      </c>
      <c r="N1211">
        <v>2209</v>
      </c>
      <c r="O1211">
        <f>COUNTIF(G$2:G$1617, "&lt;=" &amp; N1211)</f>
        <v>981</v>
      </c>
    </row>
    <row r="1212" spans="1:15" x14ac:dyDescent="0.25">
      <c r="A1212">
        <v>827</v>
      </c>
      <c r="B1212" t="s">
        <v>334</v>
      </c>
      <c r="C1212" t="s">
        <v>1234</v>
      </c>
      <c r="D1212" t="s">
        <v>9</v>
      </c>
      <c r="E1212" t="s">
        <v>56</v>
      </c>
      <c r="F1212" t="s">
        <v>11</v>
      </c>
      <c r="G1212">
        <v>3124</v>
      </c>
      <c r="H1212" t="str">
        <f t="shared" si="39"/>
        <v>BardziJaworzno3124</v>
      </c>
      <c r="I1212">
        <f t="shared" si="40"/>
        <v>0</v>
      </c>
      <c r="N1212">
        <v>2210</v>
      </c>
      <c r="O1212">
        <f>COUNTIF(G$2:G$1617, "&lt;=" &amp; N1212)</f>
        <v>981</v>
      </c>
    </row>
    <row r="1213" spans="1:15" x14ac:dyDescent="0.25">
      <c r="A1213">
        <v>829</v>
      </c>
      <c r="B1213" t="s">
        <v>73</v>
      </c>
      <c r="C1213" t="s">
        <v>1238</v>
      </c>
      <c r="D1213" t="s">
        <v>9</v>
      </c>
      <c r="E1213" t="s">
        <v>352</v>
      </c>
      <c r="F1213" t="s">
        <v>11</v>
      </c>
      <c r="G1213">
        <v>2391</v>
      </c>
      <c r="H1213" t="str">
        <f t="shared" si="39"/>
        <v>KrakowskZakopane2391</v>
      </c>
      <c r="I1213">
        <f t="shared" si="40"/>
        <v>0</v>
      </c>
      <c r="N1213">
        <v>2211</v>
      </c>
      <c r="O1213">
        <f>COUNTIF(G$2:G$1617, "&lt;=" &amp; N1213)</f>
        <v>981</v>
      </c>
    </row>
    <row r="1214" spans="1:15" x14ac:dyDescent="0.25">
      <c r="A1214">
        <v>834</v>
      </c>
      <c r="B1214" t="s">
        <v>144</v>
      </c>
      <c r="C1214" t="s">
        <v>1245</v>
      </c>
      <c r="D1214" t="s">
        <v>9</v>
      </c>
      <c r="E1214" t="s">
        <v>343</v>
      </c>
      <c r="F1214" t="s">
        <v>11</v>
      </c>
      <c r="G1214">
        <v>1032</v>
      </c>
      <c r="H1214" t="str">
        <f t="shared" si="39"/>
        <v>AndrychowicLublin1032</v>
      </c>
      <c r="I1214">
        <f t="shared" si="40"/>
        <v>0</v>
      </c>
      <c r="N1214">
        <v>2212</v>
      </c>
      <c r="O1214">
        <f>COUNTIF(G$2:G$1617, "&lt;=" &amp; N1214)</f>
        <v>981</v>
      </c>
    </row>
    <row r="1215" spans="1:15" x14ac:dyDescent="0.25">
      <c r="A1215">
        <v>843</v>
      </c>
      <c r="B1215" t="s">
        <v>220</v>
      </c>
      <c r="C1215" t="s">
        <v>1256</v>
      </c>
      <c r="D1215" t="s">
        <v>9</v>
      </c>
      <c r="E1215" t="s">
        <v>346</v>
      </c>
      <c r="F1215" t="s">
        <v>35</v>
      </c>
      <c r="G1215">
        <v>2648</v>
      </c>
      <c r="H1215" t="str">
        <f t="shared" si="39"/>
        <v>JakobiOlkusz2648</v>
      </c>
      <c r="I1215">
        <f t="shared" si="40"/>
        <v>0</v>
      </c>
      <c r="N1215">
        <v>2213</v>
      </c>
      <c r="O1215">
        <f>COUNTIF(G$2:G$1617, "&lt;=" &amp; N1215)</f>
        <v>981</v>
      </c>
    </row>
    <row r="1216" spans="1:15" x14ac:dyDescent="0.25">
      <c r="A1216">
        <v>844</v>
      </c>
      <c r="B1216" t="s">
        <v>362</v>
      </c>
      <c r="C1216" t="s">
        <v>1257</v>
      </c>
      <c r="D1216" t="s">
        <v>9</v>
      </c>
      <c r="E1216" t="s">
        <v>346</v>
      </c>
      <c r="F1216" t="s">
        <v>11</v>
      </c>
      <c r="G1216">
        <v>2077</v>
      </c>
      <c r="H1216" t="str">
        <f t="shared" si="39"/>
        <v>SzerugOlkusz2077</v>
      </c>
      <c r="I1216">
        <f t="shared" si="40"/>
        <v>0</v>
      </c>
      <c r="N1216">
        <v>2214</v>
      </c>
      <c r="O1216">
        <f>COUNTIF(G$2:G$1617, "&lt;=" &amp; N1216)</f>
        <v>981</v>
      </c>
    </row>
    <row r="1217" spans="1:15" x14ac:dyDescent="0.25">
      <c r="A1217">
        <v>845</v>
      </c>
      <c r="B1217" t="s">
        <v>7</v>
      </c>
      <c r="C1217" t="s">
        <v>1258</v>
      </c>
      <c r="D1217" t="s">
        <v>9</v>
      </c>
      <c r="E1217" t="s">
        <v>81</v>
      </c>
      <c r="F1217" t="s">
        <v>11</v>
      </c>
      <c r="G1217">
        <v>1676</v>
      </c>
      <c r="H1217" t="str">
        <f t="shared" si="39"/>
        <v>LocMyslowice1676</v>
      </c>
      <c r="I1217">
        <f t="shared" si="40"/>
        <v>0</v>
      </c>
      <c r="N1217">
        <v>2215</v>
      </c>
      <c r="O1217">
        <f>COUNTIF(G$2:G$1617, "&lt;=" &amp; N1217)</f>
        <v>982</v>
      </c>
    </row>
    <row r="1218" spans="1:15" x14ac:dyDescent="0.25">
      <c r="A1218">
        <v>848</v>
      </c>
      <c r="B1218" t="s">
        <v>234</v>
      </c>
      <c r="C1218" t="s">
        <v>1261</v>
      </c>
      <c r="D1218" t="s">
        <v>9</v>
      </c>
      <c r="E1218" t="s">
        <v>84</v>
      </c>
      <c r="F1218" t="s">
        <v>16</v>
      </c>
      <c r="G1218">
        <v>2180</v>
      </c>
      <c r="H1218" t="str">
        <f t="shared" si="39"/>
        <v>SzczepanskNowy Targ2180</v>
      </c>
      <c r="I1218">
        <f t="shared" si="40"/>
        <v>0</v>
      </c>
      <c r="N1218">
        <v>2216</v>
      </c>
      <c r="O1218">
        <f>COUNTIF(G$2:G$1617, "&lt;=" &amp; N1218)</f>
        <v>982</v>
      </c>
    </row>
    <row r="1219" spans="1:15" x14ac:dyDescent="0.25">
      <c r="A1219">
        <v>856</v>
      </c>
      <c r="B1219" t="s">
        <v>7</v>
      </c>
      <c r="C1219" t="s">
        <v>1269</v>
      </c>
      <c r="D1219" t="s">
        <v>9</v>
      </c>
      <c r="E1219" t="s">
        <v>233</v>
      </c>
      <c r="F1219" t="s">
        <v>11</v>
      </c>
      <c r="G1219">
        <v>2763</v>
      </c>
      <c r="H1219" t="str">
        <f t="shared" si="39"/>
        <v>ChodorowskNaleczow2763</v>
      </c>
      <c r="I1219">
        <f t="shared" si="40"/>
        <v>0</v>
      </c>
      <c r="N1219">
        <v>2217</v>
      </c>
      <c r="O1219">
        <f>COUNTIF(G$2:G$1617, "&lt;=" &amp; N1219)</f>
        <v>983</v>
      </c>
    </row>
    <row r="1220" spans="1:15" x14ac:dyDescent="0.25">
      <c r="A1220">
        <v>858</v>
      </c>
      <c r="B1220" t="s">
        <v>697</v>
      </c>
      <c r="C1220" t="s">
        <v>1271</v>
      </c>
      <c r="D1220" t="s">
        <v>9</v>
      </c>
      <c r="E1220" t="s">
        <v>227</v>
      </c>
      <c r="F1220" t="s">
        <v>28</v>
      </c>
      <c r="G1220">
        <v>2414</v>
      </c>
      <c r="H1220" t="str">
        <f t="shared" si="39"/>
        <v>KendziorBielsko - Biala2414</v>
      </c>
      <c r="I1220">
        <f t="shared" si="40"/>
        <v>0</v>
      </c>
      <c r="N1220">
        <v>2218</v>
      </c>
      <c r="O1220">
        <f>COUNTIF(G$2:G$1617, "&lt;=" &amp; N1220)</f>
        <v>983</v>
      </c>
    </row>
    <row r="1221" spans="1:15" x14ac:dyDescent="0.25">
      <c r="A1221">
        <v>864</v>
      </c>
      <c r="B1221" t="s">
        <v>138</v>
      </c>
      <c r="C1221" t="s">
        <v>1277</v>
      </c>
      <c r="D1221" t="s">
        <v>9</v>
      </c>
      <c r="E1221" t="s">
        <v>107</v>
      </c>
      <c r="F1221" t="s">
        <v>35</v>
      </c>
      <c r="G1221">
        <v>2964</v>
      </c>
      <c r="H1221" t="str">
        <f t="shared" si="39"/>
        <v>MakalBrzesko2964</v>
      </c>
      <c r="I1221">
        <f t="shared" si="40"/>
        <v>0</v>
      </c>
      <c r="N1221">
        <v>2219</v>
      </c>
      <c r="O1221">
        <f>COUNTIF(G$2:G$1617, "&lt;=" &amp; N1221)</f>
        <v>984</v>
      </c>
    </row>
    <row r="1222" spans="1:15" x14ac:dyDescent="0.25">
      <c r="A1222">
        <v>865</v>
      </c>
      <c r="B1222" t="s">
        <v>108</v>
      </c>
      <c r="C1222" t="s">
        <v>1278</v>
      </c>
      <c r="D1222" t="s">
        <v>9</v>
      </c>
      <c r="E1222" t="s">
        <v>456</v>
      </c>
      <c r="F1222" t="s">
        <v>100</v>
      </c>
      <c r="G1222">
        <v>3044</v>
      </c>
      <c r="H1222" t="str">
        <f t="shared" si="39"/>
        <v>NowakowskMyszkow3044</v>
      </c>
      <c r="I1222">
        <f t="shared" si="40"/>
        <v>0</v>
      </c>
      <c r="N1222">
        <v>2220</v>
      </c>
      <c r="O1222">
        <f>COUNTIF(G$2:G$1617, "&lt;=" &amp; N1222)</f>
        <v>984</v>
      </c>
    </row>
    <row r="1223" spans="1:15" x14ac:dyDescent="0.25">
      <c r="A1223">
        <v>866</v>
      </c>
      <c r="B1223" t="s">
        <v>155</v>
      </c>
      <c r="C1223" t="s">
        <v>1279</v>
      </c>
      <c r="D1223" t="s">
        <v>9</v>
      </c>
      <c r="E1223" t="s">
        <v>84</v>
      </c>
      <c r="F1223" t="s">
        <v>35</v>
      </c>
      <c r="G1223">
        <v>1134</v>
      </c>
      <c r="H1223" t="str">
        <f t="shared" si="39"/>
        <v>SawickNowy Targ1134</v>
      </c>
      <c r="I1223">
        <f t="shared" si="40"/>
        <v>0</v>
      </c>
      <c r="N1223">
        <v>2221</v>
      </c>
      <c r="O1223">
        <f>COUNTIF(G$2:G$1617, "&lt;=" &amp; N1223)</f>
        <v>984</v>
      </c>
    </row>
    <row r="1224" spans="1:15" x14ac:dyDescent="0.25">
      <c r="A1224">
        <v>871</v>
      </c>
      <c r="B1224" t="s">
        <v>366</v>
      </c>
      <c r="C1224" t="s">
        <v>1284</v>
      </c>
      <c r="D1224" t="s">
        <v>9</v>
      </c>
      <c r="E1224" t="s">
        <v>821</v>
      </c>
      <c r="F1224" t="s">
        <v>11</v>
      </c>
      <c r="G1224">
        <v>3178</v>
      </c>
      <c r="H1224" t="str">
        <f t="shared" si="39"/>
        <v>JackowskWodzislaw Slaski3178</v>
      </c>
      <c r="I1224">
        <f t="shared" si="40"/>
        <v>0</v>
      </c>
      <c r="N1224">
        <v>2222</v>
      </c>
      <c r="O1224">
        <f>COUNTIF(G$2:G$1617, "&lt;=" &amp; N1224)</f>
        <v>984</v>
      </c>
    </row>
    <row r="1225" spans="1:15" x14ac:dyDescent="0.25">
      <c r="A1225">
        <v>873</v>
      </c>
      <c r="B1225" t="s">
        <v>204</v>
      </c>
      <c r="C1225" t="s">
        <v>1287</v>
      </c>
      <c r="D1225" t="s">
        <v>9</v>
      </c>
      <c r="E1225" t="s">
        <v>177</v>
      </c>
      <c r="F1225" t="s">
        <v>11</v>
      </c>
      <c r="G1225">
        <v>2456</v>
      </c>
      <c r="H1225" t="str">
        <f t="shared" si="39"/>
        <v>PalucUstron2456</v>
      </c>
      <c r="I1225">
        <f t="shared" si="40"/>
        <v>0</v>
      </c>
      <c r="N1225">
        <v>2223</v>
      </c>
      <c r="O1225">
        <f>COUNTIF(G$2:G$1617, "&lt;=" &amp; N1225)</f>
        <v>985</v>
      </c>
    </row>
    <row r="1226" spans="1:15" x14ac:dyDescent="0.25">
      <c r="A1226">
        <v>875</v>
      </c>
      <c r="B1226" t="s">
        <v>141</v>
      </c>
      <c r="C1226" t="s">
        <v>1289</v>
      </c>
      <c r="D1226" t="s">
        <v>9</v>
      </c>
      <c r="E1226" t="s">
        <v>569</v>
      </c>
      <c r="F1226" t="s">
        <v>11</v>
      </c>
      <c r="G1226">
        <v>2086</v>
      </c>
      <c r="H1226" t="str">
        <f t="shared" si="39"/>
        <v>AreckSiemianowice Slaskie2086</v>
      </c>
      <c r="I1226">
        <f t="shared" si="40"/>
        <v>0</v>
      </c>
      <c r="N1226">
        <v>2224</v>
      </c>
      <c r="O1226">
        <f>COUNTIF(G$2:G$1617, "&lt;=" &amp; N1226)</f>
        <v>985</v>
      </c>
    </row>
    <row r="1227" spans="1:15" x14ac:dyDescent="0.25">
      <c r="A1227">
        <v>876</v>
      </c>
      <c r="B1227" t="s">
        <v>372</v>
      </c>
      <c r="C1227" t="s">
        <v>1290</v>
      </c>
      <c r="D1227" t="s">
        <v>9</v>
      </c>
      <c r="E1227" t="s">
        <v>1028</v>
      </c>
      <c r="F1227" t="s">
        <v>11</v>
      </c>
      <c r="G1227">
        <v>930</v>
      </c>
      <c r="H1227" t="str">
        <f t="shared" si="39"/>
        <v>LisinskSzczecin930</v>
      </c>
      <c r="I1227">
        <f t="shared" si="40"/>
        <v>0</v>
      </c>
      <c r="N1227">
        <v>2225</v>
      </c>
      <c r="O1227">
        <f>COUNTIF(G$2:G$1617, "&lt;=" &amp; N1227)</f>
        <v>985</v>
      </c>
    </row>
    <row r="1228" spans="1:15" x14ac:dyDescent="0.25">
      <c r="A1228">
        <v>877</v>
      </c>
      <c r="B1228" t="s">
        <v>214</v>
      </c>
      <c r="C1228" t="s">
        <v>186</v>
      </c>
      <c r="D1228" t="s">
        <v>9</v>
      </c>
      <c r="E1228" t="s">
        <v>47</v>
      </c>
      <c r="F1228" t="s">
        <v>11</v>
      </c>
      <c r="G1228">
        <v>1112</v>
      </c>
      <c r="H1228" t="str">
        <f t="shared" si="39"/>
        <v>BaroBedzin1112</v>
      </c>
      <c r="I1228">
        <f t="shared" si="40"/>
        <v>0</v>
      </c>
      <c r="N1228">
        <v>2226</v>
      </c>
      <c r="O1228">
        <f>COUNTIF(G$2:G$1617, "&lt;=" &amp; N1228)</f>
        <v>985</v>
      </c>
    </row>
    <row r="1229" spans="1:15" x14ac:dyDescent="0.25">
      <c r="A1229">
        <v>880</v>
      </c>
      <c r="B1229" t="s">
        <v>150</v>
      </c>
      <c r="C1229" t="s">
        <v>157</v>
      </c>
      <c r="D1229" t="s">
        <v>9</v>
      </c>
      <c r="E1229" t="s">
        <v>420</v>
      </c>
      <c r="F1229" t="s">
        <v>28</v>
      </c>
      <c r="G1229">
        <v>519</v>
      </c>
      <c r="H1229" t="str">
        <f t="shared" si="39"/>
        <v>MareGliwice519</v>
      </c>
      <c r="I1229">
        <f t="shared" si="40"/>
        <v>0</v>
      </c>
      <c r="N1229">
        <v>2227</v>
      </c>
      <c r="O1229">
        <f>COUNTIF(G$2:G$1617, "&lt;=" &amp; N1229)</f>
        <v>986</v>
      </c>
    </row>
    <row r="1230" spans="1:15" x14ac:dyDescent="0.25">
      <c r="A1230">
        <v>882</v>
      </c>
      <c r="B1230" t="s">
        <v>494</v>
      </c>
      <c r="C1230" t="s">
        <v>1292</v>
      </c>
      <c r="D1230" t="s">
        <v>9</v>
      </c>
      <c r="E1230" t="s">
        <v>113</v>
      </c>
      <c r="F1230" t="s">
        <v>16</v>
      </c>
      <c r="G1230">
        <v>1846</v>
      </c>
      <c r="H1230" t="str">
        <f t="shared" si="39"/>
        <v>CzajkKatowice1846</v>
      </c>
      <c r="I1230">
        <f t="shared" si="40"/>
        <v>0</v>
      </c>
      <c r="N1230">
        <v>2228</v>
      </c>
      <c r="O1230">
        <f>COUNTIF(G$2:G$1617, "&lt;=" &amp; N1230)</f>
        <v>987</v>
      </c>
    </row>
    <row r="1231" spans="1:15" x14ac:dyDescent="0.25">
      <c r="A1231">
        <v>892</v>
      </c>
      <c r="B1231" t="s">
        <v>12</v>
      </c>
      <c r="C1231" t="s">
        <v>1303</v>
      </c>
      <c r="D1231" t="s">
        <v>9</v>
      </c>
      <c r="E1231" t="s">
        <v>1304</v>
      </c>
      <c r="F1231" t="s">
        <v>16</v>
      </c>
      <c r="G1231">
        <v>3255</v>
      </c>
      <c r="H1231" t="str">
        <f t="shared" si="39"/>
        <v>ChalupkKudowa-Slone3255</v>
      </c>
      <c r="I1231">
        <f t="shared" si="40"/>
        <v>0</v>
      </c>
      <c r="N1231">
        <v>2229</v>
      </c>
      <c r="O1231">
        <f>COUNTIF(G$2:G$1617, "&lt;=" &amp; N1231)</f>
        <v>988</v>
      </c>
    </row>
    <row r="1232" spans="1:15" x14ac:dyDescent="0.25">
      <c r="A1232">
        <v>896</v>
      </c>
      <c r="B1232" t="s">
        <v>138</v>
      </c>
      <c r="C1232" t="s">
        <v>859</v>
      </c>
      <c r="D1232" t="s">
        <v>9</v>
      </c>
      <c r="E1232" t="s">
        <v>1306</v>
      </c>
      <c r="F1232" t="s">
        <v>100</v>
      </c>
      <c r="G1232">
        <v>1590</v>
      </c>
      <c r="H1232" t="str">
        <f t="shared" si="39"/>
        <v>KwiatkowskKalisz1590</v>
      </c>
      <c r="I1232">
        <f t="shared" si="40"/>
        <v>0</v>
      </c>
      <c r="N1232">
        <v>2230</v>
      </c>
      <c r="O1232">
        <f>COUNTIF(G$2:G$1617, "&lt;=" &amp; N1232)</f>
        <v>988</v>
      </c>
    </row>
    <row r="1233" spans="1:15" x14ac:dyDescent="0.25">
      <c r="A1233">
        <v>900</v>
      </c>
      <c r="B1233" t="s">
        <v>972</v>
      </c>
      <c r="C1233" t="s">
        <v>1311</v>
      </c>
      <c r="D1233" t="s">
        <v>9</v>
      </c>
      <c r="E1233" t="s">
        <v>604</v>
      </c>
      <c r="F1233" t="s">
        <v>11</v>
      </c>
      <c r="G1233">
        <v>1547</v>
      </c>
      <c r="H1233" t="str">
        <f t="shared" si="39"/>
        <v>MetTychy1547</v>
      </c>
      <c r="I1233">
        <f t="shared" si="40"/>
        <v>0</v>
      </c>
      <c r="N1233">
        <v>2231</v>
      </c>
      <c r="O1233">
        <f>COUNTIF(G$2:G$1617, "&lt;=" &amp; N1233)</f>
        <v>988</v>
      </c>
    </row>
    <row r="1234" spans="1:15" x14ac:dyDescent="0.25">
      <c r="A1234">
        <v>901</v>
      </c>
      <c r="B1234" t="s">
        <v>953</v>
      </c>
      <c r="C1234" t="s">
        <v>1312</v>
      </c>
      <c r="D1234" t="s">
        <v>9</v>
      </c>
      <c r="E1234" t="s">
        <v>44</v>
      </c>
      <c r="F1234" t="s">
        <v>28</v>
      </c>
      <c r="G1234">
        <v>527</v>
      </c>
      <c r="H1234" t="str">
        <f t="shared" si="39"/>
        <v>JakimoRybnik527</v>
      </c>
      <c r="I1234">
        <f t="shared" si="40"/>
        <v>0</v>
      </c>
      <c r="N1234">
        <v>2232</v>
      </c>
      <c r="O1234">
        <f>COUNTIF(G$2:G$1617, "&lt;=" &amp; N1234)</f>
        <v>989</v>
      </c>
    </row>
    <row r="1235" spans="1:15" x14ac:dyDescent="0.25">
      <c r="A1235">
        <v>903</v>
      </c>
      <c r="B1235" t="s">
        <v>662</v>
      </c>
      <c r="C1235" t="s">
        <v>1314</v>
      </c>
      <c r="D1235" t="s">
        <v>9</v>
      </c>
      <c r="E1235" t="s">
        <v>248</v>
      </c>
      <c r="F1235" t="s">
        <v>11</v>
      </c>
      <c r="G1235">
        <v>475</v>
      </c>
      <c r="H1235" t="str">
        <f t="shared" ref="H1235:H1298" si="41">CONCATENATE(MID(C1235, 1, LEN(C1235) - 1), E1235, G1235)</f>
        <v>RakowskDabrowa Gornicza475</v>
      </c>
      <c r="I1235">
        <f t="shared" ref="I1235:I1298" si="42">IF(COUNTIF(H$2:H$1617, H1235) &gt; 1, 1, 0)</f>
        <v>0</v>
      </c>
      <c r="N1235">
        <v>2233</v>
      </c>
      <c r="O1235">
        <f>COUNTIF(G$2:G$1617, "&lt;=" &amp; N1235)</f>
        <v>990</v>
      </c>
    </row>
    <row r="1236" spans="1:15" x14ac:dyDescent="0.25">
      <c r="A1236">
        <v>906</v>
      </c>
      <c r="B1236" t="s">
        <v>131</v>
      </c>
      <c r="C1236" t="s">
        <v>1317</v>
      </c>
      <c r="D1236" t="s">
        <v>9</v>
      </c>
      <c r="E1236" t="s">
        <v>75</v>
      </c>
      <c r="F1236" t="s">
        <v>11</v>
      </c>
      <c r="G1236">
        <v>2232</v>
      </c>
      <c r="H1236" t="str">
        <f t="shared" si="41"/>
        <v>LinuRzeszow2232</v>
      </c>
      <c r="I1236">
        <f t="shared" si="42"/>
        <v>0</v>
      </c>
      <c r="N1236">
        <v>2234</v>
      </c>
      <c r="O1236">
        <f>COUNTIF(G$2:G$1617, "&lt;=" &amp; N1236)</f>
        <v>990</v>
      </c>
    </row>
    <row r="1237" spans="1:15" x14ac:dyDescent="0.25">
      <c r="A1237">
        <v>907</v>
      </c>
      <c r="B1237" t="s">
        <v>76</v>
      </c>
      <c r="C1237" t="s">
        <v>1318</v>
      </c>
      <c r="D1237" t="s">
        <v>9</v>
      </c>
      <c r="E1237" t="s">
        <v>722</v>
      </c>
      <c r="F1237" t="s">
        <v>11</v>
      </c>
      <c r="G1237">
        <v>1525</v>
      </c>
      <c r="H1237" t="str">
        <f t="shared" si="41"/>
        <v>InnZambrow1525</v>
      </c>
      <c r="I1237">
        <f t="shared" si="42"/>
        <v>0</v>
      </c>
      <c r="N1237">
        <v>2235</v>
      </c>
      <c r="O1237">
        <f>COUNTIF(G$2:G$1617, "&lt;=" &amp; N1237)</f>
        <v>990</v>
      </c>
    </row>
    <row r="1238" spans="1:15" x14ac:dyDescent="0.25">
      <c r="A1238">
        <v>912</v>
      </c>
      <c r="B1238" t="s">
        <v>276</v>
      </c>
      <c r="C1238" t="s">
        <v>1322</v>
      </c>
      <c r="D1238" t="s">
        <v>9</v>
      </c>
      <c r="E1238" t="s">
        <v>172</v>
      </c>
      <c r="F1238" t="s">
        <v>11</v>
      </c>
      <c r="G1238">
        <v>2006</v>
      </c>
      <c r="H1238" t="str">
        <f t="shared" si="41"/>
        <v>KitSlawkow2006</v>
      </c>
      <c r="I1238">
        <f t="shared" si="42"/>
        <v>0</v>
      </c>
      <c r="N1238">
        <v>2236</v>
      </c>
      <c r="O1238">
        <f>COUNTIF(G$2:G$1617, "&lt;=" &amp; N1238)</f>
        <v>990</v>
      </c>
    </row>
    <row r="1239" spans="1:15" x14ac:dyDescent="0.25">
      <c r="A1239">
        <v>914</v>
      </c>
      <c r="B1239" t="s">
        <v>1324</v>
      </c>
      <c r="C1239" t="s">
        <v>384</v>
      </c>
      <c r="D1239" t="s">
        <v>9</v>
      </c>
      <c r="E1239" t="s">
        <v>75</v>
      </c>
      <c r="F1239" t="s">
        <v>100</v>
      </c>
      <c r="G1239">
        <v>555</v>
      </c>
      <c r="H1239" t="str">
        <f t="shared" si="41"/>
        <v>WojciechowskRzeszow555</v>
      </c>
      <c r="I1239">
        <f t="shared" si="42"/>
        <v>0</v>
      </c>
      <c r="N1239">
        <v>2237</v>
      </c>
      <c r="O1239">
        <f>COUNTIF(G$2:G$1617, "&lt;=" &amp; N1239)</f>
        <v>990</v>
      </c>
    </row>
    <row r="1240" spans="1:15" x14ac:dyDescent="0.25">
      <c r="A1240">
        <v>916</v>
      </c>
      <c r="B1240" t="s">
        <v>48</v>
      </c>
      <c r="C1240" t="s">
        <v>1326</v>
      </c>
      <c r="D1240" t="s">
        <v>9</v>
      </c>
      <c r="E1240" t="s">
        <v>113</v>
      </c>
      <c r="F1240" t="s">
        <v>100</v>
      </c>
      <c r="G1240">
        <v>3011</v>
      </c>
      <c r="H1240" t="str">
        <f t="shared" si="41"/>
        <v>ChudziKatowice3011</v>
      </c>
      <c r="I1240">
        <f t="shared" si="42"/>
        <v>0</v>
      </c>
      <c r="N1240">
        <v>2238</v>
      </c>
      <c r="O1240">
        <f>COUNTIF(G$2:G$1617, "&lt;=" &amp; N1240)</f>
        <v>991</v>
      </c>
    </row>
    <row r="1241" spans="1:15" x14ac:dyDescent="0.25">
      <c r="A1241">
        <v>917</v>
      </c>
      <c r="B1241" t="s">
        <v>1327</v>
      </c>
      <c r="C1241" t="s">
        <v>1328</v>
      </c>
      <c r="D1241" t="s">
        <v>9</v>
      </c>
      <c r="E1241" t="s">
        <v>657</v>
      </c>
      <c r="F1241" t="s">
        <v>35</v>
      </c>
      <c r="G1241">
        <v>1913</v>
      </c>
      <c r="H1241" t="str">
        <f t="shared" si="41"/>
        <v>TrzconkMiechow1913</v>
      </c>
      <c r="I1241">
        <f t="shared" si="42"/>
        <v>0</v>
      </c>
      <c r="N1241">
        <v>2239</v>
      </c>
      <c r="O1241">
        <f>COUNTIF(G$2:G$1617, "&lt;=" &amp; N1241)</f>
        <v>992</v>
      </c>
    </row>
    <row r="1242" spans="1:15" x14ac:dyDescent="0.25">
      <c r="A1242">
        <v>921</v>
      </c>
      <c r="B1242" t="s">
        <v>185</v>
      </c>
      <c r="C1242" t="s">
        <v>1332</v>
      </c>
      <c r="D1242" t="s">
        <v>9</v>
      </c>
      <c r="E1242" t="s">
        <v>84</v>
      </c>
      <c r="F1242" t="s">
        <v>11</v>
      </c>
      <c r="G1242">
        <v>2589</v>
      </c>
      <c r="H1242" t="str">
        <f t="shared" si="41"/>
        <v>PietrzyNowy Targ2589</v>
      </c>
      <c r="I1242">
        <f t="shared" si="42"/>
        <v>0</v>
      </c>
      <c r="N1242">
        <v>2240</v>
      </c>
      <c r="O1242">
        <f>COUNTIF(G$2:G$1617, "&lt;=" &amp; N1242)</f>
        <v>992</v>
      </c>
    </row>
    <row r="1243" spans="1:15" x14ac:dyDescent="0.25">
      <c r="A1243">
        <v>926</v>
      </c>
      <c r="B1243" t="s">
        <v>531</v>
      </c>
      <c r="C1243" t="s">
        <v>1336</v>
      </c>
      <c r="D1243" t="s">
        <v>9</v>
      </c>
      <c r="E1243" t="s">
        <v>189</v>
      </c>
      <c r="F1243" t="s">
        <v>28</v>
      </c>
      <c r="G1243">
        <v>2117</v>
      </c>
      <c r="H1243" t="str">
        <f t="shared" si="41"/>
        <v>KrzyskoTworog2117</v>
      </c>
      <c r="I1243">
        <f t="shared" si="42"/>
        <v>0</v>
      </c>
      <c r="N1243">
        <v>2241</v>
      </c>
      <c r="O1243">
        <f>COUNTIF(G$2:G$1617, "&lt;=" &amp; N1243)</f>
        <v>994</v>
      </c>
    </row>
    <row r="1244" spans="1:15" x14ac:dyDescent="0.25">
      <c r="A1244">
        <v>937</v>
      </c>
      <c r="B1244" t="s">
        <v>1308</v>
      </c>
      <c r="C1244" t="s">
        <v>1347</v>
      </c>
      <c r="D1244" t="s">
        <v>9</v>
      </c>
      <c r="E1244" t="s">
        <v>196</v>
      </c>
      <c r="F1244" t="s">
        <v>16</v>
      </c>
      <c r="G1244">
        <v>983</v>
      </c>
      <c r="H1244" t="str">
        <f t="shared" si="41"/>
        <v>SymanskOgrodzieniec983</v>
      </c>
      <c r="I1244">
        <f t="shared" si="42"/>
        <v>0</v>
      </c>
      <c r="N1244">
        <v>2242</v>
      </c>
      <c r="O1244">
        <f>COUNTIF(G$2:G$1617, "&lt;=" &amp; N1244)</f>
        <v>995</v>
      </c>
    </row>
    <row r="1245" spans="1:15" x14ac:dyDescent="0.25">
      <c r="A1245">
        <v>938</v>
      </c>
      <c r="B1245" t="s">
        <v>411</v>
      </c>
      <c r="C1245" t="s">
        <v>475</v>
      </c>
      <c r="D1245" t="s">
        <v>9</v>
      </c>
      <c r="E1245" t="s">
        <v>84</v>
      </c>
      <c r="F1245" t="s">
        <v>100</v>
      </c>
      <c r="G1245">
        <v>2441</v>
      </c>
      <c r="H1245" t="str">
        <f t="shared" si="41"/>
        <v>KowalczyNowy Targ2441</v>
      </c>
      <c r="I1245">
        <f t="shared" si="42"/>
        <v>0</v>
      </c>
      <c r="N1245">
        <v>2243</v>
      </c>
      <c r="O1245">
        <f>COUNTIF(G$2:G$1617, "&lt;=" &amp; N1245)</f>
        <v>995</v>
      </c>
    </row>
    <row r="1246" spans="1:15" x14ac:dyDescent="0.25">
      <c r="A1246">
        <v>944</v>
      </c>
      <c r="B1246" t="s">
        <v>972</v>
      </c>
      <c r="C1246" t="s">
        <v>141</v>
      </c>
      <c r="D1246" t="s">
        <v>9</v>
      </c>
      <c r="E1246" t="s">
        <v>1355</v>
      </c>
      <c r="F1246" t="s">
        <v>11</v>
      </c>
      <c r="G1246">
        <v>3345</v>
      </c>
      <c r="H1246" t="str">
        <f t="shared" si="41"/>
        <v>RomaTorun3345</v>
      </c>
      <c r="I1246">
        <f t="shared" si="42"/>
        <v>0</v>
      </c>
      <c r="N1246">
        <v>2244</v>
      </c>
      <c r="O1246">
        <f>COUNTIF(G$2:G$1617, "&lt;=" &amp; N1246)</f>
        <v>995</v>
      </c>
    </row>
    <row r="1247" spans="1:15" x14ac:dyDescent="0.25">
      <c r="A1247">
        <v>945</v>
      </c>
      <c r="B1247" t="s">
        <v>42</v>
      </c>
      <c r="C1247" t="s">
        <v>1356</v>
      </c>
      <c r="D1247" t="s">
        <v>9</v>
      </c>
      <c r="E1247" t="s">
        <v>242</v>
      </c>
      <c r="F1247" t="s">
        <v>11</v>
      </c>
      <c r="G1247">
        <v>1300</v>
      </c>
      <c r="H1247" t="str">
        <f t="shared" si="41"/>
        <v>ChmiePoraj1300</v>
      </c>
      <c r="I1247">
        <f t="shared" si="42"/>
        <v>0</v>
      </c>
      <c r="N1247">
        <v>2245</v>
      </c>
      <c r="O1247">
        <f>COUNTIF(G$2:G$1617, "&lt;=" &amp; N1247)</f>
        <v>996</v>
      </c>
    </row>
    <row r="1248" spans="1:15" x14ac:dyDescent="0.25">
      <c r="A1248">
        <v>948</v>
      </c>
      <c r="B1248" t="s">
        <v>300</v>
      </c>
      <c r="C1248" t="s">
        <v>1359</v>
      </c>
      <c r="D1248" t="s">
        <v>9</v>
      </c>
      <c r="E1248" t="s">
        <v>451</v>
      </c>
      <c r="F1248" t="s">
        <v>100</v>
      </c>
      <c r="G1248">
        <v>1400</v>
      </c>
      <c r="H1248" t="str">
        <f t="shared" si="41"/>
        <v>LudwiWarszawa1400</v>
      </c>
      <c r="I1248">
        <f t="shared" si="42"/>
        <v>0</v>
      </c>
      <c r="N1248">
        <v>2246</v>
      </c>
      <c r="O1248">
        <f>COUNTIF(G$2:G$1617, "&lt;=" &amp; N1248)</f>
        <v>996</v>
      </c>
    </row>
    <row r="1249" spans="1:15" x14ac:dyDescent="0.25">
      <c r="A1249">
        <v>963</v>
      </c>
      <c r="B1249" t="s">
        <v>54</v>
      </c>
      <c r="C1249" t="s">
        <v>226</v>
      </c>
      <c r="D1249" t="s">
        <v>9</v>
      </c>
      <c r="E1249" t="s">
        <v>313</v>
      </c>
      <c r="F1249" t="s">
        <v>16</v>
      </c>
      <c r="G1249">
        <v>3094</v>
      </c>
      <c r="H1249" t="str">
        <f t="shared" si="41"/>
        <v>WozniaTarnow3094</v>
      </c>
      <c r="I1249">
        <f t="shared" si="42"/>
        <v>0</v>
      </c>
      <c r="N1249">
        <v>2247</v>
      </c>
      <c r="O1249">
        <f>COUNTIF(G$2:G$1617, "&lt;=" &amp; N1249)</f>
        <v>996</v>
      </c>
    </row>
    <row r="1250" spans="1:15" x14ac:dyDescent="0.25">
      <c r="A1250">
        <v>967</v>
      </c>
      <c r="B1250" t="s">
        <v>697</v>
      </c>
      <c r="C1250" t="s">
        <v>1377</v>
      </c>
      <c r="D1250" t="s">
        <v>9</v>
      </c>
      <c r="E1250" t="s">
        <v>248</v>
      </c>
      <c r="F1250" t="s">
        <v>100</v>
      </c>
      <c r="G1250">
        <v>1080</v>
      </c>
      <c r="H1250" t="str">
        <f t="shared" si="41"/>
        <v>PustulkDabrowa Gornicza1080</v>
      </c>
      <c r="I1250">
        <f t="shared" si="42"/>
        <v>0</v>
      </c>
      <c r="N1250">
        <v>2248</v>
      </c>
      <c r="O1250">
        <f>COUNTIF(G$2:G$1617, "&lt;=" &amp; N1250)</f>
        <v>996</v>
      </c>
    </row>
    <row r="1251" spans="1:15" x14ac:dyDescent="0.25">
      <c r="A1251">
        <v>970</v>
      </c>
      <c r="B1251" t="s">
        <v>246</v>
      </c>
      <c r="C1251" t="s">
        <v>8</v>
      </c>
      <c r="D1251" t="s">
        <v>9</v>
      </c>
      <c r="E1251" t="s">
        <v>378</v>
      </c>
      <c r="F1251" t="s">
        <v>11</v>
      </c>
      <c r="G1251">
        <v>772</v>
      </c>
      <c r="H1251" t="str">
        <f t="shared" si="41"/>
        <v>BaranowskPszczyna772</v>
      </c>
      <c r="I1251">
        <f t="shared" si="42"/>
        <v>0</v>
      </c>
      <c r="N1251">
        <v>2249</v>
      </c>
      <c r="O1251">
        <f>COUNTIF(G$2:G$1617, "&lt;=" &amp; N1251)</f>
        <v>996</v>
      </c>
    </row>
    <row r="1252" spans="1:15" x14ac:dyDescent="0.25">
      <c r="A1252">
        <v>976</v>
      </c>
      <c r="B1252" t="s">
        <v>946</v>
      </c>
      <c r="C1252" t="s">
        <v>1386</v>
      </c>
      <c r="D1252" t="s">
        <v>9</v>
      </c>
      <c r="E1252" t="s">
        <v>169</v>
      </c>
      <c r="F1252" t="s">
        <v>11</v>
      </c>
      <c r="G1252">
        <v>883</v>
      </c>
      <c r="H1252" t="str">
        <f t="shared" si="41"/>
        <v>HaraziZawiercie883</v>
      </c>
      <c r="I1252">
        <f t="shared" si="42"/>
        <v>0</v>
      </c>
      <c r="N1252">
        <v>2250</v>
      </c>
      <c r="O1252">
        <f>COUNTIF(G$2:G$1617, "&lt;=" &amp; N1252)</f>
        <v>996</v>
      </c>
    </row>
    <row r="1253" spans="1:15" x14ac:dyDescent="0.25">
      <c r="A1253">
        <v>977</v>
      </c>
      <c r="B1253" t="s">
        <v>214</v>
      </c>
      <c r="C1253" t="s">
        <v>1387</v>
      </c>
      <c r="D1253" t="s">
        <v>9</v>
      </c>
      <c r="E1253" t="s">
        <v>637</v>
      </c>
      <c r="F1253" t="s">
        <v>11</v>
      </c>
      <c r="G1253">
        <v>2293</v>
      </c>
      <c r="H1253" t="str">
        <f t="shared" si="41"/>
        <v>BakalJastrzebie-Zdroj2293</v>
      </c>
      <c r="I1253">
        <f t="shared" si="42"/>
        <v>0</v>
      </c>
      <c r="N1253">
        <v>2251</v>
      </c>
      <c r="O1253">
        <f>COUNTIF(G$2:G$1617, "&lt;=" &amp; N1253)</f>
        <v>996</v>
      </c>
    </row>
    <row r="1254" spans="1:15" x14ac:dyDescent="0.25">
      <c r="A1254">
        <v>979</v>
      </c>
      <c r="B1254" t="s">
        <v>20</v>
      </c>
      <c r="C1254" t="s">
        <v>1389</v>
      </c>
      <c r="D1254" t="s">
        <v>9</v>
      </c>
      <c r="E1254" t="s">
        <v>302</v>
      </c>
      <c r="F1254" t="s">
        <v>11</v>
      </c>
      <c r="G1254">
        <v>2260</v>
      </c>
      <c r="H1254" t="str">
        <f t="shared" si="41"/>
        <v>PowietrzynskRadom2260</v>
      </c>
      <c r="I1254">
        <f t="shared" si="42"/>
        <v>0</v>
      </c>
      <c r="N1254">
        <v>2252</v>
      </c>
      <c r="O1254">
        <f>COUNTIF(G$2:G$1617, "&lt;=" &amp; N1254)</f>
        <v>996</v>
      </c>
    </row>
    <row r="1255" spans="1:15" x14ac:dyDescent="0.25">
      <c r="A1255">
        <v>982</v>
      </c>
      <c r="B1255" t="s">
        <v>157</v>
      </c>
      <c r="C1255" t="s">
        <v>1393</v>
      </c>
      <c r="D1255" t="s">
        <v>9</v>
      </c>
      <c r="E1255" t="s">
        <v>130</v>
      </c>
      <c r="F1255" t="s">
        <v>11</v>
      </c>
      <c r="G1255">
        <v>827</v>
      </c>
      <c r="H1255" t="str">
        <f t="shared" si="41"/>
        <v>MarciniaRabka827</v>
      </c>
      <c r="I1255">
        <f t="shared" si="42"/>
        <v>0</v>
      </c>
      <c r="N1255">
        <v>2253</v>
      </c>
      <c r="O1255">
        <f>COUNTIF(G$2:G$1617, "&lt;=" &amp; N1255)</f>
        <v>996</v>
      </c>
    </row>
    <row r="1256" spans="1:15" x14ac:dyDescent="0.25">
      <c r="A1256">
        <v>985</v>
      </c>
      <c r="B1256" t="s">
        <v>88</v>
      </c>
      <c r="C1256" t="s">
        <v>1396</v>
      </c>
      <c r="D1256" t="s">
        <v>9</v>
      </c>
      <c r="E1256" t="s">
        <v>213</v>
      </c>
      <c r="F1256" t="s">
        <v>11</v>
      </c>
      <c r="G1256">
        <v>2458</v>
      </c>
      <c r="H1256" t="str">
        <f t="shared" si="41"/>
        <v>KaniStrzelce Opolskie2458</v>
      </c>
      <c r="I1256">
        <f t="shared" si="42"/>
        <v>0</v>
      </c>
      <c r="N1256">
        <v>2254</v>
      </c>
      <c r="O1256">
        <f>COUNTIF(G$2:G$1617, "&lt;=" &amp; N1256)</f>
        <v>998</v>
      </c>
    </row>
    <row r="1257" spans="1:15" x14ac:dyDescent="0.25">
      <c r="A1257">
        <v>989</v>
      </c>
      <c r="B1257" t="s">
        <v>128</v>
      </c>
      <c r="C1257" t="s">
        <v>1399</v>
      </c>
      <c r="D1257" t="s">
        <v>9</v>
      </c>
      <c r="E1257" t="s">
        <v>47</v>
      </c>
      <c r="F1257" t="s">
        <v>16</v>
      </c>
      <c r="G1257">
        <v>923</v>
      </c>
      <c r="H1257" t="str">
        <f t="shared" si="41"/>
        <v>WalczaBedzin923</v>
      </c>
      <c r="I1257">
        <f t="shared" si="42"/>
        <v>0</v>
      </c>
      <c r="N1257">
        <v>2255</v>
      </c>
      <c r="O1257">
        <f>COUNTIF(G$2:G$1617, "&lt;=" &amp; N1257)</f>
        <v>998</v>
      </c>
    </row>
    <row r="1258" spans="1:15" x14ac:dyDescent="0.25">
      <c r="A1258">
        <v>990</v>
      </c>
      <c r="B1258" t="s">
        <v>409</v>
      </c>
      <c r="C1258" t="s">
        <v>1400</v>
      </c>
      <c r="D1258" t="s">
        <v>9</v>
      </c>
      <c r="E1258" t="s">
        <v>340</v>
      </c>
      <c r="F1258" t="s">
        <v>16</v>
      </c>
      <c r="G1258">
        <v>1274</v>
      </c>
      <c r="H1258" t="str">
        <f t="shared" si="41"/>
        <v>KaminskBytom1274</v>
      </c>
      <c r="I1258">
        <f t="shared" si="42"/>
        <v>0</v>
      </c>
      <c r="N1258" s="1">
        <v>2256</v>
      </c>
      <c r="O1258" s="1">
        <f>COUNTIF(G$2:G$1617, "&lt;=" &amp; N1258)</f>
        <v>1000</v>
      </c>
    </row>
    <row r="1259" spans="1:15" x14ac:dyDescent="0.25">
      <c r="A1259">
        <v>994</v>
      </c>
      <c r="B1259" t="s">
        <v>141</v>
      </c>
      <c r="C1259" t="s">
        <v>1406</v>
      </c>
      <c r="D1259" t="s">
        <v>9</v>
      </c>
      <c r="E1259" t="s">
        <v>166</v>
      </c>
      <c r="F1259" t="s">
        <v>16</v>
      </c>
      <c r="G1259">
        <v>771</v>
      </c>
      <c r="H1259" t="str">
        <f t="shared" si="41"/>
        <v>BuszeBezledy771</v>
      </c>
      <c r="I1259">
        <f t="shared" si="42"/>
        <v>0</v>
      </c>
      <c r="N1259">
        <v>2257</v>
      </c>
      <c r="O1259">
        <f>COUNTIF(G$2:G$1617, "&lt;=" &amp; N1259)</f>
        <v>1001</v>
      </c>
    </row>
    <row r="1260" spans="1:15" x14ac:dyDescent="0.25">
      <c r="A1260">
        <v>997</v>
      </c>
      <c r="B1260" t="s">
        <v>204</v>
      </c>
      <c r="C1260" t="s">
        <v>1409</v>
      </c>
      <c r="D1260" t="s">
        <v>9</v>
      </c>
      <c r="E1260" t="s">
        <v>705</v>
      </c>
      <c r="F1260" t="s">
        <v>11</v>
      </c>
      <c r="G1260">
        <v>2499</v>
      </c>
      <c r="H1260" t="str">
        <f t="shared" si="41"/>
        <v>PietaCiechanow2499</v>
      </c>
      <c r="I1260">
        <f t="shared" si="42"/>
        <v>0</v>
      </c>
      <c r="N1260">
        <v>2258</v>
      </c>
      <c r="O1260">
        <f>COUNTIF(G$2:G$1617, "&lt;=" &amp; N1260)</f>
        <v>1001</v>
      </c>
    </row>
    <row r="1261" spans="1:15" x14ac:dyDescent="0.25">
      <c r="A1261">
        <v>1003</v>
      </c>
      <c r="B1261" t="s">
        <v>114</v>
      </c>
      <c r="C1261" t="s">
        <v>1417</v>
      </c>
      <c r="D1261" t="s">
        <v>9</v>
      </c>
      <c r="E1261" t="s">
        <v>107</v>
      </c>
      <c r="F1261" t="s">
        <v>28</v>
      </c>
      <c r="G1261">
        <v>729</v>
      </c>
      <c r="H1261" t="str">
        <f t="shared" si="41"/>
        <v>KuberBrzesko729</v>
      </c>
      <c r="I1261">
        <f t="shared" si="42"/>
        <v>0</v>
      </c>
      <c r="N1261">
        <v>2259</v>
      </c>
      <c r="O1261">
        <f>COUNTIF(G$2:G$1617, "&lt;=" &amp; N1261)</f>
        <v>1001</v>
      </c>
    </row>
    <row r="1262" spans="1:15" x14ac:dyDescent="0.25">
      <c r="A1262">
        <v>1010</v>
      </c>
      <c r="B1262" t="s">
        <v>1426</v>
      </c>
      <c r="C1262" t="s">
        <v>1427</v>
      </c>
      <c r="D1262" t="s">
        <v>9</v>
      </c>
      <c r="E1262" t="s">
        <v>113</v>
      </c>
      <c r="F1262" t="s">
        <v>11</v>
      </c>
      <c r="G1262">
        <v>2180</v>
      </c>
      <c r="H1262" t="str">
        <f t="shared" si="41"/>
        <v>WicinskKatowice2180</v>
      </c>
      <c r="I1262">
        <f t="shared" si="42"/>
        <v>0</v>
      </c>
      <c r="N1262">
        <v>2260</v>
      </c>
      <c r="O1262">
        <f>COUNTIF(G$2:G$1617, "&lt;=" &amp; N1262)</f>
        <v>1002</v>
      </c>
    </row>
    <row r="1263" spans="1:15" x14ac:dyDescent="0.25">
      <c r="A1263">
        <v>1011</v>
      </c>
      <c r="B1263" t="s">
        <v>182</v>
      </c>
      <c r="C1263" t="s">
        <v>1428</v>
      </c>
      <c r="D1263" t="s">
        <v>9</v>
      </c>
      <c r="E1263" t="s">
        <v>41</v>
      </c>
      <c r="F1263" t="s">
        <v>100</v>
      </c>
      <c r="G1263">
        <v>1770</v>
      </c>
      <c r="H1263" t="str">
        <f t="shared" si="41"/>
        <v>GibkMikolow1770</v>
      </c>
      <c r="I1263">
        <f t="shared" si="42"/>
        <v>0</v>
      </c>
      <c r="N1263">
        <v>2261</v>
      </c>
      <c r="O1263">
        <f>COUNTIF(G$2:G$1617, "&lt;=" &amp; N1263)</f>
        <v>1002</v>
      </c>
    </row>
    <row r="1264" spans="1:15" x14ac:dyDescent="0.25">
      <c r="A1264">
        <v>1015</v>
      </c>
      <c r="B1264" t="s">
        <v>88</v>
      </c>
      <c r="C1264" t="s">
        <v>1432</v>
      </c>
      <c r="D1264" t="s">
        <v>9</v>
      </c>
      <c r="E1264" t="s">
        <v>233</v>
      </c>
      <c r="F1264" t="s">
        <v>16</v>
      </c>
      <c r="G1264">
        <v>2355</v>
      </c>
      <c r="H1264" t="str">
        <f t="shared" si="41"/>
        <v>BansiNaleczow2355</v>
      </c>
      <c r="I1264">
        <f t="shared" si="42"/>
        <v>0</v>
      </c>
      <c r="N1264">
        <v>2262</v>
      </c>
      <c r="O1264">
        <f>COUNTIF(G$2:G$1617, "&lt;=" &amp; N1264)</f>
        <v>1003</v>
      </c>
    </row>
    <row r="1265" spans="1:15" x14ac:dyDescent="0.25">
      <c r="A1265">
        <v>1018</v>
      </c>
      <c r="B1265" t="s">
        <v>155</v>
      </c>
      <c r="C1265" t="s">
        <v>1435</v>
      </c>
      <c r="D1265" t="s">
        <v>9</v>
      </c>
      <c r="E1265" t="s">
        <v>1436</v>
      </c>
      <c r="F1265" t="s">
        <v>28</v>
      </c>
      <c r="G1265">
        <v>2514</v>
      </c>
      <c r="H1265" t="str">
        <f t="shared" si="41"/>
        <v>LudwiBarwinek2514</v>
      </c>
      <c r="I1265">
        <f t="shared" si="42"/>
        <v>0</v>
      </c>
      <c r="N1265">
        <v>2263</v>
      </c>
      <c r="O1265">
        <f>COUNTIF(G$2:G$1617, "&lt;=" &amp; N1265)</f>
        <v>1003</v>
      </c>
    </row>
    <row r="1266" spans="1:15" x14ac:dyDescent="0.25">
      <c r="A1266">
        <v>1022</v>
      </c>
      <c r="B1266" t="s">
        <v>362</v>
      </c>
      <c r="C1266" t="s">
        <v>1439</v>
      </c>
      <c r="D1266" t="s">
        <v>9</v>
      </c>
      <c r="E1266" t="s">
        <v>352</v>
      </c>
      <c r="F1266" t="s">
        <v>11</v>
      </c>
      <c r="G1266">
        <v>821</v>
      </c>
      <c r="H1266" t="str">
        <f t="shared" si="41"/>
        <v>BarciZakopane821</v>
      </c>
      <c r="I1266">
        <f t="shared" si="42"/>
        <v>0</v>
      </c>
      <c r="N1266">
        <v>2264</v>
      </c>
      <c r="O1266">
        <f>COUNTIF(G$2:G$1617, "&lt;=" &amp; N1266)</f>
        <v>1003</v>
      </c>
    </row>
    <row r="1267" spans="1:15" x14ac:dyDescent="0.25">
      <c r="A1267">
        <v>1035</v>
      </c>
      <c r="B1267" t="s">
        <v>95</v>
      </c>
      <c r="C1267" t="s">
        <v>1448</v>
      </c>
      <c r="D1267" t="s">
        <v>9</v>
      </c>
      <c r="E1267" t="s">
        <v>346</v>
      </c>
      <c r="F1267" t="s">
        <v>28</v>
      </c>
      <c r="G1267">
        <v>2699</v>
      </c>
      <c r="H1267" t="str">
        <f t="shared" si="41"/>
        <v>BorowicOlkusz2699</v>
      </c>
      <c r="I1267">
        <f t="shared" si="42"/>
        <v>0</v>
      </c>
      <c r="N1267">
        <v>2265</v>
      </c>
      <c r="O1267">
        <f>COUNTIF(G$2:G$1617, "&lt;=" &amp; N1267)</f>
        <v>1004</v>
      </c>
    </row>
    <row r="1268" spans="1:15" x14ac:dyDescent="0.25">
      <c r="A1268">
        <v>1039</v>
      </c>
      <c r="B1268" t="s">
        <v>1452</v>
      </c>
      <c r="C1268" t="s">
        <v>1453</v>
      </c>
      <c r="D1268" t="s">
        <v>9</v>
      </c>
      <c r="E1268" t="s">
        <v>34</v>
      </c>
      <c r="F1268" t="s">
        <v>11</v>
      </c>
      <c r="G1268">
        <v>1416</v>
      </c>
      <c r="H1268" t="str">
        <f t="shared" si="41"/>
        <v>KlimkiewicRaciborz1416</v>
      </c>
      <c r="I1268">
        <f t="shared" si="42"/>
        <v>0</v>
      </c>
      <c r="N1268">
        <v>2266</v>
      </c>
      <c r="O1268">
        <f>COUNTIF(G$2:G$1617, "&lt;=" &amp; N1268)</f>
        <v>1004</v>
      </c>
    </row>
    <row r="1269" spans="1:15" x14ac:dyDescent="0.25">
      <c r="A1269">
        <v>1041</v>
      </c>
      <c r="B1269" t="s">
        <v>414</v>
      </c>
      <c r="C1269" t="s">
        <v>1455</v>
      </c>
      <c r="D1269" t="s">
        <v>9</v>
      </c>
      <c r="E1269" t="s">
        <v>81</v>
      </c>
      <c r="F1269" t="s">
        <v>28</v>
      </c>
      <c r="G1269">
        <v>2676</v>
      </c>
      <c r="H1269" t="str">
        <f t="shared" si="41"/>
        <v>LeszczynskMyslowice2676</v>
      </c>
      <c r="I1269">
        <f t="shared" si="42"/>
        <v>0</v>
      </c>
      <c r="N1269">
        <v>2267</v>
      </c>
      <c r="O1269">
        <f>COUNTIF(G$2:G$1617, "&lt;=" &amp; N1269)</f>
        <v>1005</v>
      </c>
    </row>
    <row r="1270" spans="1:15" x14ac:dyDescent="0.25">
      <c r="A1270">
        <v>1049</v>
      </c>
      <c r="B1270" t="s">
        <v>444</v>
      </c>
      <c r="C1270" t="s">
        <v>1461</v>
      </c>
      <c r="D1270" t="s">
        <v>9</v>
      </c>
      <c r="E1270" t="s">
        <v>252</v>
      </c>
      <c r="F1270" t="s">
        <v>11</v>
      </c>
      <c r="G1270">
        <v>576</v>
      </c>
      <c r="H1270" t="str">
        <f t="shared" si="41"/>
        <v>LiterackKielce576</v>
      </c>
      <c r="I1270">
        <f t="shared" si="42"/>
        <v>0</v>
      </c>
      <c r="N1270">
        <v>2268</v>
      </c>
      <c r="O1270">
        <f>COUNTIF(G$2:G$1617, "&lt;=" &amp; N1270)</f>
        <v>1006</v>
      </c>
    </row>
    <row r="1271" spans="1:15" x14ac:dyDescent="0.25">
      <c r="A1271">
        <v>1050</v>
      </c>
      <c r="B1271" t="s">
        <v>104</v>
      </c>
      <c r="C1271" t="s">
        <v>1462</v>
      </c>
      <c r="D1271" t="s">
        <v>9</v>
      </c>
      <c r="E1271" t="s">
        <v>1463</v>
      </c>
      <c r="F1271" t="s">
        <v>16</v>
      </c>
      <c r="G1271">
        <v>1603</v>
      </c>
      <c r="H1271" t="str">
        <f t="shared" si="41"/>
        <v>MedrzeMalbork1603</v>
      </c>
      <c r="I1271">
        <f t="shared" si="42"/>
        <v>0</v>
      </c>
      <c r="N1271">
        <v>2269</v>
      </c>
      <c r="O1271">
        <f>COUNTIF(G$2:G$1617, "&lt;=" &amp; N1271)</f>
        <v>1007</v>
      </c>
    </row>
    <row r="1272" spans="1:15" x14ac:dyDescent="0.25">
      <c r="A1272">
        <v>1058</v>
      </c>
      <c r="B1272" t="s">
        <v>1469</v>
      </c>
      <c r="C1272" t="s">
        <v>1470</v>
      </c>
      <c r="D1272" t="s">
        <v>9</v>
      </c>
      <c r="E1272" t="s">
        <v>556</v>
      </c>
      <c r="F1272" t="s">
        <v>11</v>
      </c>
      <c r="G1272">
        <v>1273</v>
      </c>
      <c r="H1272" t="str">
        <f t="shared" si="41"/>
        <v>CiecierskKuznia Raciborska1273</v>
      </c>
      <c r="I1272">
        <f t="shared" si="42"/>
        <v>0</v>
      </c>
      <c r="N1272">
        <v>2270</v>
      </c>
      <c r="O1272">
        <f>COUNTIF(G$2:G$1617, "&lt;=" &amp; N1272)</f>
        <v>1008</v>
      </c>
    </row>
    <row r="1273" spans="1:15" x14ac:dyDescent="0.25">
      <c r="A1273">
        <v>1059</v>
      </c>
      <c r="B1273" t="s">
        <v>64</v>
      </c>
      <c r="C1273" t="s">
        <v>1471</v>
      </c>
      <c r="D1273" t="s">
        <v>9</v>
      </c>
      <c r="E1273" t="s">
        <v>169</v>
      </c>
      <c r="F1273" t="s">
        <v>11</v>
      </c>
      <c r="G1273">
        <v>1628</v>
      </c>
      <c r="H1273" t="str">
        <f t="shared" si="41"/>
        <v>KosciuszkZawiercie1628</v>
      </c>
      <c r="I1273">
        <f t="shared" si="42"/>
        <v>0</v>
      </c>
      <c r="N1273">
        <v>2271</v>
      </c>
      <c r="O1273">
        <f>COUNTIF(G$2:G$1617, "&lt;=" &amp; N1273)</f>
        <v>1008</v>
      </c>
    </row>
    <row r="1274" spans="1:15" x14ac:dyDescent="0.25">
      <c r="A1274">
        <v>1063</v>
      </c>
      <c r="B1274" t="s">
        <v>297</v>
      </c>
      <c r="C1274" t="s">
        <v>1475</v>
      </c>
      <c r="D1274" t="s">
        <v>9</v>
      </c>
      <c r="E1274" t="s">
        <v>694</v>
      </c>
      <c r="F1274" t="s">
        <v>11</v>
      </c>
      <c r="G1274">
        <v>1651</v>
      </c>
      <c r="H1274" t="str">
        <f t="shared" si="41"/>
        <v>WanaTarnowskie Gory1651</v>
      </c>
      <c r="I1274">
        <f t="shared" si="42"/>
        <v>0</v>
      </c>
      <c r="N1274">
        <v>2272</v>
      </c>
      <c r="O1274">
        <f>COUNTIF(G$2:G$1617, "&lt;=" &amp; N1274)</f>
        <v>1009</v>
      </c>
    </row>
    <row r="1275" spans="1:15" x14ac:dyDescent="0.25">
      <c r="A1275">
        <v>1066</v>
      </c>
      <c r="B1275" t="s">
        <v>170</v>
      </c>
      <c r="C1275" t="s">
        <v>1479</v>
      </c>
      <c r="D1275" t="s">
        <v>9</v>
      </c>
      <c r="E1275" t="s">
        <v>222</v>
      </c>
      <c r="F1275" t="s">
        <v>11</v>
      </c>
      <c r="G1275">
        <v>2893</v>
      </c>
      <c r="H1275" t="str">
        <f t="shared" si="41"/>
        <v>WolicTarnobrzeg2893</v>
      </c>
      <c r="I1275">
        <f t="shared" si="42"/>
        <v>0</v>
      </c>
      <c r="N1275">
        <v>2273</v>
      </c>
      <c r="O1275">
        <f>COUNTIF(G$2:G$1617, "&lt;=" &amp; N1275)</f>
        <v>1012</v>
      </c>
    </row>
    <row r="1276" spans="1:15" x14ac:dyDescent="0.25">
      <c r="A1276">
        <v>1069</v>
      </c>
      <c r="B1276" t="s">
        <v>929</v>
      </c>
      <c r="C1276" t="s">
        <v>1059</v>
      </c>
      <c r="D1276" t="s">
        <v>9</v>
      </c>
      <c r="E1276" t="s">
        <v>113</v>
      </c>
      <c r="F1276" t="s">
        <v>28</v>
      </c>
      <c r="G1276">
        <v>2922</v>
      </c>
      <c r="H1276" t="str">
        <f t="shared" si="41"/>
        <v>SowKatowice2922</v>
      </c>
      <c r="I1276">
        <f t="shared" si="42"/>
        <v>0</v>
      </c>
      <c r="N1276">
        <v>2274</v>
      </c>
      <c r="O1276">
        <f>COUNTIF(G$2:G$1617, "&lt;=" &amp; N1276)</f>
        <v>1013</v>
      </c>
    </row>
    <row r="1277" spans="1:15" x14ac:dyDescent="0.25">
      <c r="A1277">
        <v>1075</v>
      </c>
      <c r="B1277" t="s">
        <v>1378</v>
      </c>
      <c r="C1277" t="s">
        <v>1487</v>
      </c>
      <c r="D1277" t="s">
        <v>9</v>
      </c>
      <c r="E1277" t="s">
        <v>378</v>
      </c>
      <c r="F1277" t="s">
        <v>100</v>
      </c>
      <c r="G1277">
        <v>1908</v>
      </c>
      <c r="H1277" t="str">
        <f t="shared" si="41"/>
        <v>TurowskPszczyna1908</v>
      </c>
      <c r="I1277">
        <f t="shared" si="42"/>
        <v>0</v>
      </c>
      <c r="N1277">
        <v>2275</v>
      </c>
      <c r="O1277">
        <f>COUNTIF(G$2:G$1617, "&lt;=" &amp; N1277)</f>
        <v>1015</v>
      </c>
    </row>
    <row r="1278" spans="1:15" x14ac:dyDescent="0.25">
      <c r="A1278">
        <v>1079</v>
      </c>
      <c r="B1278" t="s">
        <v>411</v>
      </c>
      <c r="C1278" t="s">
        <v>1491</v>
      </c>
      <c r="D1278" t="s">
        <v>9</v>
      </c>
      <c r="E1278" t="s">
        <v>771</v>
      </c>
      <c r="F1278" t="s">
        <v>16</v>
      </c>
      <c r="G1278">
        <v>1115</v>
      </c>
      <c r="H1278" t="str">
        <f t="shared" si="41"/>
        <v>BarcinskKonin1115</v>
      </c>
      <c r="I1278">
        <f t="shared" si="42"/>
        <v>0</v>
      </c>
      <c r="N1278">
        <v>2276</v>
      </c>
      <c r="O1278">
        <f>COUNTIF(G$2:G$1617, "&lt;=" &amp; N1278)</f>
        <v>1015</v>
      </c>
    </row>
    <row r="1279" spans="1:15" x14ac:dyDescent="0.25">
      <c r="A1279">
        <v>1082</v>
      </c>
      <c r="B1279" t="s">
        <v>237</v>
      </c>
      <c r="C1279" t="s">
        <v>1494</v>
      </c>
      <c r="D1279" t="s">
        <v>9</v>
      </c>
      <c r="E1279" t="s">
        <v>196</v>
      </c>
      <c r="F1279" t="s">
        <v>28</v>
      </c>
      <c r="G1279">
        <v>1899</v>
      </c>
      <c r="H1279" t="str">
        <f t="shared" si="41"/>
        <v>WroclawskOgrodzieniec1899</v>
      </c>
      <c r="I1279">
        <f t="shared" si="42"/>
        <v>0</v>
      </c>
      <c r="N1279">
        <v>2277</v>
      </c>
      <c r="O1279">
        <f>COUNTIF(G$2:G$1617, "&lt;=" &amp; N1279)</f>
        <v>1015</v>
      </c>
    </row>
    <row r="1280" spans="1:15" x14ac:dyDescent="0.25">
      <c r="A1280">
        <v>1097</v>
      </c>
      <c r="B1280" t="s">
        <v>358</v>
      </c>
      <c r="C1280" t="s">
        <v>1508</v>
      </c>
      <c r="D1280" t="s">
        <v>9</v>
      </c>
      <c r="E1280" t="s">
        <v>582</v>
      </c>
      <c r="F1280" t="s">
        <v>28</v>
      </c>
      <c r="G1280">
        <v>3134</v>
      </c>
      <c r="H1280" t="str">
        <f t="shared" si="41"/>
        <v>PiechockGlubczyce3134</v>
      </c>
      <c r="I1280">
        <f t="shared" si="42"/>
        <v>0</v>
      </c>
      <c r="N1280">
        <v>2278</v>
      </c>
      <c r="O1280">
        <f>COUNTIF(G$2:G$1617, "&lt;=" &amp; N1280)</f>
        <v>1015</v>
      </c>
    </row>
    <row r="1281" spans="1:15" x14ac:dyDescent="0.25">
      <c r="A1281">
        <v>1098</v>
      </c>
      <c r="B1281" t="s">
        <v>845</v>
      </c>
      <c r="C1281" t="s">
        <v>1509</v>
      </c>
      <c r="D1281" t="s">
        <v>9</v>
      </c>
      <c r="E1281" t="s">
        <v>836</v>
      </c>
      <c r="F1281" t="s">
        <v>11</v>
      </c>
      <c r="G1281">
        <v>1878</v>
      </c>
      <c r="H1281" t="str">
        <f t="shared" si="41"/>
        <v>StypulElk1878</v>
      </c>
      <c r="I1281">
        <f t="shared" si="42"/>
        <v>0</v>
      </c>
      <c r="N1281">
        <v>2279</v>
      </c>
      <c r="O1281">
        <f>COUNTIF(G$2:G$1617, "&lt;=" &amp; N1281)</f>
        <v>1016</v>
      </c>
    </row>
    <row r="1282" spans="1:15" x14ac:dyDescent="0.25">
      <c r="A1282">
        <v>1101</v>
      </c>
      <c r="B1282" t="s">
        <v>48</v>
      </c>
      <c r="C1282" t="s">
        <v>1512</v>
      </c>
      <c r="D1282" t="s">
        <v>9</v>
      </c>
      <c r="E1282" t="s">
        <v>113</v>
      </c>
      <c r="F1282" t="s">
        <v>11</v>
      </c>
      <c r="G1282">
        <v>2919</v>
      </c>
      <c r="H1282" t="str">
        <f t="shared" si="41"/>
        <v>SwiegodKatowice2919</v>
      </c>
      <c r="I1282">
        <f t="shared" si="42"/>
        <v>0</v>
      </c>
      <c r="N1282">
        <v>2280</v>
      </c>
      <c r="O1282">
        <f>COUNTIF(G$2:G$1617, "&lt;=" &amp; N1282)</f>
        <v>1016</v>
      </c>
    </row>
    <row r="1283" spans="1:15" x14ac:dyDescent="0.25">
      <c r="A1283">
        <v>1106</v>
      </c>
      <c r="B1283" t="s">
        <v>786</v>
      </c>
      <c r="C1283" t="s">
        <v>1516</v>
      </c>
      <c r="D1283" t="s">
        <v>9</v>
      </c>
      <c r="E1283" t="s">
        <v>490</v>
      </c>
      <c r="F1283" t="s">
        <v>11</v>
      </c>
      <c r="G1283">
        <v>1470</v>
      </c>
      <c r="H1283" t="str">
        <f t="shared" si="41"/>
        <v>ArasZory1470</v>
      </c>
      <c r="I1283">
        <f t="shared" si="42"/>
        <v>0</v>
      </c>
      <c r="N1283">
        <v>2281</v>
      </c>
      <c r="O1283">
        <f>COUNTIF(G$2:G$1617, "&lt;=" &amp; N1283)</f>
        <v>1017</v>
      </c>
    </row>
    <row r="1284" spans="1:15" x14ac:dyDescent="0.25">
      <c r="A1284">
        <v>1110</v>
      </c>
      <c r="B1284" t="s">
        <v>1404</v>
      </c>
      <c r="C1284" t="s">
        <v>226</v>
      </c>
      <c r="D1284" t="s">
        <v>9</v>
      </c>
      <c r="E1284" t="s">
        <v>213</v>
      </c>
      <c r="F1284" t="s">
        <v>11</v>
      </c>
      <c r="G1284">
        <v>2796</v>
      </c>
      <c r="H1284" t="str">
        <f t="shared" si="41"/>
        <v>WozniaStrzelce Opolskie2796</v>
      </c>
      <c r="I1284">
        <f t="shared" si="42"/>
        <v>0</v>
      </c>
      <c r="N1284">
        <v>2282</v>
      </c>
      <c r="O1284">
        <f>COUNTIF(G$2:G$1617, "&lt;=" &amp; N1284)</f>
        <v>1017</v>
      </c>
    </row>
    <row r="1285" spans="1:15" x14ac:dyDescent="0.25">
      <c r="A1285">
        <v>1114</v>
      </c>
      <c r="B1285" t="s">
        <v>520</v>
      </c>
      <c r="C1285" t="s">
        <v>1524</v>
      </c>
      <c r="D1285" t="s">
        <v>9</v>
      </c>
      <c r="E1285" t="s">
        <v>78</v>
      </c>
      <c r="F1285" t="s">
        <v>11</v>
      </c>
      <c r="G1285">
        <v>2579</v>
      </c>
      <c r="H1285" t="str">
        <f t="shared" si="41"/>
        <v>BasistPiotrkow Trybunalski2579</v>
      </c>
      <c r="I1285">
        <f t="shared" si="42"/>
        <v>0</v>
      </c>
      <c r="N1285">
        <v>2283</v>
      </c>
      <c r="O1285">
        <f>COUNTIF(G$2:G$1617, "&lt;=" &amp; N1285)</f>
        <v>1019</v>
      </c>
    </row>
    <row r="1286" spans="1:15" x14ac:dyDescent="0.25">
      <c r="A1286">
        <v>1115</v>
      </c>
      <c r="B1286" t="s">
        <v>647</v>
      </c>
      <c r="C1286" t="s">
        <v>1525</v>
      </c>
      <c r="D1286" t="s">
        <v>9</v>
      </c>
      <c r="E1286" t="s">
        <v>187</v>
      </c>
      <c r="F1286" t="s">
        <v>11</v>
      </c>
      <c r="G1286">
        <v>2584</v>
      </c>
      <c r="H1286" t="str">
        <f t="shared" si="41"/>
        <v>AltmaJaslo2584</v>
      </c>
      <c r="I1286">
        <f t="shared" si="42"/>
        <v>0</v>
      </c>
      <c r="N1286">
        <v>2284</v>
      </c>
      <c r="O1286">
        <f>COUNTIF(G$2:G$1617, "&lt;=" &amp; N1286)</f>
        <v>1021</v>
      </c>
    </row>
    <row r="1287" spans="1:15" x14ac:dyDescent="0.25">
      <c r="A1287">
        <v>1117</v>
      </c>
      <c r="B1287" t="s">
        <v>217</v>
      </c>
      <c r="C1287" t="s">
        <v>1527</v>
      </c>
      <c r="D1287" t="s">
        <v>9</v>
      </c>
      <c r="E1287" t="s">
        <v>319</v>
      </c>
      <c r="F1287" t="s">
        <v>35</v>
      </c>
      <c r="G1287">
        <v>1912</v>
      </c>
      <c r="H1287" t="str">
        <f t="shared" si="41"/>
        <v>MuDeblin1912</v>
      </c>
      <c r="I1287">
        <f t="shared" si="42"/>
        <v>0</v>
      </c>
      <c r="N1287">
        <v>2285</v>
      </c>
      <c r="O1287">
        <f>COUNTIF(G$2:G$1617, "&lt;=" &amp; N1287)</f>
        <v>1022</v>
      </c>
    </row>
    <row r="1288" spans="1:15" x14ac:dyDescent="0.25">
      <c r="A1288">
        <v>1122</v>
      </c>
      <c r="B1288" t="s">
        <v>354</v>
      </c>
      <c r="C1288" t="s">
        <v>1533</v>
      </c>
      <c r="D1288" t="s">
        <v>9</v>
      </c>
      <c r="E1288" t="s">
        <v>441</v>
      </c>
      <c r="F1288" t="s">
        <v>11</v>
      </c>
      <c r="G1288">
        <v>2784</v>
      </c>
      <c r="H1288" t="str">
        <f t="shared" si="41"/>
        <v>RebacBialystok2784</v>
      </c>
      <c r="I1288">
        <f t="shared" si="42"/>
        <v>0</v>
      </c>
      <c r="N1288">
        <v>2286</v>
      </c>
      <c r="O1288">
        <f>COUNTIF(G$2:G$1617, "&lt;=" &amp; N1288)</f>
        <v>1022</v>
      </c>
    </row>
    <row r="1289" spans="1:15" x14ac:dyDescent="0.25">
      <c r="A1289">
        <v>1123</v>
      </c>
      <c r="B1289" t="s">
        <v>1534</v>
      </c>
      <c r="C1289" t="s">
        <v>1535</v>
      </c>
      <c r="D1289" t="s">
        <v>9</v>
      </c>
      <c r="E1289" t="s">
        <v>346</v>
      </c>
      <c r="F1289" t="s">
        <v>11</v>
      </c>
      <c r="G1289">
        <v>1955</v>
      </c>
      <c r="H1289" t="str">
        <f t="shared" si="41"/>
        <v>KlimczyOlkusz1955</v>
      </c>
      <c r="I1289">
        <f t="shared" si="42"/>
        <v>0</v>
      </c>
      <c r="N1289">
        <v>2287</v>
      </c>
      <c r="O1289">
        <f>COUNTIF(G$2:G$1617, "&lt;=" &amp; N1289)</f>
        <v>1022</v>
      </c>
    </row>
    <row r="1290" spans="1:15" x14ac:dyDescent="0.25">
      <c r="A1290">
        <v>646</v>
      </c>
      <c r="B1290" t="s">
        <v>948</v>
      </c>
      <c r="C1290" t="s">
        <v>1039</v>
      </c>
      <c r="D1290" t="s">
        <v>236</v>
      </c>
      <c r="E1290" t="s">
        <v>694</v>
      </c>
      <c r="F1290" t="s">
        <v>16</v>
      </c>
      <c r="G1290">
        <v>2466</v>
      </c>
      <c r="H1290" t="str">
        <f t="shared" si="41"/>
        <v>OstrowskTarnowskie Gory2466</v>
      </c>
      <c r="I1290">
        <f t="shared" si="42"/>
        <v>1</v>
      </c>
      <c r="N1290">
        <v>2288</v>
      </c>
      <c r="O1290">
        <f>COUNTIF(G$2:G$1617, "&lt;=" &amp; N1290)</f>
        <v>1022</v>
      </c>
    </row>
    <row r="1291" spans="1:15" x14ac:dyDescent="0.25">
      <c r="A1291">
        <v>1133</v>
      </c>
      <c r="B1291" t="s">
        <v>95</v>
      </c>
      <c r="C1291" t="s">
        <v>1544</v>
      </c>
      <c r="D1291" t="s">
        <v>9</v>
      </c>
      <c r="E1291" t="s">
        <v>196</v>
      </c>
      <c r="F1291" t="s">
        <v>11</v>
      </c>
      <c r="G1291">
        <v>2522</v>
      </c>
      <c r="H1291" t="str">
        <f t="shared" si="41"/>
        <v>KabeOgrodzieniec2522</v>
      </c>
      <c r="I1291">
        <f t="shared" si="42"/>
        <v>0</v>
      </c>
      <c r="N1291">
        <v>2289</v>
      </c>
      <c r="O1291">
        <f>COUNTIF(G$2:G$1617, "&lt;=" &amp; N1291)</f>
        <v>1024</v>
      </c>
    </row>
    <row r="1292" spans="1:15" x14ac:dyDescent="0.25">
      <c r="A1292">
        <v>1141</v>
      </c>
      <c r="B1292" t="s">
        <v>190</v>
      </c>
      <c r="C1292" t="s">
        <v>1551</v>
      </c>
      <c r="D1292" t="s">
        <v>9</v>
      </c>
      <c r="E1292" t="s">
        <v>287</v>
      </c>
      <c r="F1292" t="s">
        <v>11</v>
      </c>
      <c r="G1292">
        <v>705</v>
      </c>
      <c r="H1292" t="str">
        <f t="shared" si="41"/>
        <v>JachimowicGorzow Wielkopolski705</v>
      </c>
      <c r="I1292">
        <f t="shared" si="42"/>
        <v>0</v>
      </c>
      <c r="N1292">
        <v>2290</v>
      </c>
      <c r="O1292">
        <f>COUNTIF(G$2:G$1617, "&lt;=" &amp; N1292)</f>
        <v>1025</v>
      </c>
    </row>
    <row r="1293" spans="1:15" x14ac:dyDescent="0.25">
      <c r="A1293">
        <v>1143</v>
      </c>
      <c r="B1293" t="s">
        <v>366</v>
      </c>
      <c r="C1293" t="s">
        <v>1553</v>
      </c>
      <c r="D1293" t="s">
        <v>9</v>
      </c>
      <c r="E1293" t="s">
        <v>352</v>
      </c>
      <c r="F1293" t="s">
        <v>11</v>
      </c>
      <c r="G1293">
        <v>2511</v>
      </c>
      <c r="H1293" t="str">
        <f t="shared" si="41"/>
        <v>KlekowskZakopane2511</v>
      </c>
      <c r="I1293">
        <f t="shared" si="42"/>
        <v>0</v>
      </c>
      <c r="N1293">
        <v>2291</v>
      </c>
      <c r="O1293">
        <f>COUNTIF(G$2:G$1617, "&lt;=" &amp; N1293)</f>
        <v>1027</v>
      </c>
    </row>
    <row r="1294" spans="1:15" x14ac:dyDescent="0.25">
      <c r="A1294">
        <v>1144</v>
      </c>
      <c r="B1294" t="s">
        <v>155</v>
      </c>
      <c r="C1294" t="s">
        <v>1554</v>
      </c>
      <c r="D1294" t="s">
        <v>9</v>
      </c>
      <c r="E1294" t="s">
        <v>1146</v>
      </c>
      <c r="F1294" t="s">
        <v>11</v>
      </c>
      <c r="G1294">
        <v>2312</v>
      </c>
      <c r="H1294" t="str">
        <f t="shared" si="41"/>
        <v>MichajloKrasnik2312</v>
      </c>
      <c r="I1294">
        <f t="shared" si="42"/>
        <v>0</v>
      </c>
      <c r="N1294">
        <v>2292</v>
      </c>
      <c r="O1294">
        <f>COUNTIF(G$2:G$1617, "&lt;=" &amp; N1294)</f>
        <v>1027</v>
      </c>
    </row>
    <row r="1295" spans="1:15" x14ac:dyDescent="0.25">
      <c r="A1295">
        <v>1151</v>
      </c>
      <c r="B1295" t="s">
        <v>276</v>
      </c>
      <c r="C1295" t="s">
        <v>589</v>
      </c>
      <c r="D1295" t="s">
        <v>9</v>
      </c>
      <c r="E1295" t="s">
        <v>343</v>
      </c>
      <c r="F1295" t="s">
        <v>16</v>
      </c>
      <c r="G1295">
        <v>1241</v>
      </c>
      <c r="H1295" t="str">
        <f t="shared" si="41"/>
        <v>SokolowskLublin1241</v>
      </c>
      <c r="I1295">
        <f t="shared" si="42"/>
        <v>0</v>
      </c>
      <c r="N1295">
        <v>2293</v>
      </c>
      <c r="O1295">
        <f>COUNTIF(G$2:G$1617, "&lt;=" &amp; N1295)</f>
        <v>1028</v>
      </c>
    </row>
    <row r="1296" spans="1:15" x14ac:dyDescent="0.25">
      <c r="A1296">
        <v>1153</v>
      </c>
      <c r="B1296" t="s">
        <v>12</v>
      </c>
      <c r="C1296" t="s">
        <v>1561</v>
      </c>
      <c r="D1296" t="s">
        <v>9</v>
      </c>
      <c r="E1296" t="s">
        <v>169</v>
      </c>
      <c r="F1296" t="s">
        <v>11</v>
      </c>
      <c r="G1296">
        <v>600</v>
      </c>
      <c r="H1296" t="str">
        <f t="shared" si="41"/>
        <v>GlapZawiercie600</v>
      </c>
      <c r="I1296">
        <f t="shared" si="42"/>
        <v>0</v>
      </c>
      <c r="N1296">
        <v>2294</v>
      </c>
      <c r="O1296">
        <f>COUNTIF(G$2:G$1617, "&lt;=" &amp; N1296)</f>
        <v>1028</v>
      </c>
    </row>
    <row r="1297" spans="1:15" x14ac:dyDescent="0.25">
      <c r="A1297">
        <v>1154</v>
      </c>
      <c r="B1297" t="s">
        <v>204</v>
      </c>
      <c r="C1297" t="s">
        <v>1562</v>
      </c>
      <c r="D1297" t="s">
        <v>9</v>
      </c>
      <c r="E1297" t="s">
        <v>113</v>
      </c>
      <c r="F1297" t="s">
        <v>11</v>
      </c>
      <c r="G1297">
        <v>700</v>
      </c>
      <c r="H1297" t="str">
        <f t="shared" si="41"/>
        <v>KoszewskKatowice700</v>
      </c>
      <c r="I1297">
        <f t="shared" si="42"/>
        <v>0</v>
      </c>
      <c r="N1297">
        <v>2295</v>
      </c>
      <c r="O1297">
        <f>COUNTIF(G$2:G$1617, "&lt;=" &amp; N1297)</f>
        <v>1028</v>
      </c>
    </row>
    <row r="1298" spans="1:15" x14ac:dyDescent="0.25">
      <c r="A1298">
        <v>1157</v>
      </c>
      <c r="B1298" t="s">
        <v>1047</v>
      </c>
      <c r="C1298" t="s">
        <v>392</v>
      </c>
      <c r="D1298" t="s">
        <v>9</v>
      </c>
      <c r="E1298" t="s">
        <v>604</v>
      </c>
      <c r="F1298" t="s">
        <v>35</v>
      </c>
      <c r="G1298">
        <v>2186</v>
      </c>
      <c r="H1298" t="str">
        <f t="shared" si="41"/>
        <v>WieczoreTychy2186</v>
      </c>
      <c r="I1298">
        <f t="shared" si="42"/>
        <v>0</v>
      </c>
      <c r="N1298">
        <v>2296</v>
      </c>
      <c r="O1298">
        <f>COUNTIF(G$2:G$1617, "&lt;=" &amp; N1298)</f>
        <v>1028</v>
      </c>
    </row>
    <row r="1299" spans="1:15" x14ac:dyDescent="0.25">
      <c r="A1299">
        <v>1158</v>
      </c>
      <c r="B1299" t="s">
        <v>972</v>
      </c>
      <c r="C1299" t="s">
        <v>1565</v>
      </c>
      <c r="D1299" t="s">
        <v>9</v>
      </c>
      <c r="E1299" t="s">
        <v>722</v>
      </c>
      <c r="F1299" t="s">
        <v>16</v>
      </c>
      <c r="G1299">
        <v>1500</v>
      </c>
      <c r="H1299" t="str">
        <f t="shared" ref="H1299:H1362" si="43">CONCATENATE(MID(C1299, 1, LEN(C1299) - 1), E1299, G1299)</f>
        <v>BornZambrow1500</v>
      </c>
      <c r="I1299">
        <f t="shared" ref="I1299:I1362" si="44">IF(COUNTIF(H$2:H$1617, H1299) &gt; 1, 1, 0)</f>
        <v>0</v>
      </c>
      <c r="N1299">
        <v>2297</v>
      </c>
      <c r="O1299">
        <f>COUNTIF(G$2:G$1617, "&lt;=" &amp; N1299)</f>
        <v>1028</v>
      </c>
    </row>
    <row r="1300" spans="1:15" x14ac:dyDescent="0.25">
      <c r="A1300">
        <v>1160</v>
      </c>
      <c r="B1300" t="s">
        <v>20</v>
      </c>
      <c r="C1300" t="s">
        <v>1567</v>
      </c>
      <c r="D1300" t="s">
        <v>9</v>
      </c>
      <c r="E1300" t="s">
        <v>1568</v>
      </c>
      <c r="F1300" t="s">
        <v>11</v>
      </c>
      <c r="G1300">
        <v>1370</v>
      </c>
      <c r="H1300" t="str">
        <f t="shared" si="43"/>
        <v>ZwierzynskInowroclaw1370</v>
      </c>
      <c r="I1300">
        <f t="shared" si="44"/>
        <v>0</v>
      </c>
      <c r="N1300">
        <v>2298</v>
      </c>
      <c r="O1300">
        <f>COUNTIF(G$2:G$1617, "&lt;=" &amp; N1300)</f>
        <v>1028</v>
      </c>
    </row>
    <row r="1301" spans="1:15" x14ac:dyDescent="0.25">
      <c r="A1301">
        <v>1162</v>
      </c>
      <c r="B1301" t="s">
        <v>155</v>
      </c>
      <c r="C1301" t="s">
        <v>1570</v>
      </c>
      <c r="D1301" t="s">
        <v>9</v>
      </c>
      <c r="E1301" t="s">
        <v>110</v>
      </c>
      <c r="F1301" t="s">
        <v>11</v>
      </c>
      <c r="G1301">
        <v>1223</v>
      </c>
      <c r="H1301" t="str">
        <f t="shared" si="43"/>
        <v>SabaSosnicowice1223</v>
      </c>
      <c r="I1301">
        <f t="shared" si="44"/>
        <v>0</v>
      </c>
      <c r="N1301">
        <v>2299</v>
      </c>
      <c r="O1301">
        <f>COUNTIF(G$2:G$1617, "&lt;=" &amp; N1301)</f>
        <v>1028</v>
      </c>
    </row>
    <row r="1302" spans="1:15" x14ac:dyDescent="0.25">
      <c r="A1302">
        <v>1163</v>
      </c>
      <c r="B1302" t="s">
        <v>108</v>
      </c>
      <c r="C1302" t="s">
        <v>1571</v>
      </c>
      <c r="D1302" t="s">
        <v>9</v>
      </c>
      <c r="E1302" t="s">
        <v>38</v>
      </c>
      <c r="F1302" t="s">
        <v>11</v>
      </c>
      <c r="G1302">
        <v>455</v>
      </c>
      <c r="H1302" t="str">
        <f t="shared" si="43"/>
        <v>GajewskJejkowice455</v>
      </c>
      <c r="I1302">
        <f t="shared" si="44"/>
        <v>0</v>
      </c>
      <c r="N1302">
        <v>2300</v>
      </c>
      <c r="O1302">
        <f>COUNTIF(G$2:G$1617, "&lt;=" &amp; N1302)</f>
        <v>1028</v>
      </c>
    </row>
    <row r="1303" spans="1:15" x14ac:dyDescent="0.25">
      <c r="A1303">
        <v>1164</v>
      </c>
      <c r="B1303" t="s">
        <v>20</v>
      </c>
      <c r="C1303" t="s">
        <v>1572</v>
      </c>
      <c r="D1303" t="s">
        <v>9</v>
      </c>
      <c r="E1303" t="s">
        <v>585</v>
      </c>
      <c r="F1303" t="s">
        <v>16</v>
      </c>
      <c r="G1303">
        <v>936</v>
      </c>
      <c r="H1303" t="str">
        <f t="shared" si="43"/>
        <v>KupieAlwernia936</v>
      </c>
      <c r="I1303">
        <f t="shared" si="44"/>
        <v>0</v>
      </c>
      <c r="N1303">
        <v>2301</v>
      </c>
      <c r="O1303">
        <f>COUNTIF(G$2:G$1617, "&lt;=" &amp; N1303)</f>
        <v>1028</v>
      </c>
    </row>
    <row r="1304" spans="1:15" x14ac:dyDescent="0.25">
      <c r="A1304">
        <v>1167</v>
      </c>
      <c r="B1304" t="s">
        <v>163</v>
      </c>
      <c r="C1304" t="s">
        <v>1575</v>
      </c>
      <c r="D1304" t="s">
        <v>9</v>
      </c>
      <c r="E1304" t="s">
        <v>275</v>
      </c>
      <c r="F1304" t="s">
        <v>16</v>
      </c>
      <c r="G1304">
        <v>1799</v>
      </c>
      <c r="H1304" t="str">
        <f t="shared" si="43"/>
        <v>BlazejczyJaworzynka1799</v>
      </c>
      <c r="I1304">
        <f t="shared" si="44"/>
        <v>0</v>
      </c>
      <c r="N1304">
        <v>2302</v>
      </c>
      <c r="O1304">
        <f>COUNTIF(G$2:G$1617, "&lt;=" &amp; N1304)</f>
        <v>1029</v>
      </c>
    </row>
    <row r="1305" spans="1:15" x14ac:dyDescent="0.25">
      <c r="A1305">
        <v>1168</v>
      </c>
      <c r="B1305" t="s">
        <v>273</v>
      </c>
      <c r="C1305" t="s">
        <v>58</v>
      </c>
      <c r="D1305" t="s">
        <v>9</v>
      </c>
      <c r="E1305" t="s">
        <v>63</v>
      </c>
      <c r="F1305" t="s">
        <v>35</v>
      </c>
      <c r="G1305">
        <v>1345</v>
      </c>
      <c r="H1305" t="str">
        <f t="shared" si="43"/>
        <v>ZielinskOswiecim1345</v>
      </c>
      <c r="I1305">
        <f t="shared" si="44"/>
        <v>0</v>
      </c>
      <c r="N1305">
        <v>2303</v>
      </c>
      <c r="O1305">
        <f>COUNTIF(G$2:G$1617, "&lt;=" &amp; N1305)</f>
        <v>1030</v>
      </c>
    </row>
    <row r="1306" spans="1:15" x14ac:dyDescent="0.25">
      <c r="A1306">
        <v>1170</v>
      </c>
      <c r="B1306" t="s">
        <v>20</v>
      </c>
      <c r="C1306" t="s">
        <v>469</v>
      </c>
      <c r="D1306" t="s">
        <v>9</v>
      </c>
      <c r="E1306" t="s">
        <v>313</v>
      </c>
      <c r="F1306" t="s">
        <v>11</v>
      </c>
      <c r="G1306">
        <v>1454</v>
      </c>
      <c r="H1306" t="str">
        <f t="shared" si="43"/>
        <v>BujaTarnow1454</v>
      </c>
      <c r="I1306">
        <f t="shared" si="44"/>
        <v>0</v>
      </c>
      <c r="N1306">
        <v>2304</v>
      </c>
      <c r="O1306">
        <f>COUNTIF(G$2:G$1617, "&lt;=" &amp; N1306)</f>
        <v>1030</v>
      </c>
    </row>
    <row r="1307" spans="1:15" x14ac:dyDescent="0.25">
      <c r="A1307">
        <v>1171</v>
      </c>
      <c r="B1307" t="s">
        <v>163</v>
      </c>
      <c r="C1307" t="s">
        <v>1577</v>
      </c>
      <c r="D1307" t="s">
        <v>9</v>
      </c>
      <c r="E1307" t="s">
        <v>63</v>
      </c>
      <c r="F1307" t="s">
        <v>16</v>
      </c>
      <c r="G1307">
        <v>2529</v>
      </c>
      <c r="H1307" t="str">
        <f t="shared" si="43"/>
        <v>LipskOswiecim2529</v>
      </c>
      <c r="I1307">
        <f t="shared" si="44"/>
        <v>0</v>
      </c>
      <c r="N1307">
        <v>2305</v>
      </c>
      <c r="O1307">
        <f>COUNTIF(G$2:G$1617, "&lt;=" &amp; N1307)</f>
        <v>1031</v>
      </c>
    </row>
    <row r="1308" spans="1:15" x14ac:dyDescent="0.25">
      <c r="A1308">
        <v>1174</v>
      </c>
      <c r="B1308" t="s">
        <v>51</v>
      </c>
      <c r="C1308" t="s">
        <v>542</v>
      </c>
      <c r="D1308" t="s">
        <v>9</v>
      </c>
      <c r="E1308" t="s">
        <v>319</v>
      </c>
      <c r="F1308" t="s">
        <v>100</v>
      </c>
      <c r="G1308">
        <v>1354</v>
      </c>
      <c r="H1308" t="str">
        <f t="shared" si="43"/>
        <v>WojcickDeblin1354</v>
      </c>
      <c r="I1308">
        <f t="shared" si="44"/>
        <v>0</v>
      </c>
      <c r="N1308">
        <v>2306</v>
      </c>
      <c r="O1308">
        <f>COUNTIF(G$2:G$1617, "&lt;=" &amp; N1308)</f>
        <v>1031</v>
      </c>
    </row>
    <row r="1309" spans="1:15" x14ac:dyDescent="0.25">
      <c r="A1309">
        <v>1176</v>
      </c>
      <c r="B1309" t="s">
        <v>1581</v>
      </c>
      <c r="C1309" t="s">
        <v>1582</v>
      </c>
      <c r="D1309" t="s">
        <v>9</v>
      </c>
      <c r="E1309" t="s">
        <v>162</v>
      </c>
      <c r="F1309" t="s">
        <v>35</v>
      </c>
      <c r="G1309">
        <v>2911</v>
      </c>
      <c r="H1309" t="str">
        <f t="shared" si="43"/>
        <v>KrawieRogoznik2911</v>
      </c>
      <c r="I1309">
        <f t="shared" si="44"/>
        <v>0</v>
      </c>
      <c r="N1309">
        <v>2307</v>
      </c>
      <c r="O1309">
        <f>COUNTIF(G$2:G$1617, "&lt;=" &amp; N1309)</f>
        <v>1031</v>
      </c>
    </row>
    <row r="1310" spans="1:15" x14ac:dyDescent="0.25">
      <c r="A1310">
        <v>1182</v>
      </c>
      <c r="B1310" t="s">
        <v>1588</v>
      </c>
      <c r="C1310" t="s">
        <v>1589</v>
      </c>
      <c r="D1310" t="s">
        <v>9</v>
      </c>
      <c r="E1310" t="s">
        <v>280</v>
      </c>
      <c r="F1310" t="s">
        <v>11</v>
      </c>
      <c r="G1310">
        <v>2506</v>
      </c>
      <c r="H1310" t="str">
        <f t="shared" si="43"/>
        <v>KrolikiewicPrzemysl2506</v>
      </c>
      <c r="I1310">
        <f t="shared" si="44"/>
        <v>0</v>
      </c>
      <c r="N1310">
        <v>2308</v>
      </c>
      <c r="O1310">
        <f>COUNTIF(G$2:G$1617, "&lt;=" &amp; N1310)</f>
        <v>1032</v>
      </c>
    </row>
    <row r="1311" spans="1:15" x14ac:dyDescent="0.25">
      <c r="A1311">
        <v>1192</v>
      </c>
      <c r="B1311" t="s">
        <v>36</v>
      </c>
      <c r="C1311" t="s">
        <v>1599</v>
      </c>
      <c r="D1311" t="s">
        <v>9</v>
      </c>
      <c r="E1311" t="s">
        <v>99</v>
      </c>
      <c r="F1311" t="s">
        <v>35</v>
      </c>
      <c r="G1311">
        <v>818</v>
      </c>
      <c r="H1311" t="str">
        <f t="shared" si="43"/>
        <v>JagodzinskLimanowa818</v>
      </c>
      <c r="I1311">
        <f t="shared" si="44"/>
        <v>0</v>
      </c>
      <c r="N1311">
        <v>2309</v>
      </c>
      <c r="O1311">
        <f>COUNTIF(G$2:G$1617, "&lt;=" &amp; N1311)</f>
        <v>1033</v>
      </c>
    </row>
    <row r="1312" spans="1:15" x14ac:dyDescent="0.25">
      <c r="A1312">
        <v>1193</v>
      </c>
      <c r="B1312" t="s">
        <v>29</v>
      </c>
      <c r="C1312" t="s">
        <v>1600</v>
      </c>
      <c r="D1312" t="s">
        <v>9</v>
      </c>
      <c r="E1312" t="s">
        <v>313</v>
      </c>
      <c r="F1312" t="s">
        <v>100</v>
      </c>
      <c r="G1312">
        <v>1144</v>
      </c>
      <c r="H1312" t="str">
        <f t="shared" si="43"/>
        <v>CwikowskTarnow1144</v>
      </c>
      <c r="I1312">
        <f t="shared" si="44"/>
        <v>0</v>
      </c>
      <c r="N1312">
        <v>2310</v>
      </c>
      <c r="O1312">
        <f>COUNTIF(G$2:G$1617, "&lt;=" &amp; N1312)</f>
        <v>1033</v>
      </c>
    </row>
    <row r="1313" spans="1:15" x14ac:dyDescent="0.25">
      <c r="A1313">
        <v>1196</v>
      </c>
      <c r="B1313" t="s">
        <v>114</v>
      </c>
      <c r="C1313" t="s">
        <v>1602</v>
      </c>
      <c r="D1313" t="s">
        <v>9</v>
      </c>
      <c r="E1313" t="s">
        <v>694</v>
      </c>
      <c r="F1313" t="s">
        <v>35</v>
      </c>
      <c r="G1313">
        <v>872</v>
      </c>
      <c r="H1313" t="str">
        <f t="shared" si="43"/>
        <v>TomaszewskTarnowskie Gory872</v>
      </c>
      <c r="I1313">
        <f t="shared" si="44"/>
        <v>0</v>
      </c>
      <c r="N1313">
        <v>2311</v>
      </c>
      <c r="O1313">
        <f>COUNTIF(G$2:G$1617, "&lt;=" &amp; N1313)</f>
        <v>1034</v>
      </c>
    </row>
    <row r="1314" spans="1:15" x14ac:dyDescent="0.25">
      <c r="A1314">
        <v>1197</v>
      </c>
      <c r="B1314" t="s">
        <v>453</v>
      </c>
      <c r="C1314" t="s">
        <v>1603</v>
      </c>
      <c r="D1314" t="s">
        <v>9</v>
      </c>
      <c r="E1314" t="s">
        <v>484</v>
      </c>
      <c r="F1314" t="s">
        <v>100</v>
      </c>
      <c r="G1314">
        <v>1922</v>
      </c>
      <c r="H1314" t="str">
        <f t="shared" si="43"/>
        <v>OleszkChelm1922</v>
      </c>
      <c r="I1314">
        <f t="shared" si="44"/>
        <v>0</v>
      </c>
      <c r="N1314">
        <v>2312</v>
      </c>
      <c r="O1314">
        <f>COUNTIF(G$2:G$1617, "&lt;=" &amp; N1314)</f>
        <v>1037</v>
      </c>
    </row>
    <row r="1315" spans="1:15" x14ac:dyDescent="0.25">
      <c r="A1315">
        <v>1200</v>
      </c>
      <c r="B1315" t="s">
        <v>308</v>
      </c>
      <c r="C1315" t="s">
        <v>1261</v>
      </c>
      <c r="D1315" t="s">
        <v>9</v>
      </c>
      <c r="E1315" t="s">
        <v>325</v>
      </c>
      <c r="F1315" t="s">
        <v>11</v>
      </c>
      <c r="G1315">
        <v>1120</v>
      </c>
      <c r="H1315" t="str">
        <f t="shared" si="43"/>
        <v>SzczepanskKlomnice1120</v>
      </c>
      <c r="I1315">
        <f t="shared" si="44"/>
        <v>0</v>
      </c>
      <c r="N1315">
        <v>2313</v>
      </c>
      <c r="O1315">
        <f>COUNTIF(G$2:G$1617, "&lt;=" &amp; N1315)</f>
        <v>1037</v>
      </c>
    </row>
    <row r="1316" spans="1:15" x14ac:dyDescent="0.25">
      <c r="A1316">
        <v>1201</v>
      </c>
      <c r="B1316" t="s">
        <v>1469</v>
      </c>
      <c r="C1316" t="s">
        <v>1606</v>
      </c>
      <c r="D1316" t="s">
        <v>9</v>
      </c>
      <c r="E1316" t="s">
        <v>113</v>
      </c>
      <c r="F1316" t="s">
        <v>16</v>
      </c>
      <c r="G1316">
        <v>882</v>
      </c>
      <c r="H1316" t="str">
        <f t="shared" si="43"/>
        <v>BurzKatowice882</v>
      </c>
      <c r="I1316">
        <f t="shared" si="44"/>
        <v>0</v>
      </c>
      <c r="N1316">
        <v>2314</v>
      </c>
      <c r="O1316">
        <f>COUNTIF(G$2:G$1617, "&lt;=" &amp; N1316)</f>
        <v>1037</v>
      </c>
    </row>
    <row r="1317" spans="1:15" x14ac:dyDescent="0.25">
      <c r="A1317">
        <v>1203</v>
      </c>
      <c r="B1317" t="s">
        <v>237</v>
      </c>
      <c r="C1317" t="s">
        <v>1609</v>
      </c>
      <c r="D1317" t="s">
        <v>9</v>
      </c>
      <c r="E1317" t="s">
        <v>116</v>
      </c>
      <c r="F1317" t="s">
        <v>100</v>
      </c>
      <c r="G1317">
        <v>3156</v>
      </c>
      <c r="H1317" t="str">
        <f t="shared" si="43"/>
        <v>MisieGieraltowice3156</v>
      </c>
      <c r="I1317">
        <f t="shared" si="44"/>
        <v>0</v>
      </c>
      <c r="N1317">
        <v>2315</v>
      </c>
      <c r="O1317">
        <f>COUNTIF(G$2:G$1617, "&lt;=" &amp; N1317)</f>
        <v>1037</v>
      </c>
    </row>
    <row r="1318" spans="1:15" x14ac:dyDescent="0.25">
      <c r="A1318">
        <v>1209</v>
      </c>
      <c r="B1318" t="s">
        <v>88</v>
      </c>
      <c r="C1318" t="s">
        <v>1615</v>
      </c>
      <c r="D1318" t="s">
        <v>9</v>
      </c>
      <c r="E1318" t="s">
        <v>38</v>
      </c>
      <c r="F1318" t="s">
        <v>35</v>
      </c>
      <c r="G1318">
        <v>2629</v>
      </c>
      <c r="H1318" t="str">
        <f t="shared" si="43"/>
        <v>SzymiJejkowice2629</v>
      </c>
      <c r="I1318">
        <f t="shared" si="44"/>
        <v>0</v>
      </c>
      <c r="N1318">
        <v>2316</v>
      </c>
      <c r="O1318">
        <f>COUNTIF(G$2:G$1617, "&lt;=" &amp; N1318)</f>
        <v>1038</v>
      </c>
    </row>
    <row r="1319" spans="1:15" x14ac:dyDescent="0.25">
      <c r="A1319">
        <v>1210</v>
      </c>
      <c r="B1319" t="s">
        <v>755</v>
      </c>
      <c r="C1319" t="s">
        <v>1616</v>
      </c>
      <c r="D1319" t="s">
        <v>9</v>
      </c>
      <c r="E1319" t="s">
        <v>187</v>
      </c>
      <c r="F1319" t="s">
        <v>28</v>
      </c>
      <c r="G1319">
        <v>2724</v>
      </c>
      <c r="H1319" t="str">
        <f t="shared" si="43"/>
        <v>HaszczyJaslo2724</v>
      </c>
      <c r="I1319">
        <f t="shared" si="44"/>
        <v>0</v>
      </c>
      <c r="N1319">
        <v>2317</v>
      </c>
      <c r="O1319">
        <f>COUNTIF(G$2:G$1617, "&lt;=" &amp; N1319)</f>
        <v>1039</v>
      </c>
    </row>
    <row r="1320" spans="1:15" x14ac:dyDescent="0.25">
      <c r="A1320">
        <v>1212</v>
      </c>
      <c r="B1320" t="s">
        <v>397</v>
      </c>
      <c r="C1320" t="s">
        <v>1617</v>
      </c>
      <c r="D1320" t="s">
        <v>9</v>
      </c>
      <c r="E1320" t="s">
        <v>196</v>
      </c>
      <c r="F1320" t="s">
        <v>11</v>
      </c>
      <c r="G1320">
        <v>1364</v>
      </c>
      <c r="H1320" t="str">
        <f t="shared" si="43"/>
        <v>SzymaneOgrodzieniec1364</v>
      </c>
      <c r="I1320">
        <f t="shared" si="44"/>
        <v>0</v>
      </c>
      <c r="N1320">
        <v>2318</v>
      </c>
      <c r="O1320">
        <f>COUNTIF(G$2:G$1617, "&lt;=" &amp; N1320)</f>
        <v>1040</v>
      </c>
    </row>
    <row r="1321" spans="1:15" x14ac:dyDescent="0.25">
      <c r="A1321">
        <v>1215</v>
      </c>
      <c r="B1321" t="s">
        <v>150</v>
      </c>
      <c r="C1321" t="s">
        <v>1620</v>
      </c>
      <c r="D1321" t="s">
        <v>9</v>
      </c>
      <c r="E1321" t="s">
        <v>567</v>
      </c>
      <c r="F1321" t="s">
        <v>11</v>
      </c>
      <c r="G1321">
        <v>3078</v>
      </c>
      <c r="H1321" t="str">
        <f t="shared" si="43"/>
        <v>RollGryfice3078</v>
      </c>
      <c r="I1321">
        <f t="shared" si="44"/>
        <v>0</v>
      </c>
      <c r="N1321">
        <v>2319</v>
      </c>
      <c r="O1321">
        <f>COUNTIF(G$2:G$1617, "&lt;=" &amp; N1321)</f>
        <v>1041</v>
      </c>
    </row>
    <row r="1322" spans="1:15" x14ac:dyDescent="0.25">
      <c r="A1322">
        <v>1220</v>
      </c>
      <c r="B1322" t="s">
        <v>7</v>
      </c>
      <c r="C1322" t="s">
        <v>1626</v>
      </c>
      <c r="D1322" t="s">
        <v>9</v>
      </c>
      <c r="E1322" t="s">
        <v>110</v>
      </c>
      <c r="F1322" t="s">
        <v>11</v>
      </c>
      <c r="G1322">
        <v>2199</v>
      </c>
      <c r="H1322" t="str">
        <f t="shared" si="43"/>
        <v>PrzybylskSosnicowice2199</v>
      </c>
      <c r="I1322">
        <f t="shared" si="44"/>
        <v>0</v>
      </c>
      <c r="N1322">
        <v>2320</v>
      </c>
      <c r="O1322">
        <f>COUNTIF(G$2:G$1617, "&lt;=" &amp; N1322)</f>
        <v>1042</v>
      </c>
    </row>
    <row r="1323" spans="1:15" x14ac:dyDescent="0.25">
      <c r="A1323">
        <v>1221</v>
      </c>
      <c r="B1323" t="s">
        <v>573</v>
      </c>
      <c r="C1323" t="s">
        <v>1627</v>
      </c>
      <c r="D1323" t="s">
        <v>9</v>
      </c>
      <c r="E1323" t="s">
        <v>1115</v>
      </c>
      <c r="F1323" t="s">
        <v>11</v>
      </c>
      <c r="G1323">
        <v>697</v>
      </c>
      <c r="H1323" t="str">
        <f t="shared" si="43"/>
        <v>BanaszczyJulianka697</v>
      </c>
      <c r="I1323">
        <f t="shared" si="44"/>
        <v>0</v>
      </c>
      <c r="N1323">
        <v>2321</v>
      </c>
      <c r="O1323">
        <f>COUNTIF(G$2:G$1617, "&lt;=" &amp; N1323)</f>
        <v>1043</v>
      </c>
    </row>
    <row r="1324" spans="1:15" x14ac:dyDescent="0.25">
      <c r="A1324">
        <v>1231</v>
      </c>
      <c r="B1324" t="s">
        <v>12</v>
      </c>
      <c r="C1324" t="s">
        <v>987</v>
      </c>
      <c r="D1324" t="s">
        <v>9</v>
      </c>
      <c r="E1324" t="s">
        <v>23</v>
      </c>
      <c r="F1324" t="s">
        <v>16</v>
      </c>
      <c r="G1324">
        <v>1866</v>
      </c>
      <c r="H1324" t="str">
        <f t="shared" si="43"/>
        <v>SikorGlucholazy1866</v>
      </c>
      <c r="I1324">
        <f t="shared" si="44"/>
        <v>0</v>
      </c>
      <c r="N1324">
        <v>2322</v>
      </c>
      <c r="O1324">
        <f>COUNTIF(G$2:G$1617, "&lt;=" &amp; N1324)</f>
        <v>1044</v>
      </c>
    </row>
    <row r="1325" spans="1:15" x14ac:dyDescent="0.25">
      <c r="A1325">
        <v>1238</v>
      </c>
      <c r="B1325" t="s">
        <v>29</v>
      </c>
      <c r="C1325" t="s">
        <v>40</v>
      </c>
      <c r="D1325" t="s">
        <v>9</v>
      </c>
      <c r="E1325" t="s">
        <v>72</v>
      </c>
      <c r="F1325" t="s">
        <v>35</v>
      </c>
      <c r="G1325">
        <v>3197</v>
      </c>
      <c r="H1325" t="str">
        <f t="shared" si="43"/>
        <v>KowalskSzczyrk3197</v>
      </c>
      <c r="I1325">
        <f t="shared" si="44"/>
        <v>0</v>
      </c>
      <c r="N1325">
        <v>2323</v>
      </c>
      <c r="O1325">
        <f>COUNTIF(G$2:G$1617, "&lt;=" &amp; N1325)</f>
        <v>1044</v>
      </c>
    </row>
    <row r="1326" spans="1:15" x14ac:dyDescent="0.25">
      <c r="A1326">
        <v>1239</v>
      </c>
      <c r="B1326" t="s">
        <v>1639</v>
      </c>
      <c r="C1326" t="s">
        <v>1640</v>
      </c>
      <c r="D1326" t="s">
        <v>9</v>
      </c>
      <c r="E1326" t="s">
        <v>189</v>
      </c>
      <c r="F1326" t="s">
        <v>11</v>
      </c>
      <c r="G1326">
        <v>1231</v>
      </c>
      <c r="H1326" t="str">
        <f t="shared" si="43"/>
        <v>GawroTworog1231</v>
      </c>
      <c r="I1326">
        <f t="shared" si="44"/>
        <v>0</v>
      </c>
      <c r="N1326">
        <v>2324</v>
      </c>
      <c r="O1326">
        <f>COUNTIF(G$2:G$1617, "&lt;=" &amp; N1326)</f>
        <v>1044</v>
      </c>
    </row>
    <row r="1327" spans="1:15" x14ac:dyDescent="0.25">
      <c r="A1327">
        <v>1240</v>
      </c>
      <c r="B1327" t="s">
        <v>20</v>
      </c>
      <c r="C1327" t="s">
        <v>1641</v>
      </c>
      <c r="D1327" t="s">
        <v>9</v>
      </c>
      <c r="E1327" t="s">
        <v>19</v>
      </c>
      <c r="F1327" t="s">
        <v>11</v>
      </c>
      <c r="G1327">
        <v>2417</v>
      </c>
      <c r="H1327" t="str">
        <f t="shared" si="43"/>
        <v>PiwonskLubliniec2417</v>
      </c>
      <c r="I1327">
        <f t="shared" si="44"/>
        <v>0</v>
      </c>
      <c r="N1327">
        <v>2325</v>
      </c>
      <c r="O1327">
        <f>COUNTIF(G$2:G$1617, "&lt;=" &amp; N1327)</f>
        <v>1046</v>
      </c>
    </row>
    <row r="1328" spans="1:15" x14ac:dyDescent="0.25">
      <c r="A1328">
        <v>1242</v>
      </c>
      <c r="B1328" t="s">
        <v>557</v>
      </c>
      <c r="C1328" t="s">
        <v>1643</v>
      </c>
      <c r="D1328" t="s">
        <v>9</v>
      </c>
      <c r="E1328" t="s">
        <v>75</v>
      </c>
      <c r="F1328" t="s">
        <v>11</v>
      </c>
      <c r="G1328">
        <v>2722</v>
      </c>
      <c r="H1328" t="str">
        <f t="shared" si="43"/>
        <v>NiewiarowskRzeszow2722</v>
      </c>
      <c r="I1328">
        <f t="shared" si="44"/>
        <v>0</v>
      </c>
      <c r="N1328">
        <v>2326</v>
      </c>
      <c r="O1328">
        <f>COUNTIF(G$2:G$1617, "&lt;=" &amp; N1328)</f>
        <v>1046</v>
      </c>
    </row>
    <row r="1329" spans="1:15" x14ac:dyDescent="0.25">
      <c r="A1329">
        <v>1243</v>
      </c>
      <c r="B1329" t="s">
        <v>509</v>
      </c>
      <c r="C1329" t="s">
        <v>351</v>
      </c>
      <c r="D1329" t="s">
        <v>9</v>
      </c>
      <c r="E1329" t="s">
        <v>333</v>
      </c>
      <c r="F1329" t="s">
        <v>28</v>
      </c>
      <c r="G1329">
        <v>890</v>
      </c>
      <c r="H1329" t="str">
        <f t="shared" si="43"/>
        <v>RutkowskWadowice890</v>
      </c>
      <c r="I1329">
        <f t="shared" si="44"/>
        <v>0</v>
      </c>
      <c r="N1329">
        <v>2327</v>
      </c>
      <c r="O1329">
        <f>COUNTIF(G$2:G$1617, "&lt;=" &amp; N1329)</f>
        <v>1046</v>
      </c>
    </row>
    <row r="1330" spans="1:15" x14ac:dyDescent="0.25">
      <c r="A1330">
        <v>1246</v>
      </c>
      <c r="B1330" t="s">
        <v>476</v>
      </c>
      <c r="C1330" t="s">
        <v>1646</v>
      </c>
      <c r="D1330" t="s">
        <v>9</v>
      </c>
      <c r="E1330" t="s">
        <v>484</v>
      </c>
      <c r="F1330" t="s">
        <v>28</v>
      </c>
      <c r="G1330">
        <v>2964</v>
      </c>
      <c r="H1330" t="str">
        <f t="shared" si="43"/>
        <v>KonnChelm2964</v>
      </c>
      <c r="I1330">
        <f t="shared" si="44"/>
        <v>0</v>
      </c>
      <c r="N1330">
        <v>2328</v>
      </c>
      <c r="O1330">
        <f>COUNTIF(G$2:G$1617, "&lt;=" &amp; N1330)</f>
        <v>1047</v>
      </c>
    </row>
    <row r="1331" spans="1:15" x14ac:dyDescent="0.25">
      <c r="A1331">
        <v>1252</v>
      </c>
      <c r="B1331" t="s">
        <v>163</v>
      </c>
      <c r="C1331" t="s">
        <v>1649</v>
      </c>
      <c r="D1331" t="s">
        <v>9</v>
      </c>
      <c r="E1331" t="s">
        <v>44</v>
      </c>
      <c r="F1331" t="s">
        <v>16</v>
      </c>
      <c r="G1331">
        <v>3197</v>
      </c>
      <c r="H1331" t="str">
        <f t="shared" si="43"/>
        <v>TomkoRybnik3197</v>
      </c>
      <c r="I1331">
        <f t="shared" si="44"/>
        <v>0</v>
      </c>
      <c r="N1331">
        <v>2329</v>
      </c>
      <c r="O1331">
        <f>COUNTIF(G$2:G$1617, "&lt;=" &amp; N1331)</f>
        <v>1047</v>
      </c>
    </row>
    <row r="1332" spans="1:15" x14ac:dyDescent="0.25">
      <c r="A1332">
        <v>1256</v>
      </c>
      <c r="B1332" t="s">
        <v>414</v>
      </c>
      <c r="C1332" t="s">
        <v>1653</v>
      </c>
      <c r="D1332" t="s">
        <v>9</v>
      </c>
      <c r="E1332" t="s">
        <v>266</v>
      </c>
      <c r="F1332" t="s">
        <v>100</v>
      </c>
      <c r="G1332">
        <v>1470</v>
      </c>
      <c r="H1332" t="str">
        <f t="shared" si="43"/>
        <v>KosiorowskNowy Sacz1470</v>
      </c>
      <c r="I1332">
        <f t="shared" si="44"/>
        <v>0</v>
      </c>
      <c r="N1332">
        <v>2330</v>
      </c>
      <c r="O1332">
        <f>COUNTIF(G$2:G$1617, "&lt;=" &amp; N1332)</f>
        <v>1048</v>
      </c>
    </row>
    <row r="1333" spans="1:15" x14ac:dyDescent="0.25">
      <c r="A1333">
        <v>1261</v>
      </c>
      <c r="B1333" t="s">
        <v>1658</v>
      </c>
      <c r="C1333" t="s">
        <v>1659</v>
      </c>
      <c r="D1333" t="s">
        <v>9</v>
      </c>
      <c r="E1333" t="s">
        <v>1355</v>
      </c>
      <c r="F1333" t="s">
        <v>100</v>
      </c>
      <c r="G1333">
        <v>1117</v>
      </c>
      <c r="H1333" t="str">
        <f t="shared" si="43"/>
        <v>OlchTorun1117</v>
      </c>
      <c r="I1333">
        <f t="shared" si="44"/>
        <v>0</v>
      </c>
      <c r="N1333">
        <v>2331</v>
      </c>
      <c r="O1333">
        <f>COUNTIF(G$2:G$1617, "&lt;=" &amp; N1333)</f>
        <v>1049</v>
      </c>
    </row>
    <row r="1334" spans="1:15" x14ac:dyDescent="0.25">
      <c r="A1334">
        <v>1263</v>
      </c>
      <c r="B1334" t="s">
        <v>111</v>
      </c>
      <c r="C1334" t="s">
        <v>1660</v>
      </c>
      <c r="D1334" t="s">
        <v>9</v>
      </c>
      <c r="E1334" t="s">
        <v>406</v>
      </c>
      <c r="F1334" t="s">
        <v>11</v>
      </c>
      <c r="G1334">
        <v>2283</v>
      </c>
      <c r="H1334" t="str">
        <f t="shared" si="43"/>
        <v>KowalewicZabrodzie2283</v>
      </c>
      <c r="I1334">
        <f t="shared" si="44"/>
        <v>0</v>
      </c>
      <c r="N1334">
        <v>2332</v>
      </c>
      <c r="O1334">
        <f>COUNTIF(G$2:G$1617, "&lt;=" &amp; N1334)</f>
        <v>1049</v>
      </c>
    </row>
    <row r="1335" spans="1:15" x14ac:dyDescent="0.25">
      <c r="A1335">
        <v>1277</v>
      </c>
      <c r="B1335" t="s">
        <v>466</v>
      </c>
      <c r="C1335" t="s">
        <v>1671</v>
      </c>
      <c r="D1335" t="s">
        <v>9</v>
      </c>
      <c r="E1335" t="s">
        <v>187</v>
      </c>
      <c r="F1335" t="s">
        <v>11</v>
      </c>
      <c r="G1335">
        <v>2797</v>
      </c>
      <c r="H1335" t="str">
        <f t="shared" si="43"/>
        <v>MichaleJaslo2797</v>
      </c>
      <c r="I1335">
        <f t="shared" si="44"/>
        <v>0</v>
      </c>
      <c r="N1335">
        <v>2333</v>
      </c>
      <c r="O1335">
        <f>COUNTIF(G$2:G$1617, "&lt;=" &amp; N1335)</f>
        <v>1050</v>
      </c>
    </row>
    <row r="1336" spans="1:15" x14ac:dyDescent="0.25">
      <c r="A1336">
        <v>1281</v>
      </c>
      <c r="B1336" t="s">
        <v>20</v>
      </c>
      <c r="C1336" t="s">
        <v>1675</v>
      </c>
      <c r="D1336" t="s">
        <v>9</v>
      </c>
      <c r="E1336" t="s">
        <v>172</v>
      </c>
      <c r="F1336" t="s">
        <v>35</v>
      </c>
      <c r="G1336">
        <v>2642</v>
      </c>
      <c r="H1336" t="str">
        <f t="shared" si="43"/>
        <v>KrzysztofinskSlawkow2642</v>
      </c>
      <c r="I1336">
        <f t="shared" si="44"/>
        <v>0</v>
      </c>
      <c r="N1336">
        <v>2334</v>
      </c>
      <c r="O1336">
        <f>COUNTIF(G$2:G$1617, "&lt;=" &amp; N1336)</f>
        <v>1051</v>
      </c>
    </row>
    <row r="1337" spans="1:15" x14ac:dyDescent="0.25">
      <c r="A1337">
        <v>1283</v>
      </c>
      <c r="B1337" t="s">
        <v>202</v>
      </c>
      <c r="C1337" t="s">
        <v>1677</v>
      </c>
      <c r="D1337" t="s">
        <v>9</v>
      </c>
      <c r="E1337" t="s">
        <v>206</v>
      </c>
      <c r="F1337" t="s">
        <v>16</v>
      </c>
      <c r="G1337">
        <v>1003</v>
      </c>
      <c r="H1337" t="str">
        <f t="shared" si="43"/>
        <v>SadowskCieszyn1003</v>
      </c>
      <c r="I1337">
        <f t="shared" si="44"/>
        <v>0</v>
      </c>
      <c r="N1337">
        <v>2335</v>
      </c>
      <c r="O1337">
        <f>COUNTIF(G$2:G$1617, "&lt;=" &amp; N1337)</f>
        <v>1051</v>
      </c>
    </row>
    <row r="1338" spans="1:15" x14ac:dyDescent="0.25">
      <c r="A1338">
        <v>1287</v>
      </c>
      <c r="B1338" t="s">
        <v>1681</v>
      </c>
      <c r="C1338" t="s">
        <v>1682</v>
      </c>
      <c r="D1338" t="s">
        <v>9</v>
      </c>
      <c r="E1338" t="s">
        <v>187</v>
      </c>
      <c r="F1338" t="s">
        <v>35</v>
      </c>
      <c r="G1338">
        <v>3296</v>
      </c>
      <c r="H1338" t="str">
        <f t="shared" si="43"/>
        <v>KurzawinskaJaslo3296</v>
      </c>
      <c r="I1338">
        <f t="shared" si="44"/>
        <v>0</v>
      </c>
      <c r="N1338">
        <v>2336</v>
      </c>
      <c r="O1338">
        <f>COUNTIF(G$2:G$1617, "&lt;=" &amp; N1338)</f>
        <v>1051</v>
      </c>
    </row>
    <row r="1339" spans="1:15" x14ac:dyDescent="0.25">
      <c r="A1339">
        <v>1289</v>
      </c>
      <c r="B1339" t="s">
        <v>273</v>
      </c>
      <c r="C1339" t="s">
        <v>1683</v>
      </c>
      <c r="D1339" t="s">
        <v>9</v>
      </c>
      <c r="E1339" t="s">
        <v>400</v>
      </c>
      <c r="F1339" t="s">
        <v>11</v>
      </c>
      <c r="G1339">
        <v>440</v>
      </c>
      <c r="H1339" t="str">
        <f t="shared" si="43"/>
        <v>AlberSzczekociny440</v>
      </c>
      <c r="I1339">
        <f t="shared" si="44"/>
        <v>0</v>
      </c>
      <c r="N1339">
        <v>2337</v>
      </c>
      <c r="O1339">
        <f>COUNTIF(G$2:G$1617, "&lt;=" &amp; N1339)</f>
        <v>1051</v>
      </c>
    </row>
    <row r="1340" spans="1:15" x14ac:dyDescent="0.25">
      <c r="A1340">
        <v>1290</v>
      </c>
      <c r="B1340" t="s">
        <v>868</v>
      </c>
      <c r="C1340" t="s">
        <v>1684</v>
      </c>
      <c r="D1340" t="s">
        <v>9</v>
      </c>
      <c r="E1340" t="s">
        <v>634</v>
      </c>
      <c r="F1340" t="s">
        <v>16</v>
      </c>
      <c r="G1340">
        <v>2800</v>
      </c>
      <c r="H1340" t="str">
        <f t="shared" si="43"/>
        <v>KrakowiaLazy2800</v>
      </c>
      <c r="I1340">
        <f t="shared" si="44"/>
        <v>0</v>
      </c>
      <c r="N1340">
        <v>2338</v>
      </c>
      <c r="O1340">
        <f>COUNTIF(G$2:G$1617, "&lt;=" &amp; N1340)</f>
        <v>1052</v>
      </c>
    </row>
    <row r="1341" spans="1:15" x14ac:dyDescent="0.25">
      <c r="A1341">
        <v>1291</v>
      </c>
      <c r="B1341" t="s">
        <v>202</v>
      </c>
      <c r="C1341" t="s">
        <v>1685</v>
      </c>
      <c r="D1341" t="s">
        <v>9</v>
      </c>
      <c r="E1341" t="s">
        <v>222</v>
      </c>
      <c r="F1341" t="s">
        <v>16</v>
      </c>
      <c r="G1341">
        <v>546</v>
      </c>
      <c r="H1341" t="str">
        <f t="shared" si="43"/>
        <v>TerleckTarnobrzeg546</v>
      </c>
      <c r="I1341">
        <f t="shared" si="44"/>
        <v>0</v>
      </c>
      <c r="N1341">
        <v>2339</v>
      </c>
      <c r="O1341">
        <f>COUNTIF(G$2:G$1617, "&lt;=" &amp; N1341)</f>
        <v>1052</v>
      </c>
    </row>
    <row r="1342" spans="1:15" x14ac:dyDescent="0.25">
      <c r="A1342">
        <v>1292</v>
      </c>
      <c r="B1342" t="s">
        <v>1686</v>
      </c>
      <c r="C1342" t="s">
        <v>1687</v>
      </c>
      <c r="D1342" t="s">
        <v>9</v>
      </c>
      <c r="E1342" t="s">
        <v>724</v>
      </c>
      <c r="F1342" t="s">
        <v>11</v>
      </c>
      <c r="G1342">
        <v>1255</v>
      </c>
      <c r="H1342" t="str">
        <f t="shared" si="43"/>
        <v>SmolarOborniki1255</v>
      </c>
      <c r="I1342">
        <f t="shared" si="44"/>
        <v>0</v>
      </c>
      <c r="N1342">
        <v>2340</v>
      </c>
      <c r="O1342">
        <f>COUNTIF(G$2:G$1617, "&lt;=" &amp; N1342)</f>
        <v>1052</v>
      </c>
    </row>
    <row r="1343" spans="1:15" x14ac:dyDescent="0.25">
      <c r="A1343">
        <v>1297</v>
      </c>
      <c r="B1343" t="s">
        <v>175</v>
      </c>
      <c r="C1343" t="s">
        <v>1692</v>
      </c>
      <c r="D1343" t="s">
        <v>9</v>
      </c>
      <c r="E1343" t="s">
        <v>821</v>
      </c>
      <c r="F1343" t="s">
        <v>11</v>
      </c>
      <c r="G1343">
        <v>2906</v>
      </c>
      <c r="H1343" t="str">
        <f t="shared" si="43"/>
        <v>KorczaWodzislaw Slaski2906</v>
      </c>
      <c r="I1343">
        <f t="shared" si="44"/>
        <v>0</v>
      </c>
      <c r="N1343">
        <v>2341</v>
      </c>
      <c r="O1343">
        <f>COUNTIF(G$2:G$1617, "&lt;=" &amp; N1343)</f>
        <v>1053</v>
      </c>
    </row>
    <row r="1344" spans="1:15" x14ac:dyDescent="0.25">
      <c r="A1344">
        <v>1299</v>
      </c>
      <c r="B1344" t="s">
        <v>397</v>
      </c>
      <c r="C1344" t="s">
        <v>1694</v>
      </c>
      <c r="D1344" t="s">
        <v>9</v>
      </c>
      <c r="E1344" t="s">
        <v>227</v>
      </c>
      <c r="F1344" t="s">
        <v>11</v>
      </c>
      <c r="G1344">
        <v>2162</v>
      </c>
      <c r="H1344" t="str">
        <f t="shared" si="43"/>
        <v>BoszcBielsko - Biala2162</v>
      </c>
      <c r="I1344">
        <f t="shared" si="44"/>
        <v>0</v>
      </c>
      <c r="N1344">
        <v>2342</v>
      </c>
      <c r="O1344">
        <f>COUNTIF(G$2:G$1617, "&lt;=" &amp; N1344)</f>
        <v>1053</v>
      </c>
    </row>
    <row r="1345" spans="1:15" x14ac:dyDescent="0.25">
      <c r="A1345">
        <v>1303</v>
      </c>
      <c r="B1345" t="s">
        <v>1698</v>
      </c>
      <c r="C1345" t="s">
        <v>1699</v>
      </c>
      <c r="D1345" t="s">
        <v>9</v>
      </c>
      <c r="E1345" t="s">
        <v>119</v>
      </c>
      <c r="F1345" t="s">
        <v>11</v>
      </c>
      <c r="G1345">
        <v>2498</v>
      </c>
      <c r="H1345" t="str">
        <f t="shared" si="43"/>
        <v>TureCzestochowa2498</v>
      </c>
      <c r="I1345">
        <f t="shared" si="44"/>
        <v>0</v>
      </c>
      <c r="N1345">
        <v>2343</v>
      </c>
      <c r="O1345">
        <f>COUNTIF(G$2:G$1617, "&lt;=" &amp; N1345)</f>
        <v>1054</v>
      </c>
    </row>
    <row r="1346" spans="1:15" x14ac:dyDescent="0.25">
      <c r="A1346">
        <v>1306</v>
      </c>
      <c r="B1346" t="s">
        <v>57</v>
      </c>
      <c r="C1346" t="s">
        <v>1703</v>
      </c>
      <c r="D1346" t="s">
        <v>9</v>
      </c>
      <c r="E1346" t="s">
        <v>556</v>
      </c>
      <c r="F1346" t="s">
        <v>16</v>
      </c>
      <c r="G1346">
        <v>2995</v>
      </c>
      <c r="H1346" t="str">
        <f t="shared" si="43"/>
        <v>MarzeKuznia Raciborska2995</v>
      </c>
      <c r="I1346">
        <f t="shared" si="44"/>
        <v>0</v>
      </c>
      <c r="N1346">
        <v>2344</v>
      </c>
      <c r="O1346">
        <f>COUNTIF(G$2:G$1617, "&lt;=" &amp; N1346)</f>
        <v>1055</v>
      </c>
    </row>
    <row r="1347" spans="1:15" x14ac:dyDescent="0.25">
      <c r="A1347">
        <v>1309</v>
      </c>
      <c r="B1347" t="s">
        <v>51</v>
      </c>
      <c r="C1347" t="s">
        <v>589</v>
      </c>
      <c r="D1347" t="s">
        <v>9</v>
      </c>
      <c r="E1347" t="s">
        <v>206</v>
      </c>
      <c r="F1347" t="s">
        <v>35</v>
      </c>
      <c r="G1347">
        <v>1845</v>
      </c>
      <c r="H1347" t="str">
        <f t="shared" si="43"/>
        <v>SokolowskCieszyn1845</v>
      </c>
      <c r="I1347">
        <f t="shared" si="44"/>
        <v>0</v>
      </c>
      <c r="N1347">
        <v>2345</v>
      </c>
      <c r="O1347">
        <f>COUNTIF(G$2:G$1617, "&lt;=" &amp; N1347)</f>
        <v>1055</v>
      </c>
    </row>
    <row r="1348" spans="1:15" x14ac:dyDescent="0.25">
      <c r="A1348">
        <v>1312</v>
      </c>
      <c r="B1348" t="s">
        <v>1695</v>
      </c>
      <c r="C1348" t="s">
        <v>1708</v>
      </c>
      <c r="D1348" t="s">
        <v>9</v>
      </c>
      <c r="E1348" t="s">
        <v>87</v>
      </c>
      <c r="F1348" t="s">
        <v>11</v>
      </c>
      <c r="G1348">
        <v>990</v>
      </c>
      <c r="H1348" t="str">
        <f t="shared" si="43"/>
        <v>SalezRajcza990</v>
      </c>
      <c r="I1348">
        <f t="shared" si="44"/>
        <v>0</v>
      </c>
      <c r="N1348">
        <v>2346</v>
      </c>
      <c r="O1348">
        <f>COUNTIF(G$2:G$1617, "&lt;=" &amp; N1348)</f>
        <v>1055</v>
      </c>
    </row>
    <row r="1349" spans="1:15" x14ac:dyDescent="0.25">
      <c r="A1349">
        <v>1313</v>
      </c>
      <c r="B1349" t="s">
        <v>784</v>
      </c>
      <c r="C1349" t="s">
        <v>1709</v>
      </c>
      <c r="D1349" t="s">
        <v>9</v>
      </c>
      <c r="E1349" t="s">
        <v>577</v>
      </c>
      <c r="F1349" t="s">
        <v>11</v>
      </c>
      <c r="G1349">
        <v>1047</v>
      </c>
      <c r="H1349" t="str">
        <f t="shared" si="43"/>
        <v>BaraneOgrodniki1047</v>
      </c>
      <c r="I1349">
        <f t="shared" si="44"/>
        <v>0</v>
      </c>
      <c r="N1349">
        <v>2347</v>
      </c>
      <c r="O1349">
        <f>COUNTIF(G$2:G$1617, "&lt;=" &amp; N1349)</f>
        <v>1056</v>
      </c>
    </row>
    <row r="1350" spans="1:15" x14ac:dyDescent="0.25">
      <c r="A1350">
        <v>1318</v>
      </c>
      <c r="B1350" t="s">
        <v>51</v>
      </c>
      <c r="C1350" t="s">
        <v>1713</v>
      </c>
      <c r="D1350" t="s">
        <v>9</v>
      </c>
      <c r="E1350" t="s">
        <v>90</v>
      </c>
      <c r="F1350" t="s">
        <v>100</v>
      </c>
      <c r="G1350">
        <v>2101</v>
      </c>
      <c r="H1350" t="str">
        <f t="shared" si="43"/>
        <v>KlimintowicChyzne2101</v>
      </c>
      <c r="I1350">
        <f t="shared" si="44"/>
        <v>0</v>
      </c>
      <c r="N1350">
        <v>2348</v>
      </c>
      <c r="O1350">
        <f>COUNTIF(G$2:G$1617, "&lt;=" &amp; N1350)</f>
        <v>1057</v>
      </c>
    </row>
    <row r="1351" spans="1:15" x14ac:dyDescent="0.25">
      <c r="A1351">
        <v>1321</v>
      </c>
      <c r="B1351" t="s">
        <v>573</v>
      </c>
      <c r="C1351" t="s">
        <v>1716</v>
      </c>
      <c r="D1351" t="s">
        <v>9</v>
      </c>
      <c r="E1351" t="s">
        <v>63</v>
      </c>
      <c r="F1351" t="s">
        <v>11</v>
      </c>
      <c r="G1351">
        <v>3349</v>
      </c>
      <c r="H1351" t="str">
        <f t="shared" si="43"/>
        <v>MisztaOswiecim3349</v>
      </c>
      <c r="I1351">
        <f t="shared" si="44"/>
        <v>0</v>
      </c>
      <c r="N1351">
        <v>2349</v>
      </c>
      <c r="O1351">
        <f>COUNTIF(G$2:G$1617, "&lt;=" &amp; N1351)</f>
        <v>1059</v>
      </c>
    </row>
    <row r="1352" spans="1:15" x14ac:dyDescent="0.25">
      <c r="A1352">
        <v>1322</v>
      </c>
      <c r="B1352" t="s">
        <v>180</v>
      </c>
      <c r="C1352" t="s">
        <v>1717</v>
      </c>
      <c r="D1352" t="s">
        <v>9</v>
      </c>
      <c r="E1352" t="s">
        <v>177</v>
      </c>
      <c r="F1352" t="s">
        <v>28</v>
      </c>
      <c r="G1352">
        <v>1645</v>
      </c>
      <c r="H1352" t="str">
        <f t="shared" si="43"/>
        <v>BabicUstron1645</v>
      </c>
      <c r="I1352">
        <f t="shared" si="44"/>
        <v>0</v>
      </c>
      <c r="N1352">
        <v>2350</v>
      </c>
      <c r="O1352">
        <f>COUNTIF(G$2:G$1617, "&lt;=" &amp; N1352)</f>
        <v>1060</v>
      </c>
    </row>
    <row r="1353" spans="1:15" x14ac:dyDescent="0.25">
      <c r="A1353">
        <v>736</v>
      </c>
      <c r="B1353" t="s">
        <v>453</v>
      </c>
      <c r="C1353" t="s">
        <v>1138</v>
      </c>
      <c r="D1353" t="s">
        <v>22</v>
      </c>
      <c r="E1353" t="s">
        <v>60</v>
      </c>
      <c r="F1353" t="s">
        <v>28</v>
      </c>
      <c r="G1353">
        <v>1511</v>
      </c>
      <c r="H1353" t="str">
        <f t="shared" si="43"/>
        <v>TomaszewskWisla1511</v>
      </c>
      <c r="I1353">
        <f t="shared" si="44"/>
        <v>1</v>
      </c>
      <c r="N1353">
        <v>2351</v>
      </c>
      <c r="O1353">
        <f>COUNTIF(G$2:G$1617, "&lt;=" &amp; N1353)</f>
        <v>1061</v>
      </c>
    </row>
    <row r="1354" spans="1:15" x14ac:dyDescent="0.25">
      <c r="A1354">
        <v>1324</v>
      </c>
      <c r="B1354" t="s">
        <v>497</v>
      </c>
      <c r="C1354" t="s">
        <v>1718</v>
      </c>
      <c r="D1354" t="s">
        <v>9</v>
      </c>
      <c r="E1354" t="s">
        <v>107</v>
      </c>
      <c r="F1354" t="s">
        <v>11</v>
      </c>
      <c r="G1354">
        <v>3040</v>
      </c>
      <c r="H1354" t="str">
        <f t="shared" si="43"/>
        <v>BosBrzesko3040</v>
      </c>
      <c r="I1354">
        <f t="shared" si="44"/>
        <v>0</v>
      </c>
      <c r="N1354">
        <v>2352</v>
      </c>
      <c r="O1354">
        <f>COUNTIF(G$2:G$1617, "&lt;=" &amp; N1354)</f>
        <v>1061</v>
      </c>
    </row>
    <row r="1355" spans="1:15" x14ac:dyDescent="0.25">
      <c r="A1355">
        <v>1325</v>
      </c>
      <c r="B1355" t="s">
        <v>88</v>
      </c>
      <c r="C1355" t="s">
        <v>1719</v>
      </c>
      <c r="D1355" t="s">
        <v>9</v>
      </c>
      <c r="E1355" t="s">
        <v>464</v>
      </c>
      <c r="F1355" t="s">
        <v>11</v>
      </c>
      <c r="G1355">
        <v>1470</v>
      </c>
      <c r="H1355" t="str">
        <f t="shared" si="43"/>
        <v>HubisPyrzowice1470</v>
      </c>
      <c r="I1355">
        <f t="shared" si="44"/>
        <v>0</v>
      </c>
      <c r="N1355">
        <v>2353</v>
      </c>
      <c r="O1355">
        <f>COUNTIF(G$2:G$1617, "&lt;=" &amp; N1355)</f>
        <v>1062</v>
      </c>
    </row>
    <row r="1356" spans="1:15" x14ac:dyDescent="0.25">
      <c r="A1356">
        <v>1326</v>
      </c>
      <c r="B1356" t="s">
        <v>571</v>
      </c>
      <c r="C1356" t="s">
        <v>1720</v>
      </c>
      <c r="D1356" t="s">
        <v>9</v>
      </c>
      <c r="E1356" t="s">
        <v>44</v>
      </c>
      <c r="F1356" t="s">
        <v>11</v>
      </c>
      <c r="G1356">
        <v>1150</v>
      </c>
      <c r="H1356" t="str">
        <f t="shared" si="43"/>
        <v>GregoruRybnik1150</v>
      </c>
      <c r="I1356">
        <f t="shared" si="44"/>
        <v>0</v>
      </c>
      <c r="N1356">
        <v>2354</v>
      </c>
      <c r="O1356">
        <f>COUNTIF(G$2:G$1617, "&lt;=" &amp; N1356)</f>
        <v>1063</v>
      </c>
    </row>
    <row r="1357" spans="1:15" x14ac:dyDescent="0.25">
      <c r="A1357">
        <v>1330</v>
      </c>
      <c r="B1357" t="s">
        <v>12</v>
      </c>
      <c r="C1357" t="s">
        <v>1636</v>
      </c>
      <c r="D1357" t="s">
        <v>9</v>
      </c>
      <c r="E1357" t="s">
        <v>464</v>
      </c>
      <c r="F1357" t="s">
        <v>11</v>
      </c>
      <c r="G1357">
        <v>434</v>
      </c>
      <c r="H1357" t="str">
        <f t="shared" si="43"/>
        <v>NowakPyrzowice434</v>
      </c>
      <c r="I1357">
        <f t="shared" si="44"/>
        <v>0</v>
      </c>
      <c r="N1357">
        <v>2355</v>
      </c>
      <c r="O1357">
        <f>COUNTIF(G$2:G$1617, "&lt;=" &amp; N1357)</f>
        <v>1065</v>
      </c>
    </row>
    <row r="1358" spans="1:15" x14ac:dyDescent="0.25">
      <c r="A1358">
        <v>1331</v>
      </c>
      <c r="B1358" t="s">
        <v>104</v>
      </c>
      <c r="C1358" t="s">
        <v>1046</v>
      </c>
      <c r="D1358" t="s">
        <v>9</v>
      </c>
      <c r="E1358" t="s">
        <v>103</v>
      </c>
      <c r="F1358" t="s">
        <v>11</v>
      </c>
      <c r="G1358">
        <v>2840</v>
      </c>
      <c r="H1358" t="str">
        <f t="shared" si="43"/>
        <v>BanacWojkowice2840</v>
      </c>
      <c r="I1358">
        <f t="shared" si="44"/>
        <v>0</v>
      </c>
      <c r="N1358">
        <v>2356</v>
      </c>
      <c r="O1358">
        <f>COUNTIF(G$2:G$1617, "&lt;=" &amp; N1358)</f>
        <v>1066</v>
      </c>
    </row>
    <row r="1359" spans="1:15" x14ac:dyDescent="0.25">
      <c r="A1359">
        <v>1332</v>
      </c>
      <c r="B1359" t="s">
        <v>414</v>
      </c>
      <c r="C1359" t="s">
        <v>1725</v>
      </c>
      <c r="D1359" t="s">
        <v>9</v>
      </c>
      <c r="E1359" t="s">
        <v>1608</v>
      </c>
      <c r="F1359" t="s">
        <v>11</v>
      </c>
      <c r="G1359">
        <v>2312</v>
      </c>
      <c r="H1359" t="str">
        <f t="shared" si="43"/>
        <v>DziedziWalce2312</v>
      </c>
      <c r="I1359">
        <f t="shared" si="44"/>
        <v>0</v>
      </c>
      <c r="N1359">
        <v>2357</v>
      </c>
      <c r="O1359">
        <f>COUNTIF(G$2:G$1617, "&lt;=" &amp; N1359)</f>
        <v>1067</v>
      </c>
    </row>
    <row r="1360" spans="1:15" x14ac:dyDescent="0.25">
      <c r="A1360">
        <v>1333</v>
      </c>
      <c r="B1360" t="s">
        <v>223</v>
      </c>
      <c r="C1360" t="s">
        <v>606</v>
      </c>
      <c r="D1360" t="s">
        <v>9</v>
      </c>
      <c r="E1360" t="s">
        <v>41</v>
      </c>
      <c r="F1360" t="s">
        <v>11</v>
      </c>
      <c r="G1360">
        <v>373</v>
      </c>
      <c r="H1360" t="str">
        <f t="shared" si="43"/>
        <v>KucharskMikolow373</v>
      </c>
      <c r="I1360">
        <f t="shared" si="44"/>
        <v>0</v>
      </c>
      <c r="N1360">
        <v>2358</v>
      </c>
      <c r="O1360">
        <f>COUNTIF(G$2:G$1617, "&lt;=" &amp; N1360)</f>
        <v>1067</v>
      </c>
    </row>
    <row r="1361" spans="1:15" x14ac:dyDescent="0.25">
      <c r="A1361">
        <v>1339</v>
      </c>
      <c r="B1361" t="s">
        <v>926</v>
      </c>
      <c r="C1361" t="s">
        <v>1730</v>
      </c>
      <c r="D1361" t="s">
        <v>9</v>
      </c>
      <c r="E1361" t="s">
        <v>130</v>
      </c>
      <c r="F1361" t="s">
        <v>11</v>
      </c>
      <c r="G1361">
        <v>1187</v>
      </c>
      <c r="H1361" t="str">
        <f t="shared" si="43"/>
        <v>BalowskRabka1187</v>
      </c>
      <c r="I1361">
        <f t="shared" si="44"/>
        <v>0</v>
      </c>
      <c r="N1361">
        <v>2359</v>
      </c>
      <c r="O1361">
        <f>COUNTIF(G$2:G$1617, "&lt;=" &amp; N1361)</f>
        <v>1067</v>
      </c>
    </row>
    <row r="1362" spans="1:15" x14ac:dyDescent="0.25">
      <c r="A1362">
        <v>1345</v>
      </c>
      <c r="B1362" t="s">
        <v>237</v>
      </c>
      <c r="C1362" t="s">
        <v>1735</v>
      </c>
      <c r="D1362" t="s">
        <v>9</v>
      </c>
      <c r="E1362" t="s">
        <v>657</v>
      </c>
      <c r="F1362" t="s">
        <v>16</v>
      </c>
      <c r="G1362">
        <v>412</v>
      </c>
      <c r="H1362" t="str">
        <f t="shared" si="43"/>
        <v>KalamaMiechow412</v>
      </c>
      <c r="I1362">
        <f t="shared" si="44"/>
        <v>0</v>
      </c>
      <c r="N1362">
        <v>2360</v>
      </c>
      <c r="O1362">
        <f>COUNTIF(G$2:G$1617, "&lt;=" &amp; N1362)</f>
        <v>1067</v>
      </c>
    </row>
    <row r="1363" spans="1:15" x14ac:dyDescent="0.25">
      <c r="A1363">
        <v>1346</v>
      </c>
      <c r="B1363" t="s">
        <v>111</v>
      </c>
      <c r="C1363" t="s">
        <v>1736</v>
      </c>
      <c r="D1363" t="s">
        <v>9</v>
      </c>
      <c r="E1363" t="s">
        <v>1013</v>
      </c>
      <c r="F1363" t="s">
        <v>11</v>
      </c>
      <c r="G1363">
        <v>400</v>
      </c>
      <c r="H1363" t="str">
        <f t="shared" ref="H1363:H1426" si="45">CONCATENATE(MID(C1363, 1, LEN(C1363) - 1), E1363, G1363)</f>
        <v>WitaAleksandrow Kujawski400</v>
      </c>
      <c r="I1363">
        <f t="shared" ref="I1363:I1426" si="46">IF(COUNTIF(H$2:H$1617, H1363) &gt; 1, 1, 0)</f>
        <v>0</v>
      </c>
      <c r="N1363">
        <v>2361</v>
      </c>
      <c r="O1363">
        <f>COUNTIF(G$2:G$1617, "&lt;=" &amp; N1363)</f>
        <v>1067</v>
      </c>
    </row>
    <row r="1364" spans="1:15" x14ac:dyDescent="0.25">
      <c r="A1364">
        <v>1348</v>
      </c>
      <c r="B1364" t="s">
        <v>144</v>
      </c>
      <c r="C1364" t="s">
        <v>1738</v>
      </c>
      <c r="D1364" t="s">
        <v>9</v>
      </c>
      <c r="E1364" t="s">
        <v>1018</v>
      </c>
      <c r="F1364" t="s">
        <v>11</v>
      </c>
      <c r="G1364">
        <v>757</v>
      </c>
      <c r="H1364" t="str">
        <f t="shared" si="45"/>
        <v>WasowicBialaszewo757</v>
      </c>
      <c r="I1364">
        <f t="shared" si="46"/>
        <v>0</v>
      </c>
      <c r="N1364">
        <v>2362</v>
      </c>
      <c r="O1364">
        <f>COUNTIF(G$2:G$1617, "&lt;=" &amp; N1364)</f>
        <v>1067</v>
      </c>
    </row>
    <row r="1365" spans="1:15" x14ac:dyDescent="0.25">
      <c r="A1365">
        <v>1353</v>
      </c>
      <c r="B1365" t="s">
        <v>122</v>
      </c>
      <c r="C1365" t="s">
        <v>1743</v>
      </c>
      <c r="D1365" t="s">
        <v>9</v>
      </c>
      <c r="E1365" t="s">
        <v>313</v>
      </c>
      <c r="F1365" t="s">
        <v>11</v>
      </c>
      <c r="G1365">
        <v>669</v>
      </c>
      <c r="H1365" t="str">
        <f t="shared" si="45"/>
        <v>BeTarnow669</v>
      </c>
      <c r="I1365">
        <f t="shared" si="46"/>
        <v>0</v>
      </c>
      <c r="N1365">
        <v>2363</v>
      </c>
      <c r="O1365">
        <f>COUNTIF(G$2:G$1617, "&lt;=" &amp; N1365)</f>
        <v>1067</v>
      </c>
    </row>
    <row r="1366" spans="1:15" x14ac:dyDescent="0.25">
      <c r="A1366">
        <v>1354</v>
      </c>
      <c r="B1366" t="s">
        <v>97</v>
      </c>
      <c r="C1366" t="s">
        <v>1744</v>
      </c>
      <c r="D1366" t="s">
        <v>9</v>
      </c>
      <c r="E1366" t="s">
        <v>311</v>
      </c>
      <c r="F1366" t="s">
        <v>11</v>
      </c>
      <c r="G1366">
        <v>2587</v>
      </c>
      <c r="H1366" t="str">
        <f t="shared" si="45"/>
        <v>BentkowskSiewierz2587</v>
      </c>
      <c r="I1366">
        <f t="shared" si="46"/>
        <v>0</v>
      </c>
      <c r="N1366">
        <v>2364</v>
      </c>
      <c r="O1366">
        <f>COUNTIF(G$2:G$1617, "&lt;=" &amp; N1366)</f>
        <v>1067</v>
      </c>
    </row>
    <row r="1367" spans="1:15" x14ac:dyDescent="0.25">
      <c r="A1367">
        <v>1356</v>
      </c>
      <c r="B1367" t="s">
        <v>273</v>
      </c>
      <c r="C1367" t="s">
        <v>1747</v>
      </c>
      <c r="D1367" t="s">
        <v>9</v>
      </c>
      <c r="E1367" t="s">
        <v>143</v>
      </c>
      <c r="F1367" t="s">
        <v>16</v>
      </c>
      <c r="G1367">
        <v>1949</v>
      </c>
      <c r="H1367" t="str">
        <f t="shared" si="45"/>
        <v>CichawDlugopole-Zdroj1949</v>
      </c>
      <c r="I1367">
        <f t="shared" si="46"/>
        <v>0</v>
      </c>
      <c r="N1367">
        <v>2365</v>
      </c>
      <c r="O1367">
        <f>COUNTIF(G$2:G$1617, "&lt;=" &amp; N1367)</f>
        <v>1067</v>
      </c>
    </row>
    <row r="1368" spans="1:15" x14ac:dyDescent="0.25">
      <c r="A1368">
        <v>1359</v>
      </c>
      <c r="B1368" t="s">
        <v>12</v>
      </c>
      <c r="C1368" t="s">
        <v>1750</v>
      </c>
      <c r="D1368" t="s">
        <v>9</v>
      </c>
      <c r="E1368" t="s">
        <v>252</v>
      </c>
      <c r="F1368" t="s">
        <v>16</v>
      </c>
      <c r="G1368">
        <v>945</v>
      </c>
      <c r="H1368" t="str">
        <f t="shared" si="45"/>
        <v>BakuKielce945</v>
      </c>
      <c r="I1368">
        <f t="shared" si="46"/>
        <v>0</v>
      </c>
      <c r="N1368">
        <v>2366</v>
      </c>
      <c r="O1368">
        <f>COUNTIF(G$2:G$1617, "&lt;=" &amp; N1368)</f>
        <v>1067</v>
      </c>
    </row>
    <row r="1369" spans="1:15" x14ac:dyDescent="0.25">
      <c r="A1369">
        <v>1363</v>
      </c>
      <c r="B1369" t="s">
        <v>29</v>
      </c>
      <c r="C1369" t="s">
        <v>1399</v>
      </c>
      <c r="D1369" t="s">
        <v>9</v>
      </c>
      <c r="E1369" t="s">
        <v>333</v>
      </c>
      <c r="F1369" t="s">
        <v>35</v>
      </c>
      <c r="G1369">
        <v>2063</v>
      </c>
      <c r="H1369" t="str">
        <f t="shared" si="45"/>
        <v>WalczaWadowice2063</v>
      </c>
      <c r="I1369">
        <f t="shared" si="46"/>
        <v>0</v>
      </c>
      <c r="N1369">
        <v>2367</v>
      </c>
      <c r="O1369">
        <f>COUNTIF(G$2:G$1617, "&lt;=" &amp; N1369)</f>
        <v>1068</v>
      </c>
    </row>
    <row r="1370" spans="1:15" x14ac:dyDescent="0.25">
      <c r="A1370">
        <v>1378</v>
      </c>
      <c r="B1370" t="s">
        <v>36</v>
      </c>
      <c r="C1370" t="s">
        <v>1766</v>
      </c>
      <c r="D1370" t="s">
        <v>9</v>
      </c>
      <c r="E1370" t="s">
        <v>1391</v>
      </c>
      <c r="F1370" t="s">
        <v>35</v>
      </c>
      <c r="G1370">
        <v>587</v>
      </c>
      <c r="H1370" t="str">
        <f t="shared" si="45"/>
        <v>KaminskTrzebinia587</v>
      </c>
      <c r="I1370">
        <f t="shared" si="46"/>
        <v>0</v>
      </c>
      <c r="N1370">
        <v>2368</v>
      </c>
      <c r="O1370">
        <f>COUNTIF(G$2:G$1617, "&lt;=" &amp; N1370)</f>
        <v>1071</v>
      </c>
    </row>
    <row r="1371" spans="1:15" x14ac:dyDescent="0.25">
      <c r="A1371">
        <v>1384</v>
      </c>
      <c r="B1371" t="s">
        <v>125</v>
      </c>
      <c r="C1371" t="s">
        <v>1771</v>
      </c>
      <c r="D1371" t="s">
        <v>9</v>
      </c>
      <c r="E1371" t="s">
        <v>184</v>
      </c>
      <c r="F1371" t="s">
        <v>35</v>
      </c>
      <c r="G1371">
        <v>3234</v>
      </c>
      <c r="H1371" t="str">
        <f t="shared" si="45"/>
        <v>WrobeSwietochlowice3234</v>
      </c>
      <c r="I1371">
        <f t="shared" si="46"/>
        <v>0</v>
      </c>
      <c r="N1371">
        <v>2369</v>
      </c>
      <c r="O1371">
        <f>COUNTIF(G$2:G$1617, "&lt;=" &amp; N1371)</f>
        <v>1072</v>
      </c>
    </row>
    <row r="1372" spans="1:15" x14ac:dyDescent="0.25">
      <c r="A1372">
        <v>1386</v>
      </c>
      <c r="B1372" t="s">
        <v>185</v>
      </c>
      <c r="C1372" t="s">
        <v>1773</v>
      </c>
      <c r="D1372" t="s">
        <v>9</v>
      </c>
      <c r="E1372" t="s">
        <v>15</v>
      </c>
      <c r="F1372" t="s">
        <v>11</v>
      </c>
      <c r="G1372">
        <v>1912</v>
      </c>
      <c r="H1372" t="str">
        <f t="shared" si="45"/>
        <v>KarskPulawy1912</v>
      </c>
      <c r="I1372">
        <f t="shared" si="46"/>
        <v>0</v>
      </c>
      <c r="N1372">
        <v>2370</v>
      </c>
      <c r="O1372">
        <f>COUNTIF(G$2:G$1617, "&lt;=" &amp; N1372)</f>
        <v>1073</v>
      </c>
    </row>
    <row r="1373" spans="1:15" x14ac:dyDescent="0.25">
      <c r="A1373">
        <v>1389</v>
      </c>
      <c r="B1373" t="s">
        <v>1776</v>
      </c>
      <c r="C1373" t="s">
        <v>1777</v>
      </c>
      <c r="D1373" t="s">
        <v>9</v>
      </c>
      <c r="E1373" t="s">
        <v>177</v>
      </c>
      <c r="F1373" t="s">
        <v>11</v>
      </c>
      <c r="G1373">
        <v>768</v>
      </c>
      <c r="H1373" t="str">
        <f t="shared" si="45"/>
        <v>KozubiUstron768</v>
      </c>
      <c r="I1373">
        <f t="shared" si="46"/>
        <v>0</v>
      </c>
      <c r="N1373">
        <v>2371</v>
      </c>
      <c r="O1373">
        <f>COUNTIF(G$2:G$1617, "&lt;=" &amp; N1373)</f>
        <v>1073</v>
      </c>
    </row>
    <row r="1374" spans="1:15" x14ac:dyDescent="0.25">
      <c r="A1374">
        <v>1390</v>
      </c>
      <c r="B1374" t="s">
        <v>372</v>
      </c>
      <c r="C1374" t="s">
        <v>1778</v>
      </c>
      <c r="D1374" t="s">
        <v>9</v>
      </c>
      <c r="E1374" t="s">
        <v>99</v>
      </c>
      <c r="F1374" t="s">
        <v>100</v>
      </c>
      <c r="G1374">
        <v>2192</v>
      </c>
      <c r="H1374" t="str">
        <f t="shared" si="45"/>
        <v>MelLimanowa2192</v>
      </c>
      <c r="I1374">
        <f t="shared" si="46"/>
        <v>0</v>
      </c>
      <c r="N1374">
        <v>2372</v>
      </c>
      <c r="O1374">
        <f>COUNTIF(G$2:G$1617, "&lt;=" &amp; N1374)</f>
        <v>1074</v>
      </c>
    </row>
    <row r="1375" spans="1:15" x14ac:dyDescent="0.25">
      <c r="A1375">
        <v>1392</v>
      </c>
      <c r="B1375" t="s">
        <v>1681</v>
      </c>
      <c r="C1375" t="s">
        <v>1020</v>
      </c>
      <c r="D1375" t="s">
        <v>9</v>
      </c>
      <c r="E1375" t="s">
        <v>966</v>
      </c>
      <c r="F1375" t="s">
        <v>35</v>
      </c>
      <c r="G1375">
        <v>2002</v>
      </c>
      <c r="H1375" t="str">
        <f t="shared" si="45"/>
        <v>BanaKrzeszowice2002</v>
      </c>
      <c r="I1375">
        <f t="shared" si="46"/>
        <v>0</v>
      </c>
      <c r="N1375">
        <v>2373</v>
      </c>
      <c r="O1375">
        <f>COUNTIF(G$2:G$1617, "&lt;=" &amp; N1375)</f>
        <v>1074</v>
      </c>
    </row>
    <row r="1376" spans="1:15" x14ac:dyDescent="0.25">
      <c r="A1376">
        <v>1393</v>
      </c>
      <c r="B1376" t="s">
        <v>108</v>
      </c>
      <c r="C1376" t="s">
        <v>1299</v>
      </c>
      <c r="D1376" t="s">
        <v>9</v>
      </c>
      <c r="E1376" t="s">
        <v>67</v>
      </c>
      <c r="F1376" t="s">
        <v>100</v>
      </c>
      <c r="G1376">
        <v>2330</v>
      </c>
      <c r="H1376" t="str">
        <f t="shared" si="45"/>
        <v>MyrciSosnowiec2330</v>
      </c>
      <c r="I1376">
        <f t="shared" si="46"/>
        <v>0</v>
      </c>
      <c r="N1376">
        <v>2374</v>
      </c>
      <c r="O1376">
        <f>COUNTIF(G$2:G$1617, "&lt;=" &amp; N1376)</f>
        <v>1074</v>
      </c>
    </row>
    <row r="1377" spans="1:15" x14ac:dyDescent="0.25">
      <c r="A1377">
        <v>1394</v>
      </c>
      <c r="B1377" t="s">
        <v>155</v>
      </c>
      <c r="C1377" t="s">
        <v>1039</v>
      </c>
      <c r="D1377" t="s">
        <v>9</v>
      </c>
      <c r="E1377" t="s">
        <v>252</v>
      </c>
      <c r="F1377" t="s">
        <v>11</v>
      </c>
      <c r="G1377">
        <v>622</v>
      </c>
      <c r="H1377" t="str">
        <f t="shared" si="45"/>
        <v>OstrowskKielce622</v>
      </c>
      <c r="I1377">
        <f t="shared" si="46"/>
        <v>0</v>
      </c>
      <c r="N1377">
        <v>2375</v>
      </c>
      <c r="O1377">
        <f>COUNTIF(G$2:G$1617, "&lt;=" &amp; N1377)</f>
        <v>1074</v>
      </c>
    </row>
    <row r="1378" spans="1:15" x14ac:dyDescent="0.25">
      <c r="A1378">
        <v>1397</v>
      </c>
      <c r="B1378" t="s">
        <v>97</v>
      </c>
      <c r="C1378" t="s">
        <v>1783</v>
      </c>
      <c r="D1378" t="s">
        <v>9</v>
      </c>
      <c r="E1378" t="s">
        <v>146</v>
      </c>
      <c r="F1378" t="s">
        <v>11</v>
      </c>
      <c r="G1378">
        <v>2195</v>
      </c>
      <c r="H1378" t="str">
        <f t="shared" si="45"/>
        <v>SiuduLedziny2195</v>
      </c>
      <c r="I1378">
        <f t="shared" si="46"/>
        <v>0</v>
      </c>
      <c r="N1378">
        <v>2376</v>
      </c>
      <c r="O1378">
        <f>COUNTIF(G$2:G$1617, "&lt;=" &amp; N1378)</f>
        <v>1076</v>
      </c>
    </row>
    <row r="1379" spans="1:15" x14ac:dyDescent="0.25">
      <c r="A1379">
        <v>1402</v>
      </c>
      <c r="B1379" t="s">
        <v>237</v>
      </c>
      <c r="C1379" t="s">
        <v>1192</v>
      </c>
      <c r="D1379" t="s">
        <v>9</v>
      </c>
      <c r="E1379" t="s">
        <v>1586</v>
      </c>
      <c r="F1379" t="s">
        <v>100</v>
      </c>
      <c r="G1379">
        <v>1006</v>
      </c>
      <c r="H1379" t="str">
        <f t="shared" si="45"/>
        <v>ZabOpole1006</v>
      </c>
      <c r="I1379">
        <f t="shared" si="46"/>
        <v>0</v>
      </c>
      <c r="N1379">
        <v>2377</v>
      </c>
      <c r="O1379">
        <f>COUNTIF(G$2:G$1617, "&lt;=" &amp; N1379)</f>
        <v>1077</v>
      </c>
    </row>
    <row r="1380" spans="1:15" x14ac:dyDescent="0.25">
      <c r="A1380">
        <v>1412</v>
      </c>
      <c r="B1380" t="s">
        <v>73</v>
      </c>
      <c r="C1380" t="s">
        <v>1797</v>
      </c>
      <c r="D1380" t="s">
        <v>9</v>
      </c>
      <c r="E1380" t="s">
        <v>901</v>
      </c>
      <c r="F1380" t="s">
        <v>11</v>
      </c>
      <c r="G1380">
        <v>2865</v>
      </c>
      <c r="H1380" t="str">
        <f t="shared" si="45"/>
        <v>CichowaKarniewo2865</v>
      </c>
      <c r="I1380">
        <f t="shared" si="46"/>
        <v>0</v>
      </c>
      <c r="N1380">
        <v>2378</v>
      </c>
      <c r="O1380">
        <f>COUNTIF(G$2:G$1617, "&lt;=" &amp; N1380)</f>
        <v>1077</v>
      </c>
    </row>
    <row r="1381" spans="1:15" x14ac:dyDescent="0.25">
      <c r="A1381">
        <v>1415</v>
      </c>
      <c r="B1381" t="s">
        <v>20</v>
      </c>
      <c r="C1381" t="s">
        <v>1800</v>
      </c>
      <c r="D1381" t="s">
        <v>9</v>
      </c>
      <c r="E1381" t="s">
        <v>184</v>
      </c>
      <c r="F1381" t="s">
        <v>100</v>
      </c>
      <c r="G1381">
        <v>3126</v>
      </c>
      <c r="H1381" t="str">
        <f t="shared" si="45"/>
        <v>SzmigiSwietochlowice3126</v>
      </c>
      <c r="I1381">
        <f t="shared" si="46"/>
        <v>0</v>
      </c>
      <c r="N1381">
        <v>2379</v>
      </c>
      <c r="O1381">
        <f>COUNTIF(G$2:G$1617, "&lt;=" &amp; N1381)</f>
        <v>1077</v>
      </c>
    </row>
    <row r="1382" spans="1:15" x14ac:dyDescent="0.25">
      <c r="A1382">
        <v>1421</v>
      </c>
      <c r="B1382" t="s">
        <v>786</v>
      </c>
      <c r="C1382" t="s">
        <v>1805</v>
      </c>
      <c r="D1382" t="s">
        <v>9</v>
      </c>
      <c r="E1382" t="s">
        <v>172</v>
      </c>
      <c r="F1382" t="s">
        <v>11</v>
      </c>
      <c r="G1382">
        <v>2757</v>
      </c>
      <c r="H1382" t="str">
        <f t="shared" si="45"/>
        <v>BajerkSlawkow2757</v>
      </c>
      <c r="I1382">
        <f t="shared" si="46"/>
        <v>0</v>
      </c>
      <c r="N1382">
        <v>2380</v>
      </c>
      <c r="O1382">
        <f>COUNTIF(G$2:G$1617, "&lt;=" &amp; N1382)</f>
        <v>1078</v>
      </c>
    </row>
    <row r="1383" spans="1:15" x14ac:dyDescent="0.25">
      <c r="A1383">
        <v>1422</v>
      </c>
      <c r="B1383" t="s">
        <v>466</v>
      </c>
      <c r="C1383" t="s">
        <v>1806</v>
      </c>
      <c r="D1383" t="s">
        <v>9</v>
      </c>
      <c r="E1383" t="s">
        <v>34</v>
      </c>
      <c r="F1383" t="s">
        <v>11</v>
      </c>
      <c r="G1383">
        <v>962</v>
      </c>
      <c r="H1383" t="str">
        <f t="shared" si="45"/>
        <v>KrynickRaciborz962</v>
      </c>
      <c r="I1383">
        <f t="shared" si="46"/>
        <v>0</v>
      </c>
      <c r="N1383">
        <v>2381</v>
      </c>
      <c r="O1383">
        <f>COUNTIF(G$2:G$1617, "&lt;=" &amp; N1383)</f>
        <v>1078</v>
      </c>
    </row>
    <row r="1384" spans="1:15" x14ac:dyDescent="0.25">
      <c r="A1384">
        <v>1424</v>
      </c>
      <c r="B1384" t="s">
        <v>276</v>
      </c>
      <c r="C1384" t="s">
        <v>1808</v>
      </c>
      <c r="D1384" t="s">
        <v>9</v>
      </c>
      <c r="E1384" t="s">
        <v>280</v>
      </c>
      <c r="F1384" t="s">
        <v>100</v>
      </c>
      <c r="G1384">
        <v>2793</v>
      </c>
      <c r="H1384" t="str">
        <f t="shared" si="45"/>
        <v>GajdemskPrzemysl2793</v>
      </c>
      <c r="I1384">
        <f t="shared" si="46"/>
        <v>0</v>
      </c>
      <c r="N1384">
        <v>2382</v>
      </c>
      <c r="O1384">
        <f>COUNTIF(G$2:G$1617, "&lt;=" &amp; N1384)</f>
        <v>1079</v>
      </c>
    </row>
    <row r="1385" spans="1:15" x14ac:dyDescent="0.25">
      <c r="A1385">
        <v>1426</v>
      </c>
      <c r="B1385" t="s">
        <v>1811</v>
      </c>
      <c r="C1385" t="s">
        <v>1812</v>
      </c>
      <c r="D1385" t="s">
        <v>9</v>
      </c>
      <c r="E1385" t="s">
        <v>222</v>
      </c>
      <c r="F1385" t="s">
        <v>11</v>
      </c>
      <c r="G1385">
        <v>724</v>
      </c>
      <c r="H1385" t="str">
        <f t="shared" si="45"/>
        <v>JanskTarnobrzeg724</v>
      </c>
      <c r="I1385">
        <f t="shared" si="46"/>
        <v>0</v>
      </c>
      <c r="N1385">
        <v>2383</v>
      </c>
      <c r="O1385">
        <f>COUNTIF(G$2:G$1617, "&lt;=" &amp; N1385)</f>
        <v>1079</v>
      </c>
    </row>
    <row r="1386" spans="1:15" x14ac:dyDescent="0.25">
      <c r="A1386">
        <v>1427</v>
      </c>
      <c r="B1386" t="s">
        <v>7</v>
      </c>
      <c r="C1386" t="s">
        <v>1813</v>
      </c>
      <c r="D1386" t="s">
        <v>9</v>
      </c>
      <c r="E1386" t="s">
        <v>72</v>
      </c>
      <c r="F1386" t="s">
        <v>11</v>
      </c>
      <c r="G1386">
        <v>1158</v>
      </c>
      <c r="H1386" t="str">
        <f t="shared" si="45"/>
        <v>BalcerowskSzczyrk1158</v>
      </c>
      <c r="I1386">
        <f t="shared" si="46"/>
        <v>0</v>
      </c>
      <c r="N1386">
        <v>2384</v>
      </c>
      <c r="O1386">
        <f>COUNTIF(G$2:G$1617, "&lt;=" &amp; N1386)</f>
        <v>1080</v>
      </c>
    </row>
    <row r="1387" spans="1:15" x14ac:dyDescent="0.25">
      <c r="A1387">
        <v>1429</v>
      </c>
      <c r="B1387" t="s">
        <v>185</v>
      </c>
      <c r="C1387" t="s">
        <v>1815</v>
      </c>
      <c r="D1387" t="s">
        <v>9</v>
      </c>
      <c r="E1387" t="s">
        <v>113</v>
      </c>
      <c r="F1387" t="s">
        <v>35</v>
      </c>
      <c r="G1387">
        <v>2281</v>
      </c>
      <c r="H1387" t="str">
        <f t="shared" si="45"/>
        <v>CabaKatowice2281</v>
      </c>
      <c r="I1387">
        <f t="shared" si="46"/>
        <v>0</v>
      </c>
      <c r="N1387">
        <v>2385</v>
      </c>
      <c r="O1387">
        <f>COUNTIF(G$2:G$1617, "&lt;=" &amp; N1387)</f>
        <v>1081</v>
      </c>
    </row>
    <row r="1388" spans="1:15" x14ac:dyDescent="0.25">
      <c r="A1388">
        <v>1430</v>
      </c>
      <c r="B1388" t="s">
        <v>17</v>
      </c>
      <c r="C1388" t="s">
        <v>1816</v>
      </c>
      <c r="D1388" t="s">
        <v>9</v>
      </c>
      <c r="E1388" t="s">
        <v>63</v>
      </c>
      <c r="F1388" t="s">
        <v>11</v>
      </c>
      <c r="G1388">
        <v>2969</v>
      </c>
      <c r="H1388" t="str">
        <f t="shared" si="45"/>
        <v>KomaOswiecim2969</v>
      </c>
      <c r="I1388">
        <f t="shared" si="46"/>
        <v>0</v>
      </c>
      <c r="N1388">
        <v>2386</v>
      </c>
      <c r="O1388">
        <f>COUNTIF(G$2:G$1617, "&lt;=" &amp; N1388)</f>
        <v>1081</v>
      </c>
    </row>
    <row r="1389" spans="1:15" x14ac:dyDescent="0.25">
      <c r="A1389">
        <v>1435</v>
      </c>
      <c r="B1389" t="s">
        <v>1390</v>
      </c>
      <c r="C1389" t="s">
        <v>1820</v>
      </c>
      <c r="D1389" t="s">
        <v>9</v>
      </c>
      <c r="E1389" t="s">
        <v>222</v>
      </c>
      <c r="F1389" t="s">
        <v>100</v>
      </c>
      <c r="G1389">
        <v>2940</v>
      </c>
      <c r="H1389" t="str">
        <f t="shared" si="45"/>
        <v>CzerwinskTarnobrzeg2940</v>
      </c>
      <c r="I1389">
        <f t="shared" si="46"/>
        <v>0</v>
      </c>
      <c r="N1389">
        <v>2387</v>
      </c>
      <c r="O1389">
        <f>COUNTIF(G$2:G$1617, "&lt;=" &amp; N1389)</f>
        <v>1083</v>
      </c>
    </row>
    <row r="1390" spans="1:15" x14ac:dyDescent="0.25">
      <c r="A1390">
        <v>1438</v>
      </c>
      <c r="B1390" t="s">
        <v>249</v>
      </c>
      <c r="C1390" t="s">
        <v>1823</v>
      </c>
      <c r="D1390" t="s">
        <v>9</v>
      </c>
      <c r="E1390" t="s">
        <v>313</v>
      </c>
      <c r="F1390" t="s">
        <v>11</v>
      </c>
      <c r="G1390">
        <v>787</v>
      </c>
      <c r="H1390" t="str">
        <f t="shared" si="45"/>
        <v>DaneTarnow787</v>
      </c>
      <c r="I1390">
        <f t="shared" si="46"/>
        <v>0</v>
      </c>
      <c r="N1390">
        <v>2388</v>
      </c>
      <c r="O1390">
        <f>COUNTIF(G$2:G$1617, "&lt;=" &amp; N1390)</f>
        <v>1083</v>
      </c>
    </row>
    <row r="1391" spans="1:15" x14ac:dyDescent="0.25">
      <c r="A1391">
        <v>1439</v>
      </c>
      <c r="B1391" t="s">
        <v>190</v>
      </c>
      <c r="C1391" t="s">
        <v>1824</v>
      </c>
      <c r="D1391" t="s">
        <v>9</v>
      </c>
      <c r="E1391" t="s">
        <v>81</v>
      </c>
      <c r="F1391" t="s">
        <v>11</v>
      </c>
      <c r="G1391">
        <v>1924</v>
      </c>
      <c r="H1391" t="str">
        <f t="shared" si="45"/>
        <v>MuniaMyslowice1924</v>
      </c>
      <c r="I1391">
        <f t="shared" si="46"/>
        <v>0</v>
      </c>
      <c r="N1391">
        <v>2389</v>
      </c>
      <c r="O1391">
        <f>COUNTIF(G$2:G$1617, "&lt;=" &amp; N1391)</f>
        <v>1083</v>
      </c>
    </row>
    <row r="1392" spans="1:15" x14ac:dyDescent="0.25">
      <c r="A1392">
        <v>1441</v>
      </c>
      <c r="B1392" t="s">
        <v>791</v>
      </c>
      <c r="C1392" t="s">
        <v>1826</v>
      </c>
      <c r="D1392" t="s">
        <v>9</v>
      </c>
      <c r="E1392" t="s">
        <v>296</v>
      </c>
      <c r="F1392" t="s">
        <v>11</v>
      </c>
      <c r="G1392">
        <v>2316</v>
      </c>
      <c r="H1392" t="str">
        <f t="shared" si="45"/>
        <v>FlorePiwniczna-Zdroj2316</v>
      </c>
      <c r="I1392">
        <f t="shared" si="46"/>
        <v>0</v>
      </c>
      <c r="N1392">
        <v>2390</v>
      </c>
      <c r="O1392">
        <f>COUNTIF(G$2:G$1617, "&lt;=" &amp; N1392)</f>
        <v>1083</v>
      </c>
    </row>
    <row r="1393" spans="1:15" x14ac:dyDescent="0.25">
      <c r="A1393">
        <v>1445</v>
      </c>
      <c r="B1393" t="s">
        <v>111</v>
      </c>
      <c r="C1393" t="s">
        <v>1830</v>
      </c>
      <c r="D1393" t="s">
        <v>9</v>
      </c>
      <c r="E1393" t="s">
        <v>490</v>
      </c>
      <c r="F1393" t="s">
        <v>35</v>
      </c>
      <c r="G1393">
        <v>973</v>
      </c>
      <c r="H1393" t="str">
        <f t="shared" si="45"/>
        <v>WitaszczyZory973</v>
      </c>
      <c r="I1393">
        <f t="shared" si="46"/>
        <v>0</v>
      </c>
      <c r="N1393">
        <v>2391</v>
      </c>
      <c r="O1393">
        <f>COUNTIF(G$2:G$1617, "&lt;=" &amp; N1393)</f>
        <v>1086</v>
      </c>
    </row>
    <row r="1394" spans="1:15" x14ac:dyDescent="0.25">
      <c r="A1394">
        <v>1446</v>
      </c>
      <c r="B1394" t="s">
        <v>20</v>
      </c>
      <c r="C1394" t="s">
        <v>1831</v>
      </c>
      <c r="D1394" t="s">
        <v>9</v>
      </c>
      <c r="E1394" t="s">
        <v>110</v>
      </c>
      <c r="F1394" t="s">
        <v>28</v>
      </c>
      <c r="G1394">
        <v>689</v>
      </c>
      <c r="H1394" t="str">
        <f t="shared" si="45"/>
        <v>KatoSosnicowice689</v>
      </c>
      <c r="I1394">
        <f t="shared" si="46"/>
        <v>0</v>
      </c>
      <c r="N1394">
        <v>2392</v>
      </c>
      <c r="O1394">
        <f>COUNTIF(G$2:G$1617, "&lt;=" &amp; N1394)</f>
        <v>1086</v>
      </c>
    </row>
    <row r="1395" spans="1:15" x14ac:dyDescent="0.25">
      <c r="A1395">
        <v>1452</v>
      </c>
      <c r="B1395" t="s">
        <v>662</v>
      </c>
      <c r="C1395" t="s">
        <v>1837</v>
      </c>
      <c r="D1395" t="s">
        <v>9</v>
      </c>
      <c r="E1395" t="s">
        <v>438</v>
      </c>
      <c r="F1395" t="s">
        <v>16</v>
      </c>
      <c r="G1395">
        <v>1257</v>
      </c>
      <c r="H1395" t="str">
        <f t="shared" si="45"/>
        <v>PloszaKleszczow1257</v>
      </c>
      <c r="I1395">
        <f t="shared" si="46"/>
        <v>0</v>
      </c>
      <c r="N1395">
        <v>2393</v>
      </c>
      <c r="O1395">
        <f>COUNTIF(G$2:G$1617, "&lt;=" &amp; N1395)</f>
        <v>1087</v>
      </c>
    </row>
    <row r="1396" spans="1:15" x14ac:dyDescent="0.25">
      <c r="A1396">
        <v>1453</v>
      </c>
      <c r="B1396" t="s">
        <v>155</v>
      </c>
      <c r="C1396" t="s">
        <v>1393</v>
      </c>
      <c r="D1396" t="s">
        <v>9</v>
      </c>
      <c r="E1396" t="s">
        <v>307</v>
      </c>
      <c r="F1396" t="s">
        <v>35</v>
      </c>
      <c r="G1396">
        <v>3038</v>
      </c>
      <c r="H1396" t="str">
        <f t="shared" si="45"/>
        <v>MarciniaJedrzejow3038</v>
      </c>
      <c r="I1396">
        <f t="shared" si="46"/>
        <v>0</v>
      </c>
      <c r="N1396">
        <v>2394</v>
      </c>
      <c r="O1396">
        <f>COUNTIF(G$2:G$1617, "&lt;=" &amp; N1396)</f>
        <v>1087</v>
      </c>
    </row>
    <row r="1397" spans="1:15" x14ac:dyDescent="0.25">
      <c r="A1397">
        <v>1454</v>
      </c>
      <c r="B1397" t="s">
        <v>439</v>
      </c>
      <c r="C1397" t="s">
        <v>1838</v>
      </c>
      <c r="D1397" t="s">
        <v>9</v>
      </c>
      <c r="E1397" t="s">
        <v>172</v>
      </c>
      <c r="F1397" t="s">
        <v>100</v>
      </c>
      <c r="G1397">
        <v>2036</v>
      </c>
      <c r="H1397" t="str">
        <f t="shared" si="45"/>
        <v>PyzikowskSlawkow2036</v>
      </c>
      <c r="I1397">
        <f t="shared" si="46"/>
        <v>0</v>
      </c>
      <c r="N1397">
        <v>2395</v>
      </c>
      <c r="O1397">
        <f>COUNTIF(G$2:G$1617, "&lt;=" &amp; N1397)</f>
        <v>1087</v>
      </c>
    </row>
    <row r="1398" spans="1:15" x14ac:dyDescent="0.25">
      <c r="A1398">
        <v>1456</v>
      </c>
      <c r="B1398" t="s">
        <v>755</v>
      </c>
      <c r="C1398" t="s">
        <v>1482</v>
      </c>
      <c r="D1398" t="s">
        <v>9</v>
      </c>
      <c r="E1398" t="s">
        <v>113</v>
      </c>
      <c r="F1398" t="s">
        <v>16</v>
      </c>
      <c r="G1398">
        <v>1700</v>
      </c>
      <c r="H1398" t="str">
        <f t="shared" si="45"/>
        <v>CzarneckKatowice1700</v>
      </c>
      <c r="I1398">
        <f t="shared" si="46"/>
        <v>0</v>
      </c>
      <c r="N1398">
        <v>2396</v>
      </c>
      <c r="O1398">
        <f>COUNTIF(G$2:G$1617, "&lt;=" &amp; N1398)</f>
        <v>1088</v>
      </c>
    </row>
    <row r="1399" spans="1:15" x14ac:dyDescent="0.25">
      <c r="A1399">
        <v>1463</v>
      </c>
      <c r="B1399" t="s">
        <v>394</v>
      </c>
      <c r="C1399" t="s">
        <v>1847</v>
      </c>
      <c r="D1399" t="s">
        <v>9</v>
      </c>
      <c r="E1399" t="s">
        <v>189</v>
      </c>
      <c r="F1399" t="s">
        <v>11</v>
      </c>
      <c r="G1399">
        <v>2655</v>
      </c>
      <c r="H1399" t="str">
        <f t="shared" si="45"/>
        <v>WinkleTworog2655</v>
      </c>
      <c r="I1399">
        <f t="shared" si="46"/>
        <v>0</v>
      </c>
      <c r="N1399">
        <v>2397</v>
      </c>
      <c r="O1399">
        <f>COUNTIF(G$2:G$1617, "&lt;=" &amp; N1399)</f>
        <v>1089</v>
      </c>
    </row>
    <row r="1400" spans="1:15" x14ac:dyDescent="0.25">
      <c r="A1400">
        <v>1469</v>
      </c>
      <c r="B1400" t="s">
        <v>125</v>
      </c>
      <c r="C1400" t="s">
        <v>1853</v>
      </c>
      <c r="D1400" t="s">
        <v>9</v>
      </c>
      <c r="E1400" t="s">
        <v>81</v>
      </c>
      <c r="F1400" t="s">
        <v>11</v>
      </c>
      <c r="G1400">
        <v>633</v>
      </c>
      <c r="H1400" t="str">
        <f t="shared" si="45"/>
        <v>TkaczyMyslowice633</v>
      </c>
      <c r="I1400">
        <f t="shared" si="46"/>
        <v>0</v>
      </c>
      <c r="N1400">
        <v>2398</v>
      </c>
      <c r="O1400">
        <f>COUNTIF(G$2:G$1617, "&lt;=" &amp; N1400)</f>
        <v>1089</v>
      </c>
    </row>
    <row r="1401" spans="1:15" x14ac:dyDescent="0.25">
      <c r="A1401">
        <v>1476</v>
      </c>
      <c r="B1401" t="s">
        <v>155</v>
      </c>
      <c r="C1401" t="s">
        <v>1859</v>
      </c>
      <c r="D1401" t="s">
        <v>9</v>
      </c>
      <c r="E1401" t="s">
        <v>41</v>
      </c>
      <c r="F1401" t="s">
        <v>11</v>
      </c>
      <c r="G1401">
        <v>385</v>
      </c>
      <c r="H1401" t="str">
        <f t="shared" si="45"/>
        <v>MarchlewskMikolow385</v>
      </c>
      <c r="I1401">
        <f t="shared" si="46"/>
        <v>0</v>
      </c>
      <c r="N1401">
        <v>2399</v>
      </c>
      <c r="O1401">
        <f>COUNTIF(G$2:G$1617, "&lt;=" &amp; N1401)</f>
        <v>1089</v>
      </c>
    </row>
    <row r="1402" spans="1:15" x14ac:dyDescent="0.25">
      <c r="A1402">
        <v>1477</v>
      </c>
      <c r="B1402" t="s">
        <v>51</v>
      </c>
      <c r="C1402" t="s">
        <v>1860</v>
      </c>
      <c r="D1402" t="s">
        <v>9</v>
      </c>
      <c r="E1402" t="s">
        <v>1237</v>
      </c>
      <c r="F1402" t="s">
        <v>28</v>
      </c>
      <c r="G1402">
        <v>1663</v>
      </c>
      <c r="H1402" t="str">
        <f t="shared" si="45"/>
        <v>TusinskOlszyna1663</v>
      </c>
      <c r="I1402">
        <f t="shared" si="46"/>
        <v>0</v>
      </c>
      <c r="N1402">
        <v>2400</v>
      </c>
      <c r="O1402">
        <f>COUNTIF(G$2:G$1617, "&lt;=" &amp; N1402)</f>
        <v>1089</v>
      </c>
    </row>
    <row r="1403" spans="1:15" x14ac:dyDescent="0.25">
      <c r="A1403">
        <v>1478</v>
      </c>
      <c r="B1403" t="s">
        <v>338</v>
      </c>
      <c r="C1403" t="s">
        <v>1861</v>
      </c>
      <c r="D1403" t="s">
        <v>9</v>
      </c>
      <c r="E1403" t="s">
        <v>580</v>
      </c>
      <c r="F1403" t="s">
        <v>100</v>
      </c>
      <c r="G1403">
        <v>2902</v>
      </c>
      <c r="H1403" t="str">
        <f t="shared" si="45"/>
        <v>PylChalupki2902</v>
      </c>
      <c r="I1403">
        <f t="shared" si="46"/>
        <v>0</v>
      </c>
      <c r="N1403">
        <v>2401</v>
      </c>
      <c r="O1403">
        <f>COUNTIF(G$2:G$1617, "&lt;=" &amp; N1403)</f>
        <v>1089</v>
      </c>
    </row>
    <row r="1404" spans="1:15" x14ac:dyDescent="0.25">
      <c r="A1404">
        <v>1484</v>
      </c>
      <c r="B1404" t="s">
        <v>76</v>
      </c>
      <c r="C1404" t="s">
        <v>1865</v>
      </c>
      <c r="D1404" t="s">
        <v>9</v>
      </c>
      <c r="E1404" t="s">
        <v>189</v>
      </c>
      <c r="F1404" t="s">
        <v>11</v>
      </c>
      <c r="G1404">
        <v>1189</v>
      </c>
      <c r="H1404" t="str">
        <f t="shared" si="45"/>
        <v>BawaTworog1189</v>
      </c>
      <c r="I1404">
        <f t="shared" si="46"/>
        <v>0</v>
      </c>
      <c r="N1404">
        <v>2402</v>
      </c>
      <c r="O1404">
        <f>COUNTIF(G$2:G$1617, "&lt;=" &amp; N1404)</f>
        <v>1089</v>
      </c>
    </row>
    <row r="1405" spans="1:15" x14ac:dyDescent="0.25">
      <c r="A1405">
        <v>1487</v>
      </c>
      <c r="B1405" t="s">
        <v>1867</v>
      </c>
      <c r="C1405" t="s">
        <v>1868</v>
      </c>
      <c r="D1405" t="s">
        <v>9</v>
      </c>
      <c r="E1405" t="s">
        <v>821</v>
      </c>
      <c r="F1405" t="s">
        <v>11</v>
      </c>
      <c r="G1405">
        <v>1622</v>
      </c>
      <c r="H1405" t="str">
        <f t="shared" si="45"/>
        <v>OchotWodzislaw Slaski1622</v>
      </c>
      <c r="I1405">
        <f t="shared" si="46"/>
        <v>0</v>
      </c>
      <c r="N1405">
        <v>2403</v>
      </c>
      <c r="O1405">
        <f>COUNTIF(G$2:G$1617, "&lt;=" &amp; N1405)</f>
        <v>1090</v>
      </c>
    </row>
    <row r="1406" spans="1:15" x14ac:dyDescent="0.25">
      <c r="A1406">
        <v>1492</v>
      </c>
      <c r="B1406" t="s">
        <v>273</v>
      </c>
      <c r="C1406" t="s">
        <v>1873</v>
      </c>
      <c r="D1406" t="s">
        <v>9</v>
      </c>
      <c r="E1406" t="s">
        <v>836</v>
      </c>
      <c r="F1406" t="s">
        <v>11</v>
      </c>
      <c r="G1406">
        <v>2290</v>
      </c>
      <c r="H1406" t="str">
        <f t="shared" si="45"/>
        <v>BronicElk2290</v>
      </c>
      <c r="I1406">
        <f t="shared" si="46"/>
        <v>0</v>
      </c>
      <c r="N1406">
        <v>2404</v>
      </c>
      <c r="O1406">
        <f>COUNTIF(G$2:G$1617, "&lt;=" &amp; N1406)</f>
        <v>1093</v>
      </c>
    </row>
    <row r="1407" spans="1:15" x14ac:dyDescent="0.25">
      <c r="A1407">
        <v>1502</v>
      </c>
      <c r="B1407" t="s">
        <v>170</v>
      </c>
      <c r="C1407" t="s">
        <v>1884</v>
      </c>
      <c r="D1407" t="s">
        <v>9</v>
      </c>
      <c r="E1407" t="s">
        <v>302</v>
      </c>
      <c r="F1407" t="s">
        <v>11</v>
      </c>
      <c r="G1407">
        <v>577</v>
      </c>
      <c r="H1407" t="str">
        <f t="shared" si="45"/>
        <v>BiankowskRadom577</v>
      </c>
      <c r="I1407">
        <f t="shared" si="46"/>
        <v>0</v>
      </c>
      <c r="N1407">
        <v>2405</v>
      </c>
      <c r="O1407">
        <f>COUNTIF(G$2:G$1617, "&lt;=" &amp; N1407)</f>
        <v>1094</v>
      </c>
    </row>
    <row r="1408" spans="1:15" x14ac:dyDescent="0.25">
      <c r="A1408">
        <v>1504</v>
      </c>
      <c r="B1408" t="s">
        <v>706</v>
      </c>
      <c r="C1408" t="s">
        <v>1887</v>
      </c>
      <c r="D1408" t="s">
        <v>9</v>
      </c>
      <c r="E1408" t="s">
        <v>1810</v>
      </c>
      <c r="F1408" t="s">
        <v>100</v>
      </c>
      <c r="G1408">
        <v>762</v>
      </c>
      <c r="H1408" t="str">
        <f t="shared" si="45"/>
        <v>OliwGubin762</v>
      </c>
      <c r="I1408">
        <f t="shared" si="46"/>
        <v>0</v>
      </c>
      <c r="N1408">
        <v>2406</v>
      </c>
      <c r="O1408">
        <f>COUNTIF(G$2:G$1617, "&lt;=" &amp; N1408)</f>
        <v>1094</v>
      </c>
    </row>
    <row r="1409" spans="1:15" x14ac:dyDescent="0.25">
      <c r="A1409">
        <v>1507</v>
      </c>
      <c r="B1409" t="s">
        <v>95</v>
      </c>
      <c r="C1409" t="s">
        <v>351</v>
      </c>
      <c r="D1409" t="s">
        <v>9</v>
      </c>
      <c r="E1409" t="s">
        <v>1391</v>
      </c>
      <c r="F1409" t="s">
        <v>11</v>
      </c>
      <c r="G1409">
        <v>3173</v>
      </c>
      <c r="H1409" t="str">
        <f t="shared" si="45"/>
        <v>RutkowskTrzebinia3173</v>
      </c>
      <c r="I1409">
        <f t="shared" si="46"/>
        <v>0</v>
      </c>
      <c r="N1409">
        <v>2407</v>
      </c>
      <c r="O1409">
        <f>COUNTIF(G$2:G$1617, "&lt;=" &amp; N1409)</f>
        <v>1096</v>
      </c>
    </row>
    <row r="1410" spans="1:15" x14ac:dyDescent="0.25">
      <c r="A1410">
        <v>1514</v>
      </c>
      <c r="B1410" t="s">
        <v>1404</v>
      </c>
      <c r="C1410" t="s">
        <v>1894</v>
      </c>
      <c r="D1410" t="s">
        <v>9</v>
      </c>
      <c r="E1410" t="s">
        <v>1391</v>
      </c>
      <c r="F1410" t="s">
        <v>11</v>
      </c>
      <c r="G1410">
        <v>1032</v>
      </c>
      <c r="H1410" t="str">
        <f t="shared" si="45"/>
        <v>ChwalTrzebinia1032</v>
      </c>
      <c r="I1410">
        <f t="shared" si="46"/>
        <v>0</v>
      </c>
      <c r="N1410">
        <v>2408</v>
      </c>
      <c r="O1410">
        <f>COUNTIF(G$2:G$1617, "&lt;=" &amp; N1410)</f>
        <v>1099</v>
      </c>
    </row>
    <row r="1411" spans="1:15" x14ac:dyDescent="0.25">
      <c r="A1411">
        <v>1516</v>
      </c>
      <c r="B1411" t="s">
        <v>1026</v>
      </c>
      <c r="C1411" t="s">
        <v>1897</v>
      </c>
      <c r="D1411" t="s">
        <v>9</v>
      </c>
      <c r="E1411" t="s">
        <v>325</v>
      </c>
      <c r="F1411" t="s">
        <v>35</v>
      </c>
      <c r="G1411">
        <v>2311</v>
      </c>
      <c r="H1411" t="str">
        <f t="shared" si="45"/>
        <v>MewKlomnice2311</v>
      </c>
      <c r="I1411">
        <f t="shared" si="46"/>
        <v>0</v>
      </c>
      <c r="N1411">
        <v>2409</v>
      </c>
      <c r="O1411">
        <f>COUNTIF(G$2:G$1617, "&lt;=" &amp; N1411)</f>
        <v>1105</v>
      </c>
    </row>
    <row r="1412" spans="1:15" x14ac:dyDescent="0.25">
      <c r="A1412">
        <v>1522</v>
      </c>
      <c r="B1412" t="s">
        <v>1902</v>
      </c>
      <c r="C1412" t="s">
        <v>1903</v>
      </c>
      <c r="D1412" t="s">
        <v>9</v>
      </c>
      <c r="E1412" t="s">
        <v>113</v>
      </c>
      <c r="F1412" t="s">
        <v>28</v>
      </c>
      <c r="G1412">
        <v>2008</v>
      </c>
      <c r="H1412" t="str">
        <f t="shared" si="45"/>
        <v>MigdalowskKatowice2008</v>
      </c>
      <c r="I1412">
        <f t="shared" si="46"/>
        <v>0</v>
      </c>
      <c r="N1412">
        <v>2410</v>
      </c>
      <c r="O1412">
        <f>COUNTIF(G$2:G$1617, "&lt;=" &amp; N1412)</f>
        <v>1105</v>
      </c>
    </row>
    <row r="1413" spans="1:15" x14ac:dyDescent="0.25">
      <c r="A1413">
        <v>1527</v>
      </c>
      <c r="B1413" t="s">
        <v>308</v>
      </c>
      <c r="C1413" t="s">
        <v>1908</v>
      </c>
      <c r="D1413" t="s">
        <v>9</v>
      </c>
      <c r="E1413" t="s">
        <v>67</v>
      </c>
      <c r="F1413" t="s">
        <v>11</v>
      </c>
      <c r="G1413">
        <v>1627</v>
      </c>
      <c r="H1413" t="str">
        <f t="shared" si="45"/>
        <v>HajdukiewicSosnowiec1627</v>
      </c>
      <c r="I1413">
        <f t="shared" si="46"/>
        <v>0</v>
      </c>
      <c r="N1413">
        <v>2411</v>
      </c>
      <c r="O1413">
        <f>COUNTIF(G$2:G$1617, "&lt;=" &amp; N1413)</f>
        <v>1105</v>
      </c>
    </row>
    <row r="1414" spans="1:15" x14ac:dyDescent="0.25">
      <c r="A1414">
        <v>1528</v>
      </c>
      <c r="B1414" t="s">
        <v>1909</v>
      </c>
      <c r="C1414" t="s">
        <v>1345</v>
      </c>
      <c r="D1414" t="s">
        <v>9</v>
      </c>
      <c r="E1414" t="s">
        <v>196</v>
      </c>
      <c r="F1414" t="s">
        <v>11</v>
      </c>
      <c r="G1414">
        <v>2796</v>
      </c>
      <c r="H1414" t="str">
        <f t="shared" si="45"/>
        <v>BanasiewicOgrodzieniec2796</v>
      </c>
      <c r="I1414">
        <f t="shared" si="46"/>
        <v>0</v>
      </c>
      <c r="N1414">
        <v>2412</v>
      </c>
      <c r="O1414">
        <f>COUNTIF(G$2:G$1617, "&lt;=" &amp; N1414)</f>
        <v>1105</v>
      </c>
    </row>
    <row r="1415" spans="1:15" x14ac:dyDescent="0.25">
      <c r="A1415">
        <v>1531</v>
      </c>
      <c r="B1415" t="s">
        <v>591</v>
      </c>
      <c r="C1415" t="s">
        <v>1911</v>
      </c>
      <c r="D1415" t="s">
        <v>9</v>
      </c>
      <c r="E1415" t="s">
        <v>313</v>
      </c>
      <c r="F1415" t="s">
        <v>35</v>
      </c>
      <c r="G1415">
        <v>1882</v>
      </c>
      <c r="H1415" t="str">
        <f t="shared" si="45"/>
        <v>KominiarTarnow1882</v>
      </c>
      <c r="I1415">
        <f t="shared" si="46"/>
        <v>0</v>
      </c>
      <c r="N1415">
        <v>2413</v>
      </c>
      <c r="O1415">
        <f>COUNTIF(G$2:G$1617, "&lt;=" &amp; N1415)</f>
        <v>1105</v>
      </c>
    </row>
    <row r="1416" spans="1:15" x14ac:dyDescent="0.25">
      <c r="A1416">
        <v>1534</v>
      </c>
      <c r="B1416" t="s">
        <v>647</v>
      </c>
      <c r="C1416" t="s">
        <v>1913</v>
      </c>
      <c r="D1416" t="s">
        <v>9</v>
      </c>
      <c r="E1416" t="s">
        <v>780</v>
      </c>
      <c r="F1416" t="s">
        <v>11</v>
      </c>
      <c r="G1416">
        <v>2951</v>
      </c>
      <c r="H1416" t="str">
        <f t="shared" si="45"/>
        <v>NajowicPrudnik2951</v>
      </c>
      <c r="I1416">
        <f t="shared" si="46"/>
        <v>0</v>
      </c>
      <c r="N1416">
        <v>2414</v>
      </c>
      <c r="O1416">
        <f>COUNTIF(G$2:G$1617, "&lt;=" &amp; N1416)</f>
        <v>1106</v>
      </c>
    </row>
    <row r="1417" spans="1:15" x14ac:dyDescent="0.25">
      <c r="A1417">
        <v>1535</v>
      </c>
      <c r="B1417" t="s">
        <v>647</v>
      </c>
      <c r="C1417" t="s">
        <v>1914</v>
      </c>
      <c r="D1417" t="s">
        <v>9</v>
      </c>
      <c r="E1417" t="s">
        <v>233</v>
      </c>
      <c r="F1417" t="s">
        <v>11</v>
      </c>
      <c r="G1417">
        <v>1824</v>
      </c>
      <c r="H1417" t="str">
        <f t="shared" si="45"/>
        <v>RakulskNaleczow1824</v>
      </c>
      <c r="I1417">
        <f t="shared" si="46"/>
        <v>0</v>
      </c>
      <c r="N1417">
        <v>2415</v>
      </c>
      <c r="O1417">
        <f>COUNTIF(G$2:G$1617, "&lt;=" &amp; N1417)</f>
        <v>1106</v>
      </c>
    </row>
    <row r="1418" spans="1:15" x14ac:dyDescent="0.25">
      <c r="A1418">
        <v>1536</v>
      </c>
      <c r="B1418" t="s">
        <v>462</v>
      </c>
      <c r="C1418" t="s">
        <v>1915</v>
      </c>
      <c r="D1418" t="s">
        <v>9</v>
      </c>
      <c r="E1418" t="s">
        <v>227</v>
      </c>
      <c r="F1418" t="s">
        <v>16</v>
      </c>
      <c r="G1418">
        <v>1267</v>
      </c>
      <c r="H1418" t="str">
        <f t="shared" si="45"/>
        <v>BuczkowskBielsko - Biala1267</v>
      </c>
      <c r="I1418">
        <f t="shared" si="46"/>
        <v>0</v>
      </c>
      <c r="N1418">
        <v>2416</v>
      </c>
      <c r="O1418">
        <f>COUNTIF(G$2:G$1617, "&lt;=" &amp; N1418)</f>
        <v>1107</v>
      </c>
    </row>
    <row r="1419" spans="1:15" x14ac:dyDescent="0.25">
      <c r="A1419">
        <v>1541</v>
      </c>
      <c r="B1419" t="s">
        <v>1390</v>
      </c>
      <c r="C1419" t="s">
        <v>1535</v>
      </c>
      <c r="D1419" t="s">
        <v>9</v>
      </c>
      <c r="E1419" t="s">
        <v>569</v>
      </c>
      <c r="F1419" t="s">
        <v>16</v>
      </c>
      <c r="G1419">
        <v>1932</v>
      </c>
      <c r="H1419" t="str">
        <f t="shared" si="45"/>
        <v>KlimczySiemianowice Slaskie1932</v>
      </c>
      <c r="I1419">
        <f t="shared" si="46"/>
        <v>0</v>
      </c>
      <c r="N1419">
        <v>2417</v>
      </c>
      <c r="O1419">
        <f>COUNTIF(G$2:G$1617, "&lt;=" &amp; N1419)</f>
        <v>1108</v>
      </c>
    </row>
    <row r="1420" spans="1:15" x14ac:dyDescent="0.25">
      <c r="A1420">
        <v>1544</v>
      </c>
      <c r="B1420" t="s">
        <v>155</v>
      </c>
      <c r="C1420" t="s">
        <v>1889</v>
      </c>
      <c r="D1420" t="s">
        <v>9</v>
      </c>
      <c r="E1420" t="s">
        <v>140</v>
      </c>
      <c r="F1420" t="s">
        <v>11</v>
      </c>
      <c r="G1420">
        <v>1612</v>
      </c>
      <c r="H1420" t="str">
        <f t="shared" si="45"/>
        <v>KowalskNysa1612</v>
      </c>
      <c r="I1420">
        <f t="shared" si="46"/>
        <v>0</v>
      </c>
      <c r="N1420">
        <v>2418</v>
      </c>
      <c r="O1420">
        <f>COUNTIF(G$2:G$1617, "&lt;=" &amp; N1420)</f>
        <v>1109</v>
      </c>
    </row>
    <row r="1421" spans="1:15" x14ac:dyDescent="0.25">
      <c r="A1421">
        <v>1549</v>
      </c>
      <c r="B1421" t="s">
        <v>48</v>
      </c>
      <c r="C1421" t="s">
        <v>1925</v>
      </c>
      <c r="D1421" t="s">
        <v>9</v>
      </c>
      <c r="E1421" t="s">
        <v>275</v>
      </c>
      <c r="F1421" t="s">
        <v>11</v>
      </c>
      <c r="G1421">
        <v>3281</v>
      </c>
      <c r="H1421" t="str">
        <f t="shared" si="45"/>
        <v>JosiaJaworzynka3281</v>
      </c>
      <c r="I1421">
        <f t="shared" si="46"/>
        <v>0</v>
      </c>
      <c r="N1421">
        <v>2419</v>
      </c>
      <c r="O1421">
        <f>COUNTIF(G$2:G$1617, "&lt;=" &amp; N1421)</f>
        <v>1109</v>
      </c>
    </row>
    <row r="1422" spans="1:15" x14ac:dyDescent="0.25">
      <c r="A1422">
        <v>1550</v>
      </c>
      <c r="B1422" t="s">
        <v>108</v>
      </c>
      <c r="C1422" t="s">
        <v>1399</v>
      </c>
      <c r="D1422" t="s">
        <v>9</v>
      </c>
      <c r="E1422" t="s">
        <v>184</v>
      </c>
      <c r="F1422" t="s">
        <v>28</v>
      </c>
      <c r="G1422">
        <v>986</v>
      </c>
      <c r="H1422" t="str">
        <f t="shared" si="45"/>
        <v>WalczaSwietochlowice986</v>
      </c>
      <c r="I1422">
        <f t="shared" si="46"/>
        <v>0</v>
      </c>
      <c r="N1422">
        <v>2420</v>
      </c>
      <c r="O1422">
        <f>COUNTIF(G$2:G$1617, "&lt;=" &amp; N1422)</f>
        <v>1109</v>
      </c>
    </row>
    <row r="1423" spans="1:15" x14ac:dyDescent="0.25">
      <c r="A1423">
        <v>1551</v>
      </c>
      <c r="B1423" t="s">
        <v>108</v>
      </c>
      <c r="C1423" t="s">
        <v>1926</v>
      </c>
      <c r="D1423" t="s">
        <v>9</v>
      </c>
      <c r="E1423" t="s">
        <v>113</v>
      </c>
      <c r="F1423" t="s">
        <v>11</v>
      </c>
      <c r="G1423">
        <v>2272</v>
      </c>
      <c r="H1423" t="str">
        <f t="shared" si="45"/>
        <v>RompalskKatowice2272</v>
      </c>
      <c r="I1423">
        <f t="shared" si="46"/>
        <v>0</v>
      </c>
      <c r="N1423">
        <v>2421</v>
      </c>
      <c r="O1423">
        <f>COUNTIF(G$2:G$1617, "&lt;=" &amp; N1423)</f>
        <v>1109</v>
      </c>
    </row>
    <row r="1424" spans="1:15" x14ac:dyDescent="0.25">
      <c r="A1424">
        <v>1553</v>
      </c>
      <c r="B1424" t="s">
        <v>155</v>
      </c>
      <c r="C1424" t="s">
        <v>1929</v>
      </c>
      <c r="D1424" t="s">
        <v>9</v>
      </c>
      <c r="E1424" t="s">
        <v>140</v>
      </c>
      <c r="F1424" t="s">
        <v>11</v>
      </c>
      <c r="G1424">
        <v>471</v>
      </c>
      <c r="H1424" t="str">
        <f t="shared" si="45"/>
        <v>RozalskNysa471</v>
      </c>
      <c r="I1424">
        <f t="shared" si="46"/>
        <v>0</v>
      </c>
      <c r="N1424">
        <v>2422</v>
      </c>
      <c r="O1424">
        <f>COUNTIF(G$2:G$1617, "&lt;=" &amp; N1424)</f>
        <v>1110</v>
      </c>
    </row>
    <row r="1425" spans="1:15" x14ac:dyDescent="0.25">
      <c r="A1425">
        <v>1559</v>
      </c>
      <c r="B1425" t="s">
        <v>376</v>
      </c>
      <c r="C1425" t="s">
        <v>1933</v>
      </c>
      <c r="D1425" t="s">
        <v>9</v>
      </c>
      <c r="E1425" t="s">
        <v>451</v>
      </c>
      <c r="F1425" t="s">
        <v>35</v>
      </c>
      <c r="G1425">
        <v>2999</v>
      </c>
      <c r="H1425" t="str">
        <f t="shared" si="45"/>
        <v>MalewskWarszawa2999</v>
      </c>
      <c r="I1425">
        <f t="shared" si="46"/>
        <v>0</v>
      </c>
      <c r="N1425">
        <v>2423</v>
      </c>
      <c r="O1425">
        <f>COUNTIF(G$2:G$1617, "&lt;=" &amp; N1425)</f>
        <v>1112</v>
      </c>
    </row>
    <row r="1426" spans="1:15" x14ac:dyDescent="0.25">
      <c r="A1426">
        <v>1562</v>
      </c>
      <c r="B1426" t="s">
        <v>1378</v>
      </c>
      <c r="C1426" t="s">
        <v>1936</v>
      </c>
      <c r="D1426" t="s">
        <v>9</v>
      </c>
      <c r="E1426" t="s">
        <v>1937</v>
      </c>
      <c r="F1426" t="s">
        <v>16</v>
      </c>
      <c r="G1426">
        <v>1187</v>
      </c>
      <c r="H1426" t="str">
        <f t="shared" si="45"/>
        <v>WoznSobotka1187</v>
      </c>
      <c r="I1426">
        <f t="shared" si="46"/>
        <v>0</v>
      </c>
      <c r="N1426">
        <v>2424</v>
      </c>
      <c r="O1426">
        <f>COUNTIF(G$2:G$1617, "&lt;=" &amp; N1426)</f>
        <v>1112</v>
      </c>
    </row>
    <row r="1427" spans="1:15" x14ac:dyDescent="0.25">
      <c r="A1427">
        <v>1565</v>
      </c>
      <c r="B1427" t="s">
        <v>155</v>
      </c>
      <c r="C1427" t="s">
        <v>1941</v>
      </c>
      <c r="D1427" t="s">
        <v>9</v>
      </c>
      <c r="E1427" t="s">
        <v>266</v>
      </c>
      <c r="F1427" t="s">
        <v>11</v>
      </c>
      <c r="G1427">
        <v>2463</v>
      </c>
      <c r="H1427" t="str">
        <f t="shared" ref="H1427:H1490" si="47">CONCATENATE(MID(C1427, 1, LEN(C1427) - 1), E1427, G1427)</f>
        <v>PankiewicNowy Sacz2463</v>
      </c>
      <c r="I1427">
        <f t="shared" ref="I1427:I1490" si="48">IF(COUNTIF(H$2:H$1617, H1427) &gt; 1, 1, 0)</f>
        <v>0</v>
      </c>
      <c r="N1427">
        <v>2425</v>
      </c>
      <c r="O1427">
        <f>COUNTIF(G$2:G$1617, "&lt;=" &amp; N1427)</f>
        <v>1113</v>
      </c>
    </row>
    <row r="1428" spans="1:15" x14ac:dyDescent="0.25">
      <c r="A1428">
        <v>1567</v>
      </c>
      <c r="B1428" t="s">
        <v>583</v>
      </c>
      <c r="C1428" t="s">
        <v>1942</v>
      </c>
      <c r="D1428" t="s">
        <v>9</v>
      </c>
      <c r="E1428" t="s">
        <v>213</v>
      </c>
      <c r="F1428" t="s">
        <v>11</v>
      </c>
      <c r="G1428">
        <v>848</v>
      </c>
      <c r="H1428" t="str">
        <f t="shared" si="47"/>
        <v>AntonkiewicStrzelce Opolskie848</v>
      </c>
      <c r="I1428">
        <f t="shared" si="48"/>
        <v>0</v>
      </c>
      <c r="N1428">
        <v>2426</v>
      </c>
      <c r="O1428">
        <f>COUNTIF(G$2:G$1617, "&lt;=" &amp; N1428)</f>
        <v>1113</v>
      </c>
    </row>
    <row r="1429" spans="1:15" x14ac:dyDescent="0.25">
      <c r="A1429">
        <v>1569</v>
      </c>
      <c r="B1429" t="s">
        <v>225</v>
      </c>
      <c r="C1429" t="s">
        <v>798</v>
      </c>
      <c r="D1429" t="s">
        <v>9</v>
      </c>
      <c r="E1429" t="s">
        <v>585</v>
      </c>
      <c r="F1429" t="s">
        <v>16</v>
      </c>
      <c r="G1429">
        <v>1392</v>
      </c>
      <c r="H1429" t="str">
        <f t="shared" si="47"/>
        <v>UrbaAlwernia1392</v>
      </c>
      <c r="I1429">
        <f t="shared" si="48"/>
        <v>0</v>
      </c>
      <c r="N1429">
        <v>2427</v>
      </c>
      <c r="O1429">
        <f>COUNTIF(G$2:G$1617, "&lt;=" &amp; N1429)</f>
        <v>1113</v>
      </c>
    </row>
    <row r="1430" spans="1:15" x14ac:dyDescent="0.25">
      <c r="A1430">
        <v>1573</v>
      </c>
      <c r="B1430" t="s">
        <v>681</v>
      </c>
      <c r="C1430" t="s">
        <v>1946</v>
      </c>
      <c r="D1430" t="s">
        <v>9</v>
      </c>
      <c r="E1430" t="s">
        <v>1367</v>
      </c>
      <c r="F1430" t="s">
        <v>11</v>
      </c>
      <c r="G1430">
        <v>3103</v>
      </c>
      <c r="H1430" t="str">
        <f t="shared" si="47"/>
        <v>CalkBielsk Podlaski3103</v>
      </c>
      <c r="I1430">
        <f t="shared" si="48"/>
        <v>0</v>
      </c>
      <c r="N1430">
        <v>2428</v>
      </c>
      <c r="O1430">
        <f>COUNTIF(G$2:G$1617, "&lt;=" &amp; N1430)</f>
        <v>1115</v>
      </c>
    </row>
    <row r="1431" spans="1:15" x14ac:dyDescent="0.25">
      <c r="A1431">
        <v>1575</v>
      </c>
      <c r="B1431" t="s">
        <v>88</v>
      </c>
      <c r="C1431" t="s">
        <v>1948</v>
      </c>
      <c r="D1431" t="s">
        <v>9</v>
      </c>
      <c r="E1431" t="s">
        <v>413</v>
      </c>
      <c r="F1431" t="s">
        <v>28</v>
      </c>
      <c r="G1431">
        <v>666</v>
      </c>
      <c r="H1431" t="str">
        <f t="shared" si="47"/>
        <v>CwierDebrzno666</v>
      </c>
      <c r="I1431">
        <f t="shared" si="48"/>
        <v>0</v>
      </c>
      <c r="N1431">
        <v>2429</v>
      </c>
      <c r="O1431">
        <f>COUNTIF(G$2:G$1617, "&lt;=" &amp; N1431)</f>
        <v>1115</v>
      </c>
    </row>
    <row r="1432" spans="1:15" x14ac:dyDescent="0.25">
      <c r="A1432">
        <v>1577</v>
      </c>
      <c r="B1432" t="s">
        <v>108</v>
      </c>
      <c r="C1432" t="s">
        <v>1950</v>
      </c>
      <c r="D1432" t="s">
        <v>9</v>
      </c>
      <c r="E1432" t="s">
        <v>1355</v>
      </c>
      <c r="F1432" t="s">
        <v>28</v>
      </c>
      <c r="G1432">
        <v>3223</v>
      </c>
      <c r="H1432" t="str">
        <f t="shared" si="47"/>
        <v>TylibTorun3223</v>
      </c>
      <c r="I1432">
        <f t="shared" si="48"/>
        <v>0</v>
      </c>
      <c r="N1432">
        <v>2430</v>
      </c>
      <c r="O1432">
        <f>COUNTIF(G$2:G$1617, "&lt;=" &amp; N1432)</f>
        <v>1116</v>
      </c>
    </row>
    <row r="1433" spans="1:15" x14ac:dyDescent="0.25">
      <c r="A1433">
        <v>1592</v>
      </c>
      <c r="B1433" t="s">
        <v>73</v>
      </c>
      <c r="C1433" t="s">
        <v>1962</v>
      </c>
      <c r="D1433" t="s">
        <v>9</v>
      </c>
      <c r="E1433" t="s">
        <v>172</v>
      </c>
      <c r="F1433" t="s">
        <v>11</v>
      </c>
      <c r="G1433">
        <v>2497</v>
      </c>
      <c r="H1433" t="str">
        <f t="shared" si="47"/>
        <v>NieweglowskSlawkow2497</v>
      </c>
      <c r="I1433">
        <f t="shared" si="48"/>
        <v>0</v>
      </c>
      <c r="N1433">
        <v>2431</v>
      </c>
      <c r="O1433">
        <f>COUNTIF(G$2:G$1617, "&lt;=" &amp; N1433)</f>
        <v>1116</v>
      </c>
    </row>
    <row r="1434" spans="1:15" x14ac:dyDescent="0.25">
      <c r="A1434">
        <v>1593</v>
      </c>
      <c r="B1434" t="s">
        <v>1840</v>
      </c>
      <c r="C1434" t="s">
        <v>1963</v>
      </c>
      <c r="D1434" t="s">
        <v>9</v>
      </c>
      <c r="E1434" t="s">
        <v>705</v>
      </c>
      <c r="F1434" t="s">
        <v>11</v>
      </c>
      <c r="G1434">
        <v>1190</v>
      </c>
      <c r="H1434" t="str">
        <f t="shared" si="47"/>
        <v>KieslowskCiechanow1190</v>
      </c>
      <c r="I1434">
        <f t="shared" si="48"/>
        <v>0</v>
      </c>
      <c r="N1434">
        <v>2432</v>
      </c>
      <c r="O1434">
        <f>COUNTIF(G$2:G$1617, "&lt;=" &amp; N1434)</f>
        <v>1116</v>
      </c>
    </row>
    <row r="1435" spans="1:15" x14ac:dyDescent="0.25">
      <c r="A1435">
        <v>1596</v>
      </c>
      <c r="B1435" t="s">
        <v>1686</v>
      </c>
      <c r="C1435" t="s">
        <v>1965</v>
      </c>
      <c r="D1435" t="s">
        <v>9</v>
      </c>
      <c r="E1435" t="s">
        <v>252</v>
      </c>
      <c r="F1435" t="s">
        <v>11</v>
      </c>
      <c r="G1435">
        <v>2987</v>
      </c>
      <c r="H1435" t="str">
        <f t="shared" si="47"/>
        <v>BalickiewicKielce2987</v>
      </c>
      <c r="I1435">
        <f t="shared" si="48"/>
        <v>0</v>
      </c>
      <c r="N1435">
        <v>2433</v>
      </c>
      <c r="O1435">
        <f>COUNTIF(G$2:G$1617, "&lt;=" &amp; N1435)</f>
        <v>1116</v>
      </c>
    </row>
    <row r="1436" spans="1:15" x14ac:dyDescent="0.25">
      <c r="A1436">
        <v>1600</v>
      </c>
      <c r="B1436" t="s">
        <v>1867</v>
      </c>
      <c r="C1436" t="s">
        <v>1969</v>
      </c>
      <c r="D1436" t="s">
        <v>9</v>
      </c>
      <c r="E1436" t="s">
        <v>280</v>
      </c>
      <c r="F1436" t="s">
        <v>11</v>
      </c>
      <c r="G1436">
        <v>2764</v>
      </c>
      <c r="H1436" t="str">
        <f t="shared" si="47"/>
        <v>CedrPrzemysl2764</v>
      </c>
      <c r="I1436">
        <f t="shared" si="48"/>
        <v>0</v>
      </c>
      <c r="N1436">
        <v>2434</v>
      </c>
      <c r="O1436">
        <f>COUNTIF(G$2:G$1617, "&lt;=" &amp; N1436)</f>
        <v>1116</v>
      </c>
    </row>
    <row r="1437" spans="1:15" x14ac:dyDescent="0.25">
      <c r="A1437">
        <v>1610</v>
      </c>
      <c r="B1437" t="s">
        <v>338</v>
      </c>
      <c r="C1437" t="s">
        <v>1979</v>
      </c>
      <c r="D1437" t="s">
        <v>9</v>
      </c>
      <c r="E1437" t="s">
        <v>1810</v>
      </c>
      <c r="F1437" t="s">
        <v>11</v>
      </c>
      <c r="G1437">
        <v>2355</v>
      </c>
      <c r="H1437" t="str">
        <f t="shared" si="47"/>
        <v>FelerskGubin2355</v>
      </c>
      <c r="I1437">
        <f t="shared" si="48"/>
        <v>0</v>
      </c>
      <c r="N1437">
        <v>2435</v>
      </c>
      <c r="O1437">
        <f>COUNTIF(G$2:G$1617, "&lt;=" &amp; N1437)</f>
        <v>1116</v>
      </c>
    </row>
    <row r="1438" spans="1:15" x14ac:dyDescent="0.25">
      <c r="A1438">
        <v>1613</v>
      </c>
      <c r="B1438" t="s">
        <v>472</v>
      </c>
      <c r="C1438" t="s">
        <v>1982</v>
      </c>
      <c r="D1438" t="s">
        <v>9</v>
      </c>
      <c r="E1438" t="s">
        <v>113</v>
      </c>
      <c r="F1438" t="s">
        <v>11</v>
      </c>
      <c r="G1438">
        <v>870</v>
      </c>
      <c r="H1438" t="str">
        <f t="shared" si="47"/>
        <v>ChechelskKatowice870</v>
      </c>
      <c r="I1438">
        <f t="shared" si="48"/>
        <v>0</v>
      </c>
      <c r="N1438">
        <v>2436</v>
      </c>
      <c r="O1438">
        <f>COUNTIF(G$2:G$1617, "&lt;=" &amp; N1438)</f>
        <v>1116</v>
      </c>
    </row>
    <row r="1439" spans="1:15" x14ac:dyDescent="0.25">
      <c r="A1439">
        <v>1616</v>
      </c>
      <c r="B1439" t="s">
        <v>131</v>
      </c>
      <c r="C1439" t="s">
        <v>1986</v>
      </c>
      <c r="D1439" t="s">
        <v>9</v>
      </c>
      <c r="E1439" t="s">
        <v>1391</v>
      </c>
      <c r="F1439" t="s">
        <v>11</v>
      </c>
      <c r="G1439">
        <v>2422</v>
      </c>
      <c r="H1439" t="str">
        <f t="shared" si="47"/>
        <v>ChojnackTrzebinia2422</v>
      </c>
      <c r="I1439">
        <f t="shared" si="48"/>
        <v>0</v>
      </c>
      <c r="N1439">
        <v>2437</v>
      </c>
      <c r="O1439">
        <f>COUNTIF(G$2:G$1617, "&lt;=" &amp; N1439)</f>
        <v>1118</v>
      </c>
    </row>
    <row r="1440" spans="1:15" x14ac:dyDescent="0.25">
      <c r="A1440">
        <v>26</v>
      </c>
      <c r="B1440" t="s">
        <v>91</v>
      </c>
      <c r="C1440" t="s">
        <v>92</v>
      </c>
      <c r="D1440" t="s">
        <v>93</v>
      </c>
      <c r="E1440" t="s">
        <v>94</v>
      </c>
      <c r="F1440" t="s">
        <v>28</v>
      </c>
      <c r="G1440">
        <v>3222</v>
      </c>
      <c r="H1440" t="str">
        <f t="shared" si="47"/>
        <v>JareckSanok3222</v>
      </c>
      <c r="I1440">
        <f t="shared" si="48"/>
        <v>0</v>
      </c>
      <c r="N1440">
        <v>2438</v>
      </c>
      <c r="O1440">
        <f>COUNTIF(G$2:G$1617, "&lt;=" &amp; N1440)</f>
        <v>1120</v>
      </c>
    </row>
    <row r="1441" spans="1:15" x14ac:dyDescent="0.25">
      <c r="A1441">
        <v>39</v>
      </c>
      <c r="B1441" t="s">
        <v>128</v>
      </c>
      <c r="C1441" t="s">
        <v>129</v>
      </c>
      <c r="D1441" t="s">
        <v>93</v>
      </c>
      <c r="E1441" t="s">
        <v>130</v>
      </c>
      <c r="F1441" t="s">
        <v>11</v>
      </c>
      <c r="G1441">
        <v>1611</v>
      </c>
      <c r="H1441" t="str">
        <f t="shared" si="47"/>
        <v>KlosinskRabka1611</v>
      </c>
      <c r="I1441">
        <f t="shared" si="48"/>
        <v>0</v>
      </c>
      <c r="N1441">
        <v>2439</v>
      </c>
      <c r="O1441">
        <f>COUNTIF(G$2:G$1617, "&lt;=" &amp; N1441)</f>
        <v>1120</v>
      </c>
    </row>
    <row r="1442" spans="1:15" x14ac:dyDescent="0.25">
      <c r="A1442">
        <v>221</v>
      </c>
      <c r="B1442" t="s">
        <v>108</v>
      </c>
      <c r="C1442" t="s">
        <v>485</v>
      </c>
      <c r="D1442" t="s">
        <v>93</v>
      </c>
      <c r="E1442" t="s">
        <v>245</v>
      </c>
      <c r="F1442" t="s">
        <v>11</v>
      </c>
      <c r="G1442">
        <v>2862</v>
      </c>
      <c r="H1442" t="str">
        <f t="shared" si="47"/>
        <v>MikolajczyOtmuchow2862</v>
      </c>
      <c r="I1442">
        <f t="shared" si="48"/>
        <v>0</v>
      </c>
      <c r="N1442">
        <v>2440</v>
      </c>
      <c r="O1442">
        <f>COUNTIF(G$2:G$1617, "&lt;=" &amp; N1442)</f>
        <v>1120</v>
      </c>
    </row>
    <row r="1443" spans="1:15" x14ac:dyDescent="0.25">
      <c r="A1443">
        <v>450</v>
      </c>
      <c r="B1443" t="s">
        <v>131</v>
      </c>
      <c r="C1443" t="s">
        <v>806</v>
      </c>
      <c r="D1443" t="s">
        <v>93</v>
      </c>
      <c r="E1443" t="s">
        <v>233</v>
      </c>
      <c r="F1443" t="s">
        <v>11</v>
      </c>
      <c r="G1443">
        <v>2635</v>
      </c>
      <c r="H1443" t="str">
        <f t="shared" si="47"/>
        <v>LipinskNaleczow2635</v>
      </c>
      <c r="I1443">
        <f t="shared" si="48"/>
        <v>0</v>
      </c>
      <c r="N1443">
        <v>2441</v>
      </c>
      <c r="O1443">
        <f>COUNTIF(G$2:G$1617, "&lt;=" &amp; N1443)</f>
        <v>1121</v>
      </c>
    </row>
    <row r="1444" spans="1:15" x14ac:dyDescent="0.25">
      <c r="A1444">
        <v>927</v>
      </c>
      <c r="B1444" t="s">
        <v>557</v>
      </c>
      <c r="C1444" t="s">
        <v>1337</v>
      </c>
      <c r="D1444" t="s">
        <v>93</v>
      </c>
      <c r="E1444" t="s">
        <v>84</v>
      </c>
      <c r="F1444" t="s">
        <v>11</v>
      </c>
      <c r="G1444">
        <v>2333</v>
      </c>
      <c r="H1444" t="str">
        <f t="shared" si="47"/>
        <v>SochackNowy Targ2333</v>
      </c>
      <c r="I1444">
        <f t="shared" si="48"/>
        <v>0</v>
      </c>
      <c r="N1444">
        <v>2442</v>
      </c>
      <c r="O1444">
        <f>COUNTIF(G$2:G$1617, "&lt;=" &amp; N1444)</f>
        <v>1121</v>
      </c>
    </row>
    <row r="1445" spans="1:15" x14ac:dyDescent="0.25">
      <c r="A1445">
        <v>983</v>
      </c>
      <c r="B1445" t="s">
        <v>591</v>
      </c>
      <c r="C1445" t="s">
        <v>1394</v>
      </c>
      <c r="D1445" t="s">
        <v>93</v>
      </c>
      <c r="E1445" t="s">
        <v>433</v>
      </c>
      <c r="F1445" t="s">
        <v>16</v>
      </c>
      <c r="G1445">
        <v>1583</v>
      </c>
      <c r="H1445" t="str">
        <f t="shared" si="47"/>
        <v>AfganskWolbrom1583</v>
      </c>
      <c r="I1445">
        <f t="shared" si="48"/>
        <v>0</v>
      </c>
      <c r="N1445">
        <v>2443</v>
      </c>
      <c r="O1445">
        <f>COUNTIF(G$2:G$1617, "&lt;=" &amp; N1445)</f>
        <v>1122</v>
      </c>
    </row>
    <row r="1446" spans="1:15" x14ac:dyDescent="0.25">
      <c r="A1446">
        <v>998</v>
      </c>
      <c r="B1446" t="s">
        <v>276</v>
      </c>
      <c r="C1446" t="s">
        <v>1410</v>
      </c>
      <c r="D1446" t="s">
        <v>93</v>
      </c>
      <c r="E1446" t="s">
        <v>245</v>
      </c>
      <c r="F1446" t="s">
        <v>11</v>
      </c>
      <c r="G1446">
        <v>1127</v>
      </c>
      <c r="H1446" t="str">
        <f t="shared" si="47"/>
        <v>BerkowskOtmuchow1127</v>
      </c>
      <c r="I1446">
        <f t="shared" si="48"/>
        <v>0</v>
      </c>
      <c r="N1446">
        <v>2444</v>
      </c>
      <c r="O1446">
        <f>COUNTIF(G$2:G$1617, "&lt;=" &amp; N1446)</f>
        <v>1122</v>
      </c>
    </row>
    <row r="1447" spans="1:15" x14ac:dyDescent="0.25">
      <c r="A1447">
        <v>1380</v>
      </c>
      <c r="B1447" t="s">
        <v>1452</v>
      </c>
      <c r="C1447" t="s">
        <v>1767</v>
      </c>
      <c r="D1447" t="s">
        <v>93</v>
      </c>
      <c r="E1447" t="s">
        <v>464</v>
      </c>
      <c r="F1447" t="s">
        <v>16</v>
      </c>
      <c r="G1447">
        <v>1619</v>
      </c>
      <c r="H1447" t="str">
        <f t="shared" si="47"/>
        <v>PohoreckPyrzowice1619</v>
      </c>
      <c r="I1447">
        <f t="shared" si="48"/>
        <v>0</v>
      </c>
      <c r="N1447">
        <v>2445</v>
      </c>
      <c r="O1447">
        <f>COUNTIF(G$2:G$1617, "&lt;=" &amp; N1447)</f>
        <v>1122</v>
      </c>
    </row>
    <row r="1448" spans="1:15" x14ac:dyDescent="0.25">
      <c r="A1448">
        <v>30</v>
      </c>
      <c r="B1448" t="s">
        <v>104</v>
      </c>
      <c r="C1448" t="s">
        <v>105</v>
      </c>
      <c r="D1448" t="s">
        <v>106</v>
      </c>
      <c r="E1448" t="s">
        <v>107</v>
      </c>
      <c r="F1448" t="s">
        <v>11</v>
      </c>
      <c r="G1448">
        <v>365</v>
      </c>
      <c r="H1448" t="str">
        <f t="shared" si="47"/>
        <v>KroBrzesko365</v>
      </c>
      <c r="I1448">
        <f t="shared" si="48"/>
        <v>0</v>
      </c>
      <c r="N1448">
        <v>2446</v>
      </c>
      <c r="O1448">
        <f>COUNTIF(G$2:G$1617, "&lt;=" &amp; N1448)</f>
        <v>1122</v>
      </c>
    </row>
    <row r="1449" spans="1:15" x14ac:dyDescent="0.25">
      <c r="A1449">
        <v>51</v>
      </c>
      <c r="B1449" t="s">
        <v>160</v>
      </c>
      <c r="C1449" t="s">
        <v>161</v>
      </c>
      <c r="D1449" t="s">
        <v>106</v>
      </c>
      <c r="E1449" t="s">
        <v>162</v>
      </c>
      <c r="F1449" t="s">
        <v>11</v>
      </c>
      <c r="G1449">
        <v>1573</v>
      </c>
      <c r="H1449" t="str">
        <f t="shared" si="47"/>
        <v>GraczynskRogoznik1573</v>
      </c>
      <c r="I1449">
        <f t="shared" si="48"/>
        <v>0</v>
      </c>
      <c r="N1449">
        <v>2447</v>
      </c>
      <c r="O1449">
        <f>COUNTIF(G$2:G$1617, "&lt;=" &amp; N1449)</f>
        <v>1122</v>
      </c>
    </row>
    <row r="1450" spans="1:15" x14ac:dyDescent="0.25">
      <c r="A1450">
        <v>73</v>
      </c>
      <c r="B1450" t="s">
        <v>17</v>
      </c>
      <c r="C1450" t="s">
        <v>212</v>
      </c>
      <c r="D1450" t="s">
        <v>106</v>
      </c>
      <c r="E1450" t="s">
        <v>213</v>
      </c>
      <c r="F1450" t="s">
        <v>11</v>
      </c>
      <c r="G1450">
        <v>847</v>
      </c>
      <c r="H1450" t="str">
        <f t="shared" si="47"/>
        <v>KauseStrzelce Opolskie847</v>
      </c>
      <c r="I1450">
        <f t="shared" si="48"/>
        <v>0</v>
      </c>
      <c r="N1450">
        <v>2448</v>
      </c>
      <c r="O1450">
        <f>COUNTIF(G$2:G$1617, "&lt;=" &amp; N1450)</f>
        <v>1122</v>
      </c>
    </row>
    <row r="1451" spans="1:15" x14ac:dyDescent="0.25">
      <c r="A1451">
        <v>77</v>
      </c>
      <c r="B1451" t="s">
        <v>223</v>
      </c>
      <c r="C1451" t="s">
        <v>224</v>
      </c>
      <c r="D1451" t="s">
        <v>106</v>
      </c>
      <c r="E1451" t="s">
        <v>63</v>
      </c>
      <c r="F1451" t="s">
        <v>11</v>
      </c>
      <c r="G1451">
        <v>2664</v>
      </c>
      <c r="H1451" t="str">
        <f t="shared" si="47"/>
        <v>BarszczoOswiecim2664</v>
      </c>
      <c r="I1451">
        <f t="shared" si="48"/>
        <v>0</v>
      </c>
      <c r="N1451">
        <v>2449</v>
      </c>
      <c r="O1451">
        <f>COUNTIF(G$2:G$1617, "&lt;=" &amp; N1451)</f>
        <v>1123</v>
      </c>
    </row>
    <row r="1452" spans="1:15" x14ac:dyDescent="0.25">
      <c r="A1452">
        <v>107</v>
      </c>
      <c r="B1452" t="s">
        <v>29</v>
      </c>
      <c r="C1452" t="s">
        <v>286</v>
      </c>
      <c r="D1452" t="s">
        <v>106</v>
      </c>
      <c r="E1452" t="s">
        <v>287</v>
      </c>
      <c r="F1452" t="s">
        <v>11</v>
      </c>
      <c r="G1452">
        <v>2973</v>
      </c>
      <c r="H1452" t="str">
        <f t="shared" si="47"/>
        <v>BacGorzow Wielkopolski2973</v>
      </c>
      <c r="I1452">
        <f t="shared" si="48"/>
        <v>0</v>
      </c>
      <c r="N1452">
        <v>2450</v>
      </c>
      <c r="O1452">
        <f>COUNTIF(G$2:G$1617, "&lt;=" &amp; N1452)</f>
        <v>1123</v>
      </c>
    </row>
    <row r="1453" spans="1:15" x14ac:dyDescent="0.25">
      <c r="A1453">
        <v>172</v>
      </c>
      <c r="B1453" t="s">
        <v>155</v>
      </c>
      <c r="C1453" t="s">
        <v>407</v>
      </c>
      <c r="D1453" t="s">
        <v>106</v>
      </c>
      <c r="E1453" t="s">
        <v>400</v>
      </c>
      <c r="F1453" t="s">
        <v>11</v>
      </c>
      <c r="G1453">
        <v>1544</v>
      </c>
      <c r="H1453" t="str">
        <f t="shared" si="47"/>
        <v>BialowaSzczekociny1544</v>
      </c>
      <c r="I1453">
        <f t="shared" si="48"/>
        <v>0</v>
      </c>
      <c r="N1453">
        <v>2451</v>
      </c>
      <c r="O1453">
        <f>COUNTIF(G$2:G$1617, "&lt;=" &amp; N1453)</f>
        <v>1125</v>
      </c>
    </row>
    <row r="1454" spans="1:15" x14ac:dyDescent="0.25">
      <c r="A1454">
        <v>185</v>
      </c>
      <c r="B1454" t="s">
        <v>428</v>
      </c>
      <c r="C1454" t="s">
        <v>429</v>
      </c>
      <c r="D1454" t="s">
        <v>106</v>
      </c>
      <c r="E1454" t="s">
        <v>430</v>
      </c>
      <c r="F1454" t="s">
        <v>28</v>
      </c>
      <c r="G1454">
        <v>352</v>
      </c>
      <c r="H1454" t="str">
        <f t="shared" si="47"/>
        <v>SzurkowskBrzeg Dolny352</v>
      </c>
      <c r="I1454">
        <f t="shared" si="48"/>
        <v>0</v>
      </c>
      <c r="N1454">
        <v>2452</v>
      </c>
      <c r="O1454">
        <f>COUNTIF(G$2:G$1617, "&lt;=" &amp; N1454)</f>
        <v>1126</v>
      </c>
    </row>
    <row r="1455" spans="1:15" x14ac:dyDescent="0.25">
      <c r="A1455">
        <v>269</v>
      </c>
      <c r="B1455" t="s">
        <v>73</v>
      </c>
      <c r="C1455" t="s">
        <v>548</v>
      </c>
      <c r="D1455" t="s">
        <v>106</v>
      </c>
      <c r="E1455" t="s">
        <v>110</v>
      </c>
      <c r="F1455" t="s">
        <v>11</v>
      </c>
      <c r="G1455">
        <v>1259</v>
      </c>
      <c r="H1455" t="str">
        <f t="shared" si="47"/>
        <v>MichalaSosnicowice1259</v>
      </c>
      <c r="I1455">
        <f t="shared" si="48"/>
        <v>0</v>
      </c>
      <c r="N1455">
        <v>2453</v>
      </c>
      <c r="O1455">
        <f>COUNTIF(G$2:G$1617, "&lt;=" &amp; N1455)</f>
        <v>1127</v>
      </c>
    </row>
    <row r="1456" spans="1:15" x14ac:dyDescent="0.25">
      <c r="A1456">
        <v>276</v>
      </c>
      <c r="B1456" t="s">
        <v>414</v>
      </c>
      <c r="C1456" t="s">
        <v>561</v>
      </c>
      <c r="D1456" t="s">
        <v>106</v>
      </c>
      <c r="E1456" t="s">
        <v>319</v>
      </c>
      <c r="F1456" t="s">
        <v>35</v>
      </c>
      <c r="G1456">
        <v>1802</v>
      </c>
      <c r="H1456" t="str">
        <f t="shared" si="47"/>
        <v>KuscDeblin1802</v>
      </c>
      <c r="I1456">
        <f t="shared" si="48"/>
        <v>0</v>
      </c>
      <c r="N1456">
        <v>2454</v>
      </c>
      <c r="O1456">
        <f>COUNTIF(G$2:G$1617, "&lt;=" &amp; N1456)</f>
        <v>1127</v>
      </c>
    </row>
    <row r="1457" spans="1:15" x14ac:dyDescent="0.25">
      <c r="A1457">
        <v>312</v>
      </c>
      <c r="B1457" t="s">
        <v>48</v>
      </c>
      <c r="C1457" t="s">
        <v>616</v>
      </c>
      <c r="D1457" t="s">
        <v>106</v>
      </c>
      <c r="E1457" t="s">
        <v>580</v>
      </c>
      <c r="F1457" t="s">
        <v>11</v>
      </c>
      <c r="G1457">
        <v>1182</v>
      </c>
      <c r="H1457" t="str">
        <f t="shared" si="47"/>
        <v>WszedobyChalupki1182</v>
      </c>
      <c r="I1457">
        <f t="shared" si="48"/>
        <v>0</v>
      </c>
      <c r="N1457">
        <v>2455</v>
      </c>
      <c r="O1457">
        <f>COUNTIF(G$2:G$1617, "&lt;=" &amp; N1457)</f>
        <v>1128</v>
      </c>
    </row>
    <row r="1458" spans="1:15" x14ac:dyDescent="0.25">
      <c r="A1458">
        <v>324</v>
      </c>
      <c r="B1458" t="s">
        <v>76</v>
      </c>
      <c r="C1458" t="s">
        <v>636</v>
      </c>
      <c r="D1458" t="s">
        <v>106</v>
      </c>
      <c r="E1458" t="s">
        <v>637</v>
      </c>
      <c r="F1458" t="s">
        <v>11</v>
      </c>
      <c r="G1458">
        <v>356</v>
      </c>
      <c r="H1458" t="str">
        <f t="shared" si="47"/>
        <v>KnoJastrzebie-Zdroj356</v>
      </c>
      <c r="I1458">
        <f t="shared" si="48"/>
        <v>0</v>
      </c>
      <c r="N1458">
        <v>2456</v>
      </c>
      <c r="O1458">
        <f>COUNTIF(G$2:G$1617, "&lt;=" &amp; N1458)</f>
        <v>1131</v>
      </c>
    </row>
    <row r="1459" spans="1:15" x14ac:dyDescent="0.25">
      <c r="A1459">
        <v>336</v>
      </c>
      <c r="B1459" t="s">
        <v>276</v>
      </c>
      <c r="C1459" t="s">
        <v>226</v>
      </c>
      <c r="D1459" t="s">
        <v>106</v>
      </c>
      <c r="E1459" t="s">
        <v>343</v>
      </c>
      <c r="F1459" t="s">
        <v>35</v>
      </c>
      <c r="G1459">
        <v>1897</v>
      </c>
      <c r="H1459" t="str">
        <f t="shared" si="47"/>
        <v>WozniaLublin1897</v>
      </c>
      <c r="I1459">
        <f t="shared" si="48"/>
        <v>0</v>
      </c>
      <c r="N1459">
        <v>2457</v>
      </c>
      <c r="O1459">
        <f>COUNTIF(G$2:G$1617, "&lt;=" &amp; N1459)</f>
        <v>1131</v>
      </c>
    </row>
    <row r="1460" spans="1:15" x14ac:dyDescent="0.25">
      <c r="A1460">
        <v>340</v>
      </c>
      <c r="B1460" t="s">
        <v>155</v>
      </c>
      <c r="C1460" t="s">
        <v>656</v>
      </c>
      <c r="D1460" t="s">
        <v>106</v>
      </c>
      <c r="E1460" t="s">
        <v>657</v>
      </c>
      <c r="F1460" t="s">
        <v>11</v>
      </c>
      <c r="G1460">
        <v>2190</v>
      </c>
      <c r="H1460" t="str">
        <f t="shared" si="47"/>
        <v>CendeMiechow2190</v>
      </c>
      <c r="I1460">
        <f t="shared" si="48"/>
        <v>0</v>
      </c>
      <c r="N1460">
        <v>2458</v>
      </c>
      <c r="O1460">
        <f>COUNTIF(G$2:G$1617, "&lt;=" &amp; N1460)</f>
        <v>1132</v>
      </c>
    </row>
    <row r="1461" spans="1:15" x14ac:dyDescent="0.25">
      <c r="A1461">
        <v>473</v>
      </c>
      <c r="B1461" t="s">
        <v>111</v>
      </c>
      <c r="C1461" t="s">
        <v>835</v>
      </c>
      <c r="D1461" t="s">
        <v>106</v>
      </c>
      <c r="E1461" t="s">
        <v>836</v>
      </c>
      <c r="F1461" t="s">
        <v>100</v>
      </c>
      <c r="G1461">
        <v>3021</v>
      </c>
      <c r="H1461" t="str">
        <f t="shared" si="47"/>
        <v>KozaElk3021</v>
      </c>
      <c r="I1461">
        <f t="shared" si="48"/>
        <v>0</v>
      </c>
      <c r="N1461">
        <v>2459</v>
      </c>
      <c r="O1461">
        <f>COUNTIF(G$2:G$1617, "&lt;=" &amp; N1461)</f>
        <v>1132</v>
      </c>
    </row>
    <row r="1462" spans="1:15" x14ac:dyDescent="0.25">
      <c r="A1462">
        <v>485</v>
      </c>
      <c r="B1462" t="s">
        <v>681</v>
      </c>
      <c r="C1462" t="s">
        <v>852</v>
      </c>
      <c r="D1462" t="s">
        <v>106</v>
      </c>
      <c r="E1462" t="s">
        <v>853</v>
      </c>
      <c r="F1462" t="s">
        <v>11</v>
      </c>
      <c r="G1462">
        <v>2158</v>
      </c>
      <c r="H1462" t="str">
        <f t="shared" si="47"/>
        <v>TarnowskSuwalki2158</v>
      </c>
      <c r="I1462">
        <f t="shared" si="48"/>
        <v>0</v>
      </c>
      <c r="N1462">
        <v>2460</v>
      </c>
      <c r="O1462">
        <f>COUNTIF(G$2:G$1617, "&lt;=" &amp; N1462)</f>
        <v>1132</v>
      </c>
    </row>
    <row r="1463" spans="1:15" x14ac:dyDescent="0.25">
      <c r="A1463">
        <v>501</v>
      </c>
      <c r="B1463" t="s">
        <v>125</v>
      </c>
      <c r="C1463" t="s">
        <v>874</v>
      </c>
      <c r="D1463" t="s">
        <v>106</v>
      </c>
      <c r="E1463" t="s">
        <v>227</v>
      </c>
      <c r="F1463" t="s">
        <v>11</v>
      </c>
      <c r="G1463">
        <v>2891</v>
      </c>
      <c r="H1463" t="str">
        <f t="shared" si="47"/>
        <v>BokowskBielsko - Biala2891</v>
      </c>
      <c r="I1463">
        <f t="shared" si="48"/>
        <v>0</v>
      </c>
      <c r="N1463">
        <v>2461</v>
      </c>
      <c r="O1463">
        <f>COUNTIF(G$2:G$1617, "&lt;=" &amp; N1463)</f>
        <v>1133</v>
      </c>
    </row>
    <row r="1464" spans="1:15" x14ac:dyDescent="0.25">
      <c r="A1464">
        <v>556</v>
      </c>
      <c r="B1464" t="s">
        <v>97</v>
      </c>
      <c r="C1464" t="s">
        <v>935</v>
      </c>
      <c r="D1464" t="s">
        <v>106</v>
      </c>
      <c r="E1464" t="s">
        <v>471</v>
      </c>
      <c r="F1464" t="s">
        <v>16</v>
      </c>
      <c r="G1464">
        <v>2318</v>
      </c>
      <c r="H1464" t="str">
        <f t="shared" si="47"/>
        <v>CholewHrebenne2318</v>
      </c>
      <c r="I1464">
        <f t="shared" si="48"/>
        <v>0</v>
      </c>
      <c r="N1464">
        <v>2462</v>
      </c>
      <c r="O1464">
        <f>COUNTIF(G$2:G$1617, "&lt;=" &amp; N1464)</f>
        <v>1133</v>
      </c>
    </row>
    <row r="1465" spans="1:15" x14ac:dyDescent="0.25">
      <c r="A1465">
        <v>569</v>
      </c>
      <c r="B1465" t="s">
        <v>354</v>
      </c>
      <c r="C1465" t="s">
        <v>820</v>
      </c>
      <c r="D1465" t="s">
        <v>106</v>
      </c>
      <c r="E1465" t="s">
        <v>604</v>
      </c>
      <c r="F1465" t="s">
        <v>16</v>
      </c>
      <c r="G1465">
        <v>2544</v>
      </c>
      <c r="H1465" t="str">
        <f t="shared" si="47"/>
        <v>DudeTychy2544</v>
      </c>
      <c r="I1465">
        <f t="shared" si="48"/>
        <v>0</v>
      </c>
      <c r="N1465">
        <v>2463</v>
      </c>
      <c r="O1465">
        <f>COUNTIF(G$2:G$1617, "&lt;=" &amp; N1465)</f>
        <v>1135</v>
      </c>
    </row>
    <row r="1466" spans="1:15" x14ac:dyDescent="0.25">
      <c r="A1466">
        <v>584</v>
      </c>
      <c r="B1466" t="s">
        <v>155</v>
      </c>
      <c r="C1466" t="s">
        <v>967</v>
      </c>
      <c r="D1466" t="s">
        <v>106</v>
      </c>
      <c r="E1466" t="s">
        <v>569</v>
      </c>
      <c r="F1466" t="s">
        <v>11</v>
      </c>
      <c r="G1466">
        <v>569</v>
      </c>
      <c r="H1466" t="str">
        <f t="shared" si="47"/>
        <v>AntosiewicSiemianowice Slaskie569</v>
      </c>
      <c r="I1466">
        <f t="shared" si="48"/>
        <v>0</v>
      </c>
      <c r="N1466">
        <v>2464</v>
      </c>
      <c r="O1466">
        <f>COUNTIF(G$2:G$1617, "&lt;=" &amp; N1466)</f>
        <v>1135</v>
      </c>
    </row>
    <row r="1467" spans="1:15" x14ac:dyDescent="0.25">
      <c r="A1467">
        <v>613</v>
      </c>
      <c r="B1467" t="s">
        <v>36</v>
      </c>
      <c r="C1467" t="s">
        <v>1000</v>
      </c>
      <c r="D1467" t="s">
        <v>106</v>
      </c>
      <c r="E1467" t="s">
        <v>296</v>
      </c>
      <c r="F1467" t="s">
        <v>16</v>
      </c>
      <c r="G1467">
        <v>3289</v>
      </c>
      <c r="H1467" t="str">
        <f t="shared" si="47"/>
        <v>JanochPiwniczna-Zdroj3289</v>
      </c>
      <c r="I1467">
        <f t="shared" si="48"/>
        <v>0</v>
      </c>
      <c r="N1467">
        <v>2465</v>
      </c>
      <c r="O1467">
        <f>COUNTIF(G$2:G$1617, "&lt;=" &amp; N1467)</f>
        <v>1135</v>
      </c>
    </row>
    <row r="1468" spans="1:15" x14ac:dyDescent="0.25">
      <c r="A1468">
        <v>664</v>
      </c>
      <c r="B1468" t="s">
        <v>472</v>
      </c>
      <c r="C1468" t="s">
        <v>1059</v>
      </c>
      <c r="D1468" t="s">
        <v>106</v>
      </c>
      <c r="E1468" t="s">
        <v>311</v>
      </c>
      <c r="F1468" t="s">
        <v>11</v>
      </c>
      <c r="G1468">
        <v>691</v>
      </c>
      <c r="H1468" t="str">
        <f t="shared" si="47"/>
        <v>SowSiewierz691</v>
      </c>
      <c r="I1468">
        <f t="shared" si="48"/>
        <v>0</v>
      </c>
      <c r="N1468">
        <v>2466</v>
      </c>
      <c r="O1468">
        <f>COUNTIF(G$2:G$1617, "&lt;=" &amp; N1468)</f>
        <v>1137</v>
      </c>
    </row>
    <row r="1469" spans="1:15" x14ac:dyDescent="0.25">
      <c r="A1469">
        <v>690</v>
      </c>
      <c r="B1469" t="s">
        <v>880</v>
      </c>
      <c r="C1469" t="s">
        <v>1086</v>
      </c>
      <c r="D1469" t="s">
        <v>106</v>
      </c>
      <c r="E1469" t="s">
        <v>604</v>
      </c>
      <c r="F1469" t="s">
        <v>16</v>
      </c>
      <c r="G1469">
        <v>2554</v>
      </c>
      <c r="H1469" t="str">
        <f t="shared" si="47"/>
        <v>RossudowskTychy2554</v>
      </c>
      <c r="I1469">
        <f t="shared" si="48"/>
        <v>0</v>
      </c>
      <c r="N1469">
        <v>2467</v>
      </c>
      <c r="O1469">
        <f>COUNTIF(G$2:G$1617, "&lt;=" &amp; N1469)</f>
        <v>1138</v>
      </c>
    </row>
    <row r="1470" spans="1:15" x14ac:dyDescent="0.25">
      <c r="A1470">
        <v>702</v>
      </c>
      <c r="B1470" t="s">
        <v>358</v>
      </c>
      <c r="C1470" t="s">
        <v>226</v>
      </c>
      <c r="D1470" t="s">
        <v>106</v>
      </c>
      <c r="E1470" t="s">
        <v>27</v>
      </c>
      <c r="F1470" t="s">
        <v>11</v>
      </c>
      <c r="G1470">
        <v>1523</v>
      </c>
      <c r="H1470" t="str">
        <f t="shared" si="47"/>
        <v>WozniaKoniakow1523</v>
      </c>
      <c r="I1470">
        <f t="shared" si="48"/>
        <v>0</v>
      </c>
      <c r="N1470">
        <v>2468</v>
      </c>
      <c r="O1470">
        <f>COUNTIF(G$2:G$1617, "&lt;=" &amp; N1470)</f>
        <v>1139</v>
      </c>
    </row>
    <row r="1471" spans="1:15" x14ac:dyDescent="0.25">
      <c r="A1471">
        <v>772</v>
      </c>
      <c r="B1471" t="s">
        <v>970</v>
      </c>
      <c r="C1471" t="s">
        <v>1175</v>
      </c>
      <c r="D1471" t="s">
        <v>106</v>
      </c>
      <c r="E1471" t="s">
        <v>836</v>
      </c>
      <c r="F1471" t="s">
        <v>11</v>
      </c>
      <c r="G1471">
        <v>466</v>
      </c>
      <c r="H1471" t="str">
        <f t="shared" si="47"/>
        <v>CzarnoleskElk466</v>
      </c>
      <c r="I1471">
        <f t="shared" si="48"/>
        <v>0</v>
      </c>
      <c r="N1471">
        <v>2469</v>
      </c>
      <c r="O1471">
        <f>COUNTIF(G$2:G$1617, "&lt;=" &amp; N1471)</f>
        <v>1140</v>
      </c>
    </row>
    <row r="1472" spans="1:15" x14ac:dyDescent="0.25">
      <c r="A1472">
        <v>847</v>
      </c>
      <c r="B1472" t="s">
        <v>141</v>
      </c>
      <c r="C1472" t="s">
        <v>1260</v>
      </c>
      <c r="D1472" t="s">
        <v>106</v>
      </c>
      <c r="E1472" t="s">
        <v>184</v>
      </c>
      <c r="F1472" t="s">
        <v>11</v>
      </c>
      <c r="G1472">
        <v>1576</v>
      </c>
      <c r="H1472" t="str">
        <f t="shared" si="47"/>
        <v>AronowskSwietochlowice1576</v>
      </c>
      <c r="I1472">
        <f t="shared" si="48"/>
        <v>0</v>
      </c>
      <c r="N1472">
        <v>2470</v>
      </c>
      <c r="O1472">
        <f>COUNTIF(G$2:G$1617, "&lt;=" &amp; N1472)</f>
        <v>1140</v>
      </c>
    </row>
    <row r="1473" spans="1:15" x14ac:dyDescent="0.25">
      <c r="A1473">
        <v>869</v>
      </c>
      <c r="B1473" t="s">
        <v>249</v>
      </c>
      <c r="C1473" t="s">
        <v>1282</v>
      </c>
      <c r="D1473" t="s">
        <v>106</v>
      </c>
      <c r="E1473" t="s">
        <v>67</v>
      </c>
      <c r="F1473" t="s">
        <v>11</v>
      </c>
      <c r="G1473">
        <v>780</v>
      </c>
      <c r="H1473" t="str">
        <f t="shared" si="47"/>
        <v>CichockSosnowiec780</v>
      </c>
      <c r="I1473">
        <f t="shared" si="48"/>
        <v>0</v>
      </c>
      <c r="N1473">
        <v>2471</v>
      </c>
      <c r="O1473">
        <f>COUNTIF(G$2:G$1617, "&lt;=" &amp; N1473)</f>
        <v>1140</v>
      </c>
    </row>
    <row r="1474" spans="1:15" x14ac:dyDescent="0.25">
      <c r="A1474">
        <v>931</v>
      </c>
      <c r="B1474" t="s">
        <v>658</v>
      </c>
      <c r="C1474" t="s">
        <v>1341</v>
      </c>
      <c r="D1474" t="s">
        <v>106</v>
      </c>
      <c r="E1474" t="s">
        <v>143</v>
      </c>
      <c r="F1474" t="s">
        <v>16</v>
      </c>
      <c r="G1474">
        <v>2958</v>
      </c>
      <c r="H1474" t="str">
        <f t="shared" si="47"/>
        <v>LabaziewicDlugopole-Zdroj2958</v>
      </c>
      <c r="I1474">
        <f t="shared" si="48"/>
        <v>0</v>
      </c>
      <c r="N1474">
        <v>2472</v>
      </c>
      <c r="O1474">
        <f>COUNTIF(G$2:G$1617, "&lt;=" &amp; N1474)</f>
        <v>1142</v>
      </c>
    </row>
    <row r="1475" spans="1:15" x14ac:dyDescent="0.25">
      <c r="A1475">
        <v>947</v>
      </c>
      <c r="B1475" t="s">
        <v>246</v>
      </c>
      <c r="C1475" t="s">
        <v>1358</v>
      </c>
      <c r="D1475" t="s">
        <v>106</v>
      </c>
      <c r="E1475" t="s">
        <v>113</v>
      </c>
      <c r="F1475" t="s">
        <v>11</v>
      </c>
      <c r="G1475">
        <v>3199</v>
      </c>
      <c r="H1475" t="str">
        <f t="shared" si="47"/>
        <v>StachowiaKatowice3199</v>
      </c>
      <c r="I1475">
        <f t="shared" si="48"/>
        <v>0</v>
      </c>
      <c r="N1475">
        <v>2473</v>
      </c>
      <c r="O1475">
        <f>COUNTIF(G$2:G$1617, "&lt;=" &amp; N1475)</f>
        <v>1142</v>
      </c>
    </row>
    <row r="1476" spans="1:15" x14ac:dyDescent="0.25">
      <c r="A1476">
        <v>949</v>
      </c>
      <c r="B1476" t="s">
        <v>36</v>
      </c>
      <c r="C1476" t="s">
        <v>1360</v>
      </c>
      <c r="D1476" t="s">
        <v>106</v>
      </c>
      <c r="E1476" t="s">
        <v>166</v>
      </c>
      <c r="F1476" t="s">
        <v>16</v>
      </c>
      <c r="G1476">
        <v>2580</v>
      </c>
      <c r="H1476" t="str">
        <f t="shared" si="47"/>
        <v>IwanskBezledy2580</v>
      </c>
      <c r="I1476">
        <f t="shared" si="48"/>
        <v>0</v>
      </c>
      <c r="N1476">
        <v>2474</v>
      </c>
      <c r="O1476">
        <f>COUNTIF(G$2:G$1617, "&lt;=" &amp; N1476)</f>
        <v>1142</v>
      </c>
    </row>
    <row r="1477" spans="1:15" x14ac:dyDescent="0.25">
      <c r="A1477">
        <v>993</v>
      </c>
      <c r="B1477" t="s">
        <v>1404</v>
      </c>
      <c r="C1477" t="s">
        <v>1405</v>
      </c>
      <c r="D1477" t="s">
        <v>106</v>
      </c>
      <c r="E1477" t="s">
        <v>116</v>
      </c>
      <c r="F1477" t="s">
        <v>11</v>
      </c>
      <c r="G1477">
        <v>2912</v>
      </c>
      <c r="H1477" t="str">
        <f t="shared" si="47"/>
        <v>HubertuGieraltowice2912</v>
      </c>
      <c r="I1477">
        <f t="shared" si="48"/>
        <v>0</v>
      </c>
      <c r="N1477">
        <v>2475</v>
      </c>
      <c r="O1477">
        <f>COUNTIF(G$2:G$1617, "&lt;=" &amp; N1477)</f>
        <v>1142</v>
      </c>
    </row>
    <row r="1478" spans="1:15" x14ac:dyDescent="0.25">
      <c r="A1478">
        <v>1013</v>
      </c>
      <c r="B1478" t="s">
        <v>338</v>
      </c>
      <c r="C1478" t="s">
        <v>1430</v>
      </c>
      <c r="D1478" t="s">
        <v>106</v>
      </c>
      <c r="E1478" t="s">
        <v>1160</v>
      </c>
      <c r="F1478" t="s">
        <v>35</v>
      </c>
      <c r="G1478">
        <v>1240</v>
      </c>
      <c r="H1478" t="str">
        <f t="shared" si="47"/>
        <v>WolnWlodowice1240</v>
      </c>
      <c r="I1478">
        <f t="shared" si="48"/>
        <v>0</v>
      </c>
      <c r="N1478">
        <v>2476</v>
      </c>
      <c r="O1478">
        <f>COUNTIF(G$2:G$1617, "&lt;=" &amp; N1478)</f>
        <v>1142</v>
      </c>
    </row>
    <row r="1479" spans="1:15" x14ac:dyDescent="0.25">
      <c r="A1479">
        <v>1020</v>
      </c>
      <c r="B1479" t="s">
        <v>51</v>
      </c>
      <c r="C1479" t="s">
        <v>1112</v>
      </c>
      <c r="D1479" t="s">
        <v>106</v>
      </c>
      <c r="E1479" t="s">
        <v>433</v>
      </c>
      <c r="F1479" t="s">
        <v>35</v>
      </c>
      <c r="G1479">
        <v>843</v>
      </c>
      <c r="H1479" t="str">
        <f t="shared" si="47"/>
        <v>KozlowskWolbrom843</v>
      </c>
      <c r="I1479">
        <f t="shared" si="48"/>
        <v>0</v>
      </c>
      <c r="N1479">
        <v>2477</v>
      </c>
      <c r="O1479">
        <f>COUNTIF(G$2:G$1617, "&lt;=" &amp; N1479)</f>
        <v>1142</v>
      </c>
    </row>
    <row r="1480" spans="1:15" x14ac:dyDescent="0.25">
      <c r="A1480">
        <v>1093</v>
      </c>
      <c r="B1480" t="s">
        <v>147</v>
      </c>
      <c r="C1480" t="s">
        <v>1506</v>
      </c>
      <c r="D1480" t="s">
        <v>106</v>
      </c>
      <c r="E1480" t="s">
        <v>60</v>
      </c>
      <c r="F1480" t="s">
        <v>11</v>
      </c>
      <c r="G1480">
        <v>740</v>
      </c>
      <c r="H1480" t="str">
        <f t="shared" si="47"/>
        <v>LamorskWisla740</v>
      </c>
      <c r="I1480">
        <f t="shared" si="48"/>
        <v>0</v>
      </c>
      <c r="N1480">
        <v>2478</v>
      </c>
      <c r="O1480">
        <f>COUNTIF(G$2:G$1617, "&lt;=" &amp; N1480)</f>
        <v>1142</v>
      </c>
    </row>
    <row r="1481" spans="1:15" x14ac:dyDescent="0.25">
      <c r="A1481">
        <v>1131</v>
      </c>
      <c r="B1481" t="s">
        <v>1541</v>
      </c>
      <c r="C1481" t="s">
        <v>1542</v>
      </c>
      <c r="D1481" t="s">
        <v>106</v>
      </c>
      <c r="E1481" t="s">
        <v>1391</v>
      </c>
      <c r="F1481" t="s">
        <v>28</v>
      </c>
      <c r="G1481">
        <v>2207</v>
      </c>
      <c r="H1481" t="str">
        <f t="shared" si="47"/>
        <v>DymeTrzebinia2207</v>
      </c>
      <c r="I1481">
        <f t="shared" si="48"/>
        <v>0</v>
      </c>
      <c r="N1481">
        <v>2479</v>
      </c>
      <c r="O1481">
        <f>COUNTIF(G$2:G$1617, "&lt;=" &amp; N1481)</f>
        <v>1143</v>
      </c>
    </row>
    <row r="1482" spans="1:15" x14ac:dyDescent="0.25">
      <c r="A1482">
        <v>1136</v>
      </c>
      <c r="B1482" t="s">
        <v>88</v>
      </c>
      <c r="C1482" t="s">
        <v>1547</v>
      </c>
      <c r="D1482" t="s">
        <v>106</v>
      </c>
      <c r="E1482" t="s">
        <v>1391</v>
      </c>
      <c r="F1482" t="s">
        <v>16</v>
      </c>
      <c r="G1482">
        <v>2163</v>
      </c>
      <c r="H1482" t="str">
        <f t="shared" si="47"/>
        <v>JanowskTrzebinia2163</v>
      </c>
      <c r="I1482">
        <f t="shared" si="48"/>
        <v>0</v>
      </c>
      <c r="N1482">
        <v>2480</v>
      </c>
      <c r="O1482">
        <f>COUNTIF(G$2:G$1617, "&lt;=" &amp; N1482)</f>
        <v>1144</v>
      </c>
    </row>
    <row r="1483" spans="1:15" x14ac:dyDescent="0.25">
      <c r="A1483">
        <v>1175</v>
      </c>
      <c r="B1483" t="s">
        <v>88</v>
      </c>
      <c r="C1483" t="s">
        <v>1580</v>
      </c>
      <c r="D1483" t="s">
        <v>106</v>
      </c>
      <c r="E1483" t="s">
        <v>569</v>
      </c>
      <c r="F1483" t="s">
        <v>16</v>
      </c>
      <c r="G1483">
        <v>1824</v>
      </c>
      <c r="H1483" t="str">
        <f t="shared" si="47"/>
        <v>AnioSiemianowice Slaskie1824</v>
      </c>
      <c r="I1483">
        <f t="shared" si="48"/>
        <v>0</v>
      </c>
      <c r="N1483">
        <v>2481</v>
      </c>
      <c r="O1483">
        <f>COUNTIF(G$2:G$1617, "&lt;=" &amp; N1483)</f>
        <v>1146</v>
      </c>
    </row>
    <row r="1484" spans="1:15" x14ac:dyDescent="0.25">
      <c r="A1484">
        <v>1185</v>
      </c>
      <c r="B1484" t="s">
        <v>42</v>
      </c>
      <c r="C1484" t="s">
        <v>1592</v>
      </c>
      <c r="D1484" t="s">
        <v>106</v>
      </c>
      <c r="E1484" t="s">
        <v>15</v>
      </c>
      <c r="F1484" t="s">
        <v>11</v>
      </c>
      <c r="G1484">
        <v>2126</v>
      </c>
      <c r="H1484" t="str">
        <f t="shared" si="47"/>
        <v>DworePulawy2126</v>
      </c>
      <c r="I1484">
        <f t="shared" si="48"/>
        <v>0</v>
      </c>
      <c r="N1484">
        <v>2482</v>
      </c>
      <c r="O1484">
        <f>COUNTIF(G$2:G$1617, "&lt;=" &amp; N1484)</f>
        <v>1148</v>
      </c>
    </row>
    <row r="1485" spans="1:15" x14ac:dyDescent="0.25">
      <c r="A1485">
        <v>1219</v>
      </c>
      <c r="B1485" t="s">
        <v>155</v>
      </c>
      <c r="C1485" t="s">
        <v>1625</v>
      </c>
      <c r="D1485" t="s">
        <v>106</v>
      </c>
      <c r="E1485" t="s">
        <v>174</v>
      </c>
      <c r="F1485" t="s">
        <v>100</v>
      </c>
      <c r="G1485">
        <v>992</v>
      </c>
      <c r="H1485" t="str">
        <f t="shared" si="47"/>
        <v>KoniecznWroclaw992</v>
      </c>
      <c r="I1485">
        <f t="shared" si="48"/>
        <v>0</v>
      </c>
      <c r="N1485">
        <v>2483</v>
      </c>
      <c r="O1485">
        <f>COUNTIF(G$2:G$1617, "&lt;=" &amp; N1485)</f>
        <v>1148</v>
      </c>
    </row>
    <row r="1486" spans="1:15" x14ac:dyDescent="0.25">
      <c r="A1486">
        <v>1327</v>
      </c>
      <c r="B1486" t="s">
        <v>845</v>
      </c>
      <c r="C1486" t="s">
        <v>1721</v>
      </c>
      <c r="D1486" t="s">
        <v>106</v>
      </c>
      <c r="E1486" t="s">
        <v>50</v>
      </c>
      <c r="F1486" t="s">
        <v>16</v>
      </c>
      <c r="G1486">
        <v>1357</v>
      </c>
      <c r="H1486" t="str">
        <f t="shared" si="47"/>
        <v>RodeRuda Slaska1357</v>
      </c>
      <c r="I1486">
        <f t="shared" si="48"/>
        <v>0</v>
      </c>
      <c r="N1486">
        <v>2484</v>
      </c>
      <c r="O1486">
        <f>COUNTIF(G$2:G$1617, "&lt;=" &amp; N1486)</f>
        <v>1150</v>
      </c>
    </row>
    <row r="1487" spans="1:15" x14ac:dyDescent="0.25">
      <c r="A1487">
        <v>1341</v>
      </c>
      <c r="B1487" t="s">
        <v>1243</v>
      </c>
      <c r="C1487" t="s">
        <v>1732</v>
      </c>
      <c r="D1487" t="s">
        <v>106</v>
      </c>
      <c r="E1487" t="s">
        <v>302</v>
      </c>
      <c r="F1487" t="s">
        <v>35</v>
      </c>
      <c r="G1487">
        <v>2564</v>
      </c>
      <c r="H1487" t="str">
        <f t="shared" si="47"/>
        <v>SzatylowicRadom2564</v>
      </c>
      <c r="I1487">
        <f t="shared" si="48"/>
        <v>0</v>
      </c>
      <c r="N1487">
        <v>2485</v>
      </c>
      <c r="O1487">
        <f>COUNTIF(G$2:G$1617, "&lt;=" &amp; N1487)</f>
        <v>1152</v>
      </c>
    </row>
    <row r="1488" spans="1:15" x14ac:dyDescent="0.25">
      <c r="A1488">
        <v>1349</v>
      </c>
      <c r="B1488" t="s">
        <v>45</v>
      </c>
      <c r="C1488" t="s">
        <v>1739</v>
      </c>
      <c r="D1488" t="s">
        <v>106</v>
      </c>
      <c r="E1488" t="s">
        <v>307</v>
      </c>
      <c r="F1488" t="s">
        <v>11</v>
      </c>
      <c r="G1488">
        <v>2648</v>
      </c>
      <c r="H1488" t="str">
        <f t="shared" si="47"/>
        <v>DobrzynskJedrzejow2648</v>
      </c>
      <c r="I1488">
        <f t="shared" si="48"/>
        <v>0</v>
      </c>
      <c r="N1488">
        <v>2486</v>
      </c>
      <c r="O1488">
        <f>COUNTIF(G$2:G$1617, "&lt;=" &amp; N1488)</f>
        <v>1152</v>
      </c>
    </row>
    <row r="1489" spans="1:15" x14ac:dyDescent="0.25">
      <c r="A1489">
        <v>1367</v>
      </c>
      <c r="B1489" t="s">
        <v>150</v>
      </c>
      <c r="C1489" t="s">
        <v>1756</v>
      </c>
      <c r="D1489" t="s">
        <v>106</v>
      </c>
      <c r="E1489" t="s">
        <v>683</v>
      </c>
      <c r="F1489" t="s">
        <v>11</v>
      </c>
      <c r="G1489">
        <v>2926</v>
      </c>
      <c r="H1489" t="str">
        <f t="shared" si="47"/>
        <v>ZelechowskPilica2926</v>
      </c>
      <c r="I1489">
        <f t="shared" si="48"/>
        <v>0</v>
      </c>
      <c r="N1489">
        <v>2487</v>
      </c>
      <c r="O1489">
        <f>COUNTIF(G$2:G$1617, "&lt;=" &amp; N1489)</f>
        <v>1152</v>
      </c>
    </row>
    <row r="1490" spans="1:15" x14ac:dyDescent="0.25">
      <c r="A1490">
        <v>1395</v>
      </c>
      <c r="B1490" t="s">
        <v>1780</v>
      </c>
      <c r="C1490" t="s">
        <v>1781</v>
      </c>
      <c r="D1490" t="s">
        <v>106</v>
      </c>
      <c r="E1490" t="s">
        <v>184</v>
      </c>
      <c r="F1490" t="s">
        <v>16</v>
      </c>
      <c r="G1490">
        <v>3006</v>
      </c>
      <c r="H1490" t="str">
        <f t="shared" si="47"/>
        <v>BliznSwietochlowice3006</v>
      </c>
      <c r="I1490">
        <f t="shared" si="48"/>
        <v>0</v>
      </c>
      <c r="N1490">
        <v>2488</v>
      </c>
      <c r="O1490">
        <f>COUNTIF(G$2:G$1617, "&lt;=" &amp; N1490)</f>
        <v>1152</v>
      </c>
    </row>
    <row r="1491" spans="1:15" x14ac:dyDescent="0.25">
      <c r="A1491">
        <v>1411</v>
      </c>
      <c r="B1491" t="s">
        <v>972</v>
      </c>
      <c r="C1491" t="s">
        <v>1796</v>
      </c>
      <c r="D1491" t="s">
        <v>106</v>
      </c>
      <c r="E1491" t="s">
        <v>340</v>
      </c>
      <c r="F1491" t="s">
        <v>11</v>
      </c>
      <c r="G1491">
        <v>585</v>
      </c>
      <c r="H1491" t="str">
        <f t="shared" ref="H1491:H1554" si="49">CONCATENATE(MID(C1491, 1, LEN(C1491) - 1), E1491, G1491)</f>
        <v>FleiscBytom585</v>
      </c>
      <c r="I1491">
        <f t="shared" ref="I1491:I1554" si="50">IF(COUNTIF(H$2:H$1617, H1491) &gt; 1, 1, 0)</f>
        <v>0</v>
      </c>
      <c r="N1491">
        <v>2489</v>
      </c>
      <c r="O1491">
        <f>COUNTIF(G$2:G$1617, "&lt;=" &amp; N1491)</f>
        <v>1152</v>
      </c>
    </row>
    <row r="1492" spans="1:15" x14ac:dyDescent="0.25">
      <c r="A1492">
        <v>1434</v>
      </c>
      <c r="B1492" t="s">
        <v>573</v>
      </c>
      <c r="C1492" t="s">
        <v>1819</v>
      </c>
      <c r="D1492" t="s">
        <v>106</v>
      </c>
      <c r="E1492" t="s">
        <v>172</v>
      </c>
      <c r="F1492" t="s">
        <v>11</v>
      </c>
      <c r="G1492">
        <v>2481</v>
      </c>
      <c r="H1492" t="str">
        <f t="shared" si="49"/>
        <v>BaderSlawkow2481</v>
      </c>
      <c r="I1492">
        <f t="shared" si="50"/>
        <v>0</v>
      </c>
      <c r="N1492">
        <v>2490</v>
      </c>
      <c r="O1492">
        <f>COUNTIF(G$2:G$1617, "&lt;=" &amp; N1492)</f>
        <v>1152</v>
      </c>
    </row>
    <row r="1493" spans="1:15" x14ac:dyDescent="0.25">
      <c r="A1493">
        <v>1451</v>
      </c>
      <c r="B1493" t="s">
        <v>466</v>
      </c>
      <c r="C1493" t="s">
        <v>1836</v>
      </c>
      <c r="D1493" t="s">
        <v>106</v>
      </c>
      <c r="E1493" t="s">
        <v>724</v>
      </c>
      <c r="F1493" t="s">
        <v>11</v>
      </c>
      <c r="G1493">
        <v>3050</v>
      </c>
      <c r="H1493" t="str">
        <f t="shared" si="49"/>
        <v>RogowskOborniki3050</v>
      </c>
      <c r="I1493">
        <f t="shared" si="50"/>
        <v>0</v>
      </c>
      <c r="N1493">
        <v>2491</v>
      </c>
      <c r="O1493">
        <f>COUNTIF(G$2:G$1617, "&lt;=" &amp; N1493)</f>
        <v>1152</v>
      </c>
    </row>
    <row r="1494" spans="1:15" x14ac:dyDescent="0.25">
      <c r="A1494">
        <v>1488</v>
      </c>
      <c r="B1494" t="s">
        <v>175</v>
      </c>
      <c r="C1494" t="s">
        <v>1869</v>
      </c>
      <c r="D1494" t="s">
        <v>106</v>
      </c>
      <c r="E1494" t="s">
        <v>585</v>
      </c>
      <c r="F1494" t="s">
        <v>11</v>
      </c>
      <c r="G1494">
        <v>355</v>
      </c>
      <c r="H1494" t="str">
        <f t="shared" si="49"/>
        <v>ChojnAlwernia355</v>
      </c>
      <c r="I1494">
        <f t="shared" si="50"/>
        <v>0</v>
      </c>
      <c r="N1494">
        <v>2492</v>
      </c>
      <c r="O1494">
        <f>COUNTIF(G$2:G$1617, "&lt;=" &amp; N1494)</f>
        <v>1152</v>
      </c>
    </row>
    <row r="1495" spans="1:15" x14ac:dyDescent="0.25">
      <c r="A1495">
        <v>1512</v>
      </c>
      <c r="B1495" t="s">
        <v>17</v>
      </c>
      <c r="C1495" t="s">
        <v>1893</v>
      </c>
      <c r="D1495" t="s">
        <v>106</v>
      </c>
      <c r="E1495" t="s">
        <v>451</v>
      </c>
      <c r="F1495" t="s">
        <v>100</v>
      </c>
      <c r="G1495">
        <v>1421</v>
      </c>
      <c r="H1495" t="str">
        <f t="shared" si="49"/>
        <v>OgrodniczaWarszawa1421</v>
      </c>
      <c r="I1495">
        <f t="shared" si="50"/>
        <v>0</v>
      </c>
      <c r="N1495">
        <v>2493</v>
      </c>
      <c r="O1495">
        <f>COUNTIF(G$2:G$1617, "&lt;=" &amp; N1495)</f>
        <v>1152</v>
      </c>
    </row>
    <row r="1496" spans="1:15" x14ac:dyDescent="0.25">
      <c r="A1496">
        <v>1518</v>
      </c>
      <c r="B1496" t="s">
        <v>308</v>
      </c>
      <c r="C1496" t="s">
        <v>1899</v>
      </c>
      <c r="D1496" t="s">
        <v>106</v>
      </c>
      <c r="E1496" t="s">
        <v>252</v>
      </c>
      <c r="F1496" t="s">
        <v>11</v>
      </c>
      <c r="G1496">
        <v>2915</v>
      </c>
      <c r="H1496" t="str">
        <f t="shared" si="49"/>
        <v>GrzybowskKielce2915</v>
      </c>
      <c r="I1496">
        <f t="shared" si="50"/>
        <v>0</v>
      </c>
      <c r="N1496">
        <v>2494</v>
      </c>
      <c r="O1496">
        <f>COUNTIF(G$2:G$1617, "&lt;=" &amp; N1496)</f>
        <v>1153</v>
      </c>
    </row>
    <row r="1497" spans="1:15" x14ac:dyDescent="0.25">
      <c r="A1497">
        <v>1519</v>
      </c>
      <c r="B1497" t="s">
        <v>125</v>
      </c>
      <c r="C1497" t="s">
        <v>1900</v>
      </c>
      <c r="D1497" t="s">
        <v>106</v>
      </c>
      <c r="E1497" t="s">
        <v>420</v>
      </c>
      <c r="F1497" t="s">
        <v>16</v>
      </c>
      <c r="G1497">
        <v>1974</v>
      </c>
      <c r="H1497" t="str">
        <f t="shared" si="49"/>
        <v>KowaloneGliwice1974</v>
      </c>
      <c r="I1497">
        <f t="shared" si="50"/>
        <v>0</v>
      </c>
      <c r="N1497">
        <v>2495</v>
      </c>
      <c r="O1497">
        <f>COUNTIF(G$2:G$1617, "&lt;=" &amp; N1497)</f>
        <v>1153</v>
      </c>
    </row>
    <row r="1498" spans="1:15" x14ac:dyDescent="0.25">
      <c r="A1498">
        <v>1547</v>
      </c>
      <c r="B1498" t="s">
        <v>317</v>
      </c>
      <c r="C1498" t="s">
        <v>1924</v>
      </c>
      <c r="D1498" t="s">
        <v>106</v>
      </c>
      <c r="E1498" t="s">
        <v>44</v>
      </c>
      <c r="F1498" t="s">
        <v>11</v>
      </c>
      <c r="G1498">
        <v>801</v>
      </c>
      <c r="H1498" t="str">
        <f t="shared" si="49"/>
        <v>RebajRybnik801</v>
      </c>
      <c r="I1498">
        <f t="shared" si="50"/>
        <v>0</v>
      </c>
      <c r="N1498">
        <v>2496</v>
      </c>
      <c r="O1498">
        <f>COUNTIF(G$2:G$1617, "&lt;=" &amp; N1498)</f>
        <v>1153</v>
      </c>
    </row>
    <row r="1499" spans="1:15" x14ac:dyDescent="0.25">
      <c r="A1499">
        <v>1611</v>
      </c>
      <c r="B1499" t="s">
        <v>658</v>
      </c>
      <c r="C1499" t="s">
        <v>1980</v>
      </c>
      <c r="D1499" t="s">
        <v>106</v>
      </c>
      <c r="E1499" t="s">
        <v>810</v>
      </c>
      <c r="F1499" t="s">
        <v>100</v>
      </c>
      <c r="G1499">
        <v>2291</v>
      </c>
      <c r="H1499" t="str">
        <f t="shared" si="49"/>
        <v>ZawodnGostyn2291</v>
      </c>
      <c r="I1499">
        <f t="shared" si="50"/>
        <v>0</v>
      </c>
      <c r="N1499">
        <v>2497</v>
      </c>
      <c r="O1499">
        <f>COUNTIF(G$2:G$1617, "&lt;=" &amp; N1499)</f>
        <v>1156</v>
      </c>
    </row>
    <row r="1500" spans="1:15" x14ac:dyDescent="0.25">
      <c r="A1500">
        <v>1614</v>
      </c>
      <c r="B1500" t="s">
        <v>73</v>
      </c>
      <c r="C1500" t="s">
        <v>1983</v>
      </c>
      <c r="D1500" t="s">
        <v>106</v>
      </c>
      <c r="E1500" t="s">
        <v>311</v>
      </c>
      <c r="F1500" t="s">
        <v>11</v>
      </c>
      <c r="G1500">
        <v>2957</v>
      </c>
      <c r="H1500" t="str">
        <f t="shared" si="49"/>
        <v>SasimskSiewierz2957</v>
      </c>
      <c r="I1500">
        <f t="shared" si="50"/>
        <v>0</v>
      </c>
      <c r="N1500">
        <v>2498</v>
      </c>
      <c r="O1500">
        <f>COUNTIF(G$2:G$1617, "&lt;=" &amp; N1500)</f>
        <v>1158</v>
      </c>
    </row>
    <row r="1501" spans="1:15" x14ac:dyDescent="0.25">
      <c r="A1501">
        <v>83</v>
      </c>
      <c r="B1501" t="s">
        <v>234</v>
      </c>
      <c r="C1501" t="s">
        <v>235</v>
      </c>
      <c r="D1501" t="s">
        <v>236</v>
      </c>
      <c r="E1501" t="s">
        <v>187</v>
      </c>
      <c r="F1501" t="s">
        <v>28</v>
      </c>
      <c r="G1501">
        <v>2697</v>
      </c>
      <c r="H1501" t="str">
        <f t="shared" si="49"/>
        <v>FireJaslo2697</v>
      </c>
      <c r="I1501">
        <f t="shared" si="50"/>
        <v>0</v>
      </c>
      <c r="N1501">
        <v>2499</v>
      </c>
      <c r="O1501">
        <f>COUNTIF(G$2:G$1617, "&lt;=" &amp; N1501)</f>
        <v>1159</v>
      </c>
    </row>
    <row r="1502" spans="1:15" x14ac:dyDescent="0.25">
      <c r="A1502">
        <v>106</v>
      </c>
      <c r="B1502" t="s">
        <v>284</v>
      </c>
      <c r="C1502" t="s">
        <v>285</v>
      </c>
      <c r="D1502" t="s">
        <v>236</v>
      </c>
      <c r="E1502" t="s">
        <v>84</v>
      </c>
      <c r="F1502" t="s">
        <v>11</v>
      </c>
      <c r="G1502">
        <v>2331</v>
      </c>
      <c r="H1502" t="str">
        <f t="shared" si="49"/>
        <v>SycowskNowy Targ2331</v>
      </c>
      <c r="I1502">
        <f t="shared" si="50"/>
        <v>0</v>
      </c>
      <c r="N1502">
        <v>2500</v>
      </c>
      <c r="O1502">
        <f>COUNTIF(G$2:G$1617, "&lt;=" &amp; N1502)</f>
        <v>1160</v>
      </c>
    </row>
    <row r="1503" spans="1:15" x14ac:dyDescent="0.25">
      <c r="A1503">
        <v>118</v>
      </c>
      <c r="B1503" t="s">
        <v>308</v>
      </c>
      <c r="C1503" t="s">
        <v>309</v>
      </c>
      <c r="D1503" t="s">
        <v>236</v>
      </c>
      <c r="E1503" t="s">
        <v>252</v>
      </c>
      <c r="F1503" t="s">
        <v>11</v>
      </c>
      <c r="G1503">
        <v>2025</v>
      </c>
      <c r="H1503" t="str">
        <f t="shared" si="49"/>
        <v>SochKielce2025</v>
      </c>
      <c r="I1503">
        <f t="shared" si="50"/>
        <v>0</v>
      </c>
      <c r="N1503">
        <v>2501</v>
      </c>
      <c r="O1503">
        <f>COUNTIF(G$2:G$1617, "&lt;=" &amp; N1503)</f>
        <v>1160</v>
      </c>
    </row>
    <row r="1504" spans="1:15" x14ac:dyDescent="0.25">
      <c r="A1504">
        <v>135</v>
      </c>
      <c r="B1504" t="s">
        <v>131</v>
      </c>
      <c r="C1504" t="s">
        <v>344</v>
      </c>
      <c r="D1504" t="s">
        <v>236</v>
      </c>
      <c r="E1504" t="s">
        <v>299</v>
      </c>
      <c r="F1504" t="s">
        <v>11</v>
      </c>
      <c r="G1504">
        <v>2586</v>
      </c>
      <c r="H1504" t="str">
        <f t="shared" si="49"/>
        <v>KrzesinskKety2586</v>
      </c>
      <c r="I1504">
        <f t="shared" si="50"/>
        <v>0</v>
      </c>
      <c r="N1504">
        <v>2502</v>
      </c>
      <c r="O1504">
        <f>COUNTIF(G$2:G$1617, "&lt;=" &amp; N1504)</f>
        <v>1160</v>
      </c>
    </row>
    <row r="1505" spans="1:15" x14ac:dyDescent="0.25">
      <c r="A1505">
        <v>169</v>
      </c>
      <c r="B1505" t="s">
        <v>125</v>
      </c>
      <c r="C1505" t="s">
        <v>401</v>
      </c>
      <c r="D1505" t="s">
        <v>236</v>
      </c>
      <c r="E1505" t="s">
        <v>329</v>
      </c>
      <c r="F1505" t="s">
        <v>11</v>
      </c>
      <c r="G1505">
        <v>1191</v>
      </c>
      <c r="H1505" t="str">
        <f t="shared" si="49"/>
        <v>WysockChorzow1191</v>
      </c>
      <c r="I1505">
        <f t="shared" si="50"/>
        <v>0</v>
      </c>
      <c r="N1505">
        <v>2503</v>
      </c>
      <c r="O1505">
        <f>COUNTIF(G$2:G$1617, "&lt;=" &amp; N1505)</f>
        <v>1160</v>
      </c>
    </row>
    <row r="1506" spans="1:15" x14ac:dyDescent="0.25">
      <c r="A1506">
        <v>189</v>
      </c>
      <c r="B1506" t="s">
        <v>276</v>
      </c>
      <c r="C1506" t="s">
        <v>436</v>
      </c>
      <c r="D1506" t="s">
        <v>236</v>
      </c>
      <c r="E1506" t="s">
        <v>283</v>
      </c>
      <c r="F1506" t="s">
        <v>100</v>
      </c>
      <c r="G1506">
        <v>1901</v>
      </c>
      <c r="H1506" t="str">
        <f t="shared" si="49"/>
        <v>SlawinskKedzierzyn-Kozle1901</v>
      </c>
      <c r="I1506">
        <f t="shared" si="50"/>
        <v>0</v>
      </c>
      <c r="N1506">
        <v>2504</v>
      </c>
      <c r="O1506">
        <f>COUNTIF(G$2:G$1617, "&lt;=" &amp; N1506)</f>
        <v>1160</v>
      </c>
    </row>
    <row r="1507" spans="1:15" x14ac:dyDescent="0.25">
      <c r="A1507">
        <v>193</v>
      </c>
      <c r="B1507" t="s">
        <v>444</v>
      </c>
      <c r="C1507" t="s">
        <v>445</v>
      </c>
      <c r="D1507" t="s">
        <v>236</v>
      </c>
      <c r="E1507" t="s">
        <v>378</v>
      </c>
      <c r="F1507" t="s">
        <v>11</v>
      </c>
      <c r="G1507">
        <v>1309</v>
      </c>
      <c r="H1507" t="str">
        <f t="shared" si="49"/>
        <v>BatorePszczyna1309</v>
      </c>
      <c r="I1507">
        <f t="shared" si="50"/>
        <v>0</v>
      </c>
      <c r="N1507">
        <v>2505</v>
      </c>
      <c r="O1507">
        <f>COUNTIF(G$2:G$1617, "&lt;=" &amp; N1507)</f>
        <v>1160</v>
      </c>
    </row>
    <row r="1508" spans="1:15" x14ac:dyDescent="0.25">
      <c r="A1508">
        <v>209</v>
      </c>
      <c r="B1508" t="s">
        <v>12</v>
      </c>
      <c r="C1508" t="s">
        <v>469</v>
      </c>
      <c r="D1508" t="s">
        <v>236</v>
      </c>
      <c r="E1508" t="s">
        <v>196</v>
      </c>
      <c r="F1508" t="s">
        <v>16</v>
      </c>
      <c r="G1508">
        <v>2484</v>
      </c>
      <c r="H1508" t="str">
        <f t="shared" si="49"/>
        <v>BujaOgrodzieniec2484</v>
      </c>
      <c r="I1508">
        <f t="shared" si="50"/>
        <v>0</v>
      </c>
      <c r="N1508">
        <v>2506</v>
      </c>
      <c r="O1508">
        <f>COUNTIF(G$2:G$1617, "&lt;=" &amp; N1508)</f>
        <v>1161</v>
      </c>
    </row>
    <row r="1509" spans="1:15" x14ac:dyDescent="0.25">
      <c r="A1509">
        <v>218</v>
      </c>
      <c r="B1509" t="s">
        <v>180</v>
      </c>
      <c r="C1509" t="s">
        <v>481</v>
      </c>
      <c r="D1509" t="s">
        <v>236</v>
      </c>
      <c r="E1509" t="s">
        <v>113</v>
      </c>
      <c r="F1509" t="s">
        <v>35</v>
      </c>
      <c r="G1509">
        <v>2408</v>
      </c>
      <c r="H1509" t="str">
        <f t="shared" si="49"/>
        <v>MijaKatowice2408</v>
      </c>
      <c r="I1509">
        <f t="shared" si="50"/>
        <v>0</v>
      </c>
      <c r="N1509">
        <v>2507</v>
      </c>
      <c r="O1509">
        <f>COUNTIF(G$2:G$1617, "&lt;=" &amp; N1509)</f>
        <v>1161</v>
      </c>
    </row>
    <row r="1510" spans="1:15" x14ac:dyDescent="0.25">
      <c r="A1510">
        <v>272</v>
      </c>
      <c r="B1510" t="s">
        <v>554</v>
      </c>
      <c r="C1510" t="s">
        <v>555</v>
      </c>
      <c r="D1510" t="s">
        <v>236</v>
      </c>
      <c r="E1510" t="s">
        <v>556</v>
      </c>
      <c r="F1510" t="s">
        <v>16</v>
      </c>
      <c r="G1510">
        <v>2790</v>
      </c>
      <c r="H1510" t="str">
        <f t="shared" si="49"/>
        <v>KaluzKuznia Raciborska2790</v>
      </c>
      <c r="I1510">
        <f t="shared" si="50"/>
        <v>0</v>
      </c>
      <c r="N1510">
        <v>2508</v>
      </c>
      <c r="O1510">
        <f>COUNTIF(G$2:G$1617, "&lt;=" &amp; N1510)</f>
        <v>1161</v>
      </c>
    </row>
    <row r="1511" spans="1:15" x14ac:dyDescent="0.25">
      <c r="A1511">
        <v>280</v>
      </c>
      <c r="B1511" t="s">
        <v>108</v>
      </c>
      <c r="C1511" t="s">
        <v>568</v>
      </c>
      <c r="D1511" t="s">
        <v>236</v>
      </c>
      <c r="E1511" t="s">
        <v>569</v>
      </c>
      <c r="F1511" t="s">
        <v>11</v>
      </c>
      <c r="G1511">
        <v>968</v>
      </c>
      <c r="H1511" t="str">
        <f t="shared" si="49"/>
        <v>JasinskSiemianowice Slaskie968</v>
      </c>
      <c r="I1511">
        <f t="shared" si="50"/>
        <v>0</v>
      </c>
      <c r="N1511">
        <v>2509</v>
      </c>
      <c r="O1511">
        <f>COUNTIF(G$2:G$1617, "&lt;=" &amp; N1511)</f>
        <v>1163</v>
      </c>
    </row>
    <row r="1512" spans="1:15" x14ac:dyDescent="0.25">
      <c r="A1512">
        <v>281</v>
      </c>
      <c r="B1512" t="s">
        <v>350</v>
      </c>
      <c r="C1512" t="s">
        <v>570</v>
      </c>
      <c r="D1512" t="s">
        <v>236</v>
      </c>
      <c r="E1512" t="s">
        <v>27</v>
      </c>
      <c r="F1512" t="s">
        <v>11</v>
      </c>
      <c r="G1512">
        <v>1229</v>
      </c>
      <c r="H1512" t="str">
        <f t="shared" si="49"/>
        <v>OgonowskKoniakow1229</v>
      </c>
      <c r="I1512">
        <f t="shared" si="50"/>
        <v>0</v>
      </c>
      <c r="N1512">
        <v>2510</v>
      </c>
      <c r="O1512">
        <f>COUNTIF(G$2:G$1617, "&lt;=" &amp; N1512)</f>
        <v>1163</v>
      </c>
    </row>
    <row r="1513" spans="1:15" x14ac:dyDescent="0.25">
      <c r="A1513">
        <v>287</v>
      </c>
      <c r="B1513" t="s">
        <v>300</v>
      </c>
      <c r="C1513" t="s">
        <v>581</v>
      </c>
      <c r="D1513" t="s">
        <v>236</v>
      </c>
      <c r="E1513" t="s">
        <v>582</v>
      </c>
      <c r="F1513" t="s">
        <v>28</v>
      </c>
      <c r="G1513">
        <v>2931</v>
      </c>
      <c r="H1513" t="str">
        <f t="shared" si="49"/>
        <v>ChmielewskGlubczyce2931</v>
      </c>
      <c r="I1513">
        <f t="shared" si="50"/>
        <v>0</v>
      </c>
      <c r="N1513">
        <v>2511</v>
      </c>
      <c r="O1513">
        <f>COUNTIF(G$2:G$1617, "&lt;=" &amp; N1513)</f>
        <v>1164</v>
      </c>
    </row>
    <row r="1514" spans="1:15" x14ac:dyDescent="0.25">
      <c r="A1514">
        <v>296</v>
      </c>
      <c r="B1514" t="s">
        <v>338</v>
      </c>
      <c r="C1514" t="s">
        <v>596</v>
      </c>
      <c r="D1514" t="s">
        <v>236</v>
      </c>
      <c r="E1514" t="s">
        <v>177</v>
      </c>
      <c r="F1514" t="s">
        <v>35</v>
      </c>
      <c r="G1514">
        <v>3080</v>
      </c>
      <c r="H1514" t="str">
        <f t="shared" si="49"/>
        <v>SwierszczynskUstron3080</v>
      </c>
      <c r="I1514">
        <f t="shared" si="50"/>
        <v>0</v>
      </c>
      <c r="N1514">
        <v>2512</v>
      </c>
      <c r="O1514">
        <f>COUNTIF(G$2:G$1617, "&lt;=" &amp; N1514)</f>
        <v>1165</v>
      </c>
    </row>
    <row r="1515" spans="1:15" x14ac:dyDescent="0.25">
      <c r="A1515">
        <v>347</v>
      </c>
      <c r="B1515" t="s">
        <v>111</v>
      </c>
      <c r="C1515" t="s">
        <v>666</v>
      </c>
      <c r="D1515" t="s">
        <v>236</v>
      </c>
      <c r="E1515" t="s">
        <v>196</v>
      </c>
      <c r="F1515" t="s">
        <v>16</v>
      </c>
      <c r="G1515">
        <v>1379</v>
      </c>
      <c r="H1515" t="str">
        <f t="shared" si="49"/>
        <v>KrzyzewskOgrodzieniec1379</v>
      </c>
      <c r="I1515">
        <f t="shared" si="50"/>
        <v>0</v>
      </c>
      <c r="N1515">
        <v>2513</v>
      </c>
      <c r="O1515">
        <f>COUNTIF(G$2:G$1617, "&lt;=" &amp; N1515)</f>
        <v>1165</v>
      </c>
    </row>
    <row r="1516" spans="1:15" x14ac:dyDescent="0.25">
      <c r="A1516">
        <v>349</v>
      </c>
      <c r="B1516" t="s">
        <v>12</v>
      </c>
      <c r="C1516" t="s">
        <v>668</v>
      </c>
      <c r="D1516" t="s">
        <v>236</v>
      </c>
      <c r="E1516" t="s">
        <v>390</v>
      </c>
      <c r="F1516" t="s">
        <v>16</v>
      </c>
      <c r="G1516">
        <v>905</v>
      </c>
      <c r="H1516" t="str">
        <f t="shared" si="49"/>
        <v>KajzeDebowiec905</v>
      </c>
      <c r="I1516">
        <f t="shared" si="50"/>
        <v>0</v>
      </c>
      <c r="N1516">
        <v>2514</v>
      </c>
      <c r="O1516">
        <f>COUNTIF(G$2:G$1617, "&lt;=" &amp; N1516)</f>
        <v>1166</v>
      </c>
    </row>
    <row r="1517" spans="1:15" x14ac:dyDescent="0.25">
      <c r="A1517">
        <v>363</v>
      </c>
      <c r="B1517" t="s">
        <v>51</v>
      </c>
      <c r="C1517" t="s">
        <v>686</v>
      </c>
      <c r="D1517" t="s">
        <v>236</v>
      </c>
      <c r="E1517" t="s">
        <v>646</v>
      </c>
      <c r="F1517" t="s">
        <v>35</v>
      </c>
      <c r="G1517">
        <v>880</v>
      </c>
      <c r="H1517" t="str">
        <f t="shared" si="49"/>
        <v>TokarSzczecinek880</v>
      </c>
      <c r="I1517">
        <f t="shared" si="50"/>
        <v>0</v>
      </c>
      <c r="N1517">
        <v>2515</v>
      </c>
      <c r="O1517">
        <f>COUNTIF(G$2:G$1617, "&lt;=" &amp; N1517)</f>
        <v>1166</v>
      </c>
    </row>
    <row r="1518" spans="1:15" x14ac:dyDescent="0.25">
      <c r="A1518">
        <v>431</v>
      </c>
      <c r="B1518" t="s">
        <v>778</v>
      </c>
      <c r="C1518" t="s">
        <v>779</v>
      </c>
      <c r="D1518" t="s">
        <v>236</v>
      </c>
      <c r="E1518" t="s">
        <v>780</v>
      </c>
      <c r="F1518" t="s">
        <v>11</v>
      </c>
      <c r="G1518">
        <v>1919</v>
      </c>
      <c r="H1518" t="str">
        <f t="shared" si="49"/>
        <v>FirlePrudnik1919</v>
      </c>
      <c r="I1518">
        <f t="shared" si="50"/>
        <v>0</v>
      </c>
      <c r="N1518">
        <v>2516</v>
      </c>
      <c r="O1518">
        <f>COUNTIF(G$2:G$1617, "&lt;=" &amp; N1518)</f>
        <v>1166</v>
      </c>
    </row>
    <row r="1519" spans="1:15" x14ac:dyDescent="0.25">
      <c r="A1519">
        <v>462</v>
      </c>
      <c r="B1519" t="s">
        <v>350</v>
      </c>
      <c r="C1519" t="s">
        <v>822</v>
      </c>
      <c r="D1519" t="s">
        <v>236</v>
      </c>
      <c r="E1519" t="s">
        <v>823</v>
      </c>
      <c r="F1519" t="s">
        <v>35</v>
      </c>
      <c r="G1519">
        <v>1260</v>
      </c>
      <c r="H1519" t="str">
        <f t="shared" si="49"/>
        <v>AdamczyMirow1260</v>
      </c>
      <c r="I1519">
        <f t="shared" si="50"/>
        <v>0</v>
      </c>
      <c r="N1519">
        <v>2517</v>
      </c>
      <c r="O1519">
        <f>COUNTIF(G$2:G$1617, "&lt;=" &amp; N1519)</f>
        <v>1166</v>
      </c>
    </row>
    <row r="1520" spans="1:15" x14ac:dyDescent="0.25">
      <c r="A1520">
        <v>472</v>
      </c>
      <c r="B1520" t="s">
        <v>73</v>
      </c>
      <c r="C1520" t="s">
        <v>834</v>
      </c>
      <c r="D1520" t="s">
        <v>236</v>
      </c>
      <c r="E1520" t="s">
        <v>99</v>
      </c>
      <c r="F1520" t="s">
        <v>28</v>
      </c>
      <c r="G1520">
        <v>1116</v>
      </c>
      <c r="H1520" t="str">
        <f t="shared" si="49"/>
        <v>GrabczaLimanowa1116</v>
      </c>
      <c r="I1520">
        <f t="shared" si="50"/>
        <v>0</v>
      </c>
      <c r="N1520">
        <v>2518</v>
      </c>
      <c r="O1520">
        <f>COUNTIF(G$2:G$1617, "&lt;=" &amp; N1520)</f>
        <v>1166</v>
      </c>
    </row>
    <row r="1521" spans="1:15" x14ac:dyDescent="0.25">
      <c r="A1521">
        <v>529</v>
      </c>
      <c r="B1521" t="s">
        <v>880</v>
      </c>
      <c r="C1521" t="s">
        <v>907</v>
      </c>
      <c r="D1521" t="s">
        <v>236</v>
      </c>
      <c r="E1521" t="s">
        <v>113</v>
      </c>
      <c r="F1521" t="s">
        <v>16</v>
      </c>
      <c r="G1521">
        <v>2350</v>
      </c>
      <c r="H1521" t="str">
        <f t="shared" si="49"/>
        <v>PaculKatowice2350</v>
      </c>
      <c r="I1521">
        <f t="shared" si="50"/>
        <v>0</v>
      </c>
      <c r="N1521">
        <v>2519</v>
      </c>
      <c r="O1521">
        <f>COUNTIF(G$2:G$1617, "&lt;=" &amp; N1521)</f>
        <v>1168</v>
      </c>
    </row>
    <row r="1522" spans="1:15" x14ac:dyDescent="0.25">
      <c r="A1522">
        <v>546</v>
      </c>
      <c r="B1522" t="s">
        <v>214</v>
      </c>
      <c r="C1522" t="s">
        <v>922</v>
      </c>
      <c r="D1522" t="s">
        <v>236</v>
      </c>
      <c r="E1522" t="s">
        <v>110</v>
      </c>
      <c r="F1522" t="s">
        <v>16</v>
      </c>
      <c r="G1522">
        <v>790</v>
      </c>
      <c r="H1522" t="str">
        <f t="shared" si="49"/>
        <v>KolkSosnicowice790</v>
      </c>
      <c r="I1522">
        <f t="shared" si="50"/>
        <v>0</v>
      </c>
      <c r="N1522">
        <v>2520</v>
      </c>
      <c r="O1522">
        <f>COUNTIF(G$2:G$1617, "&lt;=" &amp; N1522)</f>
        <v>1168</v>
      </c>
    </row>
    <row r="1523" spans="1:15" x14ac:dyDescent="0.25">
      <c r="A1523">
        <v>555</v>
      </c>
      <c r="B1523" t="s">
        <v>88</v>
      </c>
      <c r="C1523" t="s">
        <v>934</v>
      </c>
      <c r="D1523" t="s">
        <v>236</v>
      </c>
      <c r="E1523" t="s">
        <v>206</v>
      </c>
      <c r="F1523" t="s">
        <v>28</v>
      </c>
      <c r="G1523">
        <v>1243</v>
      </c>
      <c r="H1523" t="str">
        <f t="shared" si="49"/>
        <v>MuCieszyn1243</v>
      </c>
      <c r="I1523">
        <f t="shared" si="50"/>
        <v>0</v>
      </c>
      <c r="N1523">
        <v>2521</v>
      </c>
      <c r="O1523">
        <f>COUNTIF(G$2:G$1617, "&lt;=" &amp; N1523)</f>
        <v>1168</v>
      </c>
    </row>
    <row r="1524" spans="1:15" x14ac:dyDescent="0.25">
      <c r="A1524">
        <v>557</v>
      </c>
      <c r="B1524" t="s">
        <v>95</v>
      </c>
      <c r="C1524" t="s">
        <v>936</v>
      </c>
      <c r="D1524" t="s">
        <v>236</v>
      </c>
      <c r="E1524" t="s">
        <v>213</v>
      </c>
      <c r="F1524" t="s">
        <v>11</v>
      </c>
      <c r="G1524">
        <v>2952</v>
      </c>
      <c r="H1524" t="str">
        <f t="shared" si="49"/>
        <v>ChmielacStrzelce Opolskie2952</v>
      </c>
      <c r="I1524">
        <f t="shared" si="50"/>
        <v>0</v>
      </c>
      <c r="N1524">
        <v>2522</v>
      </c>
      <c r="O1524">
        <f>COUNTIF(G$2:G$1617, "&lt;=" &amp; N1524)</f>
        <v>1170</v>
      </c>
    </row>
    <row r="1525" spans="1:15" x14ac:dyDescent="0.25">
      <c r="A1525">
        <v>575</v>
      </c>
      <c r="B1525" t="s">
        <v>755</v>
      </c>
      <c r="C1525" t="s">
        <v>956</v>
      </c>
      <c r="D1525" t="s">
        <v>236</v>
      </c>
      <c r="E1525" t="s">
        <v>84</v>
      </c>
      <c r="F1525" t="s">
        <v>11</v>
      </c>
      <c r="G1525">
        <v>889</v>
      </c>
      <c r="H1525" t="str">
        <f t="shared" si="49"/>
        <v>LitwiNowy Targ889</v>
      </c>
      <c r="I1525">
        <f t="shared" si="50"/>
        <v>0</v>
      </c>
      <c r="N1525">
        <v>2523</v>
      </c>
      <c r="O1525">
        <f>COUNTIF(G$2:G$1617, "&lt;=" &amp; N1525)</f>
        <v>1172</v>
      </c>
    </row>
    <row r="1526" spans="1:15" x14ac:dyDescent="0.25">
      <c r="A1526">
        <v>591</v>
      </c>
      <c r="B1526" t="s">
        <v>141</v>
      </c>
      <c r="C1526" t="s">
        <v>977</v>
      </c>
      <c r="D1526" t="s">
        <v>236</v>
      </c>
      <c r="E1526" t="s">
        <v>94</v>
      </c>
      <c r="F1526" t="s">
        <v>11</v>
      </c>
      <c r="G1526">
        <v>2845</v>
      </c>
      <c r="H1526" t="str">
        <f t="shared" si="49"/>
        <v>BanasiSanok2845</v>
      </c>
      <c r="I1526">
        <f t="shared" si="50"/>
        <v>0</v>
      </c>
      <c r="N1526">
        <v>2524</v>
      </c>
      <c r="O1526">
        <f>COUNTIF(G$2:G$1617, "&lt;=" &amp; N1526)</f>
        <v>1172</v>
      </c>
    </row>
    <row r="1527" spans="1:15" x14ac:dyDescent="0.25">
      <c r="A1527">
        <v>622</v>
      </c>
      <c r="B1527" t="s">
        <v>114</v>
      </c>
      <c r="C1527" t="s">
        <v>1008</v>
      </c>
      <c r="D1527" t="s">
        <v>236</v>
      </c>
      <c r="E1527" t="s">
        <v>311</v>
      </c>
      <c r="F1527" t="s">
        <v>11</v>
      </c>
      <c r="G1527">
        <v>3324</v>
      </c>
      <c r="H1527" t="str">
        <f t="shared" si="49"/>
        <v>DobrzanskSiewierz3324</v>
      </c>
      <c r="I1527">
        <f t="shared" si="50"/>
        <v>0</v>
      </c>
      <c r="N1527">
        <v>2525</v>
      </c>
      <c r="O1527">
        <f>COUNTIF(G$2:G$1617, "&lt;=" &amp; N1527)</f>
        <v>1172</v>
      </c>
    </row>
    <row r="1528" spans="1:15" x14ac:dyDescent="0.25">
      <c r="A1528">
        <v>1145</v>
      </c>
      <c r="B1528" t="s">
        <v>122</v>
      </c>
      <c r="C1528" t="s">
        <v>1138</v>
      </c>
      <c r="D1528" t="s">
        <v>22</v>
      </c>
      <c r="E1528" t="s">
        <v>60</v>
      </c>
      <c r="F1528" t="s">
        <v>16</v>
      </c>
      <c r="G1528">
        <v>1511</v>
      </c>
      <c r="H1528" t="str">
        <f t="shared" si="49"/>
        <v>TomaszewskWisla1511</v>
      </c>
      <c r="I1528">
        <f t="shared" si="50"/>
        <v>1</v>
      </c>
      <c r="N1528">
        <v>2526</v>
      </c>
      <c r="O1528">
        <f>COUNTIF(G$2:G$1617, "&lt;=" &amp; N1528)</f>
        <v>1172</v>
      </c>
    </row>
    <row r="1529" spans="1:15" x14ac:dyDescent="0.25">
      <c r="A1529">
        <v>663</v>
      </c>
      <c r="B1529" t="s">
        <v>1056</v>
      </c>
      <c r="C1529" t="s">
        <v>1057</v>
      </c>
      <c r="D1529" t="s">
        <v>236</v>
      </c>
      <c r="E1529" t="s">
        <v>1058</v>
      </c>
      <c r="F1529" t="s">
        <v>100</v>
      </c>
      <c r="G1529">
        <v>2874</v>
      </c>
      <c r="H1529" t="str">
        <f t="shared" si="49"/>
        <v>BurcKobylin-Borzymy2874</v>
      </c>
      <c r="I1529">
        <f t="shared" si="50"/>
        <v>0</v>
      </c>
      <c r="N1529">
        <v>2527</v>
      </c>
      <c r="O1529">
        <f>COUNTIF(G$2:G$1617, "&lt;=" &amp; N1529)</f>
        <v>1172</v>
      </c>
    </row>
    <row r="1530" spans="1:15" x14ac:dyDescent="0.25">
      <c r="A1530">
        <v>680</v>
      </c>
      <c r="B1530" t="s">
        <v>155</v>
      </c>
      <c r="C1530" t="s">
        <v>1075</v>
      </c>
      <c r="D1530" t="s">
        <v>236</v>
      </c>
      <c r="E1530" t="s">
        <v>162</v>
      </c>
      <c r="F1530" t="s">
        <v>11</v>
      </c>
      <c r="G1530">
        <v>709</v>
      </c>
      <c r="H1530" t="str">
        <f t="shared" si="49"/>
        <v>BarciszewskRogoznik709</v>
      </c>
      <c r="I1530">
        <f t="shared" si="50"/>
        <v>0</v>
      </c>
      <c r="N1530">
        <v>2528</v>
      </c>
      <c r="O1530">
        <f>COUNTIF(G$2:G$1617, "&lt;=" &amp; N1530)</f>
        <v>1172</v>
      </c>
    </row>
    <row r="1531" spans="1:15" x14ac:dyDescent="0.25">
      <c r="A1531">
        <v>692</v>
      </c>
      <c r="B1531" t="s">
        <v>122</v>
      </c>
      <c r="C1531" t="s">
        <v>1088</v>
      </c>
      <c r="D1531" t="s">
        <v>236</v>
      </c>
      <c r="E1531" t="s">
        <v>821</v>
      </c>
      <c r="F1531" t="s">
        <v>11</v>
      </c>
      <c r="G1531">
        <v>3056</v>
      </c>
      <c r="H1531" t="str">
        <f t="shared" si="49"/>
        <v>ZiolkowskWodzislaw Slaski3056</v>
      </c>
      <c r="I1531">
        <f t="shared" si="50"/>
        <v>0</v>
      </c>
      <c r="N1531">
        <v>2529</v>
      </c>
      <c r="O1531">
        <f>COUNTIF(G$2:G$1617, "&lt;=" &amp; N1531)</f>
        <v>1173</v>
      </c>
    </row>
    <row r="1532" spans="1:15" x14ac:dyDescent="0.25">
      <c r="A1532">
        <v>738</v>
      </c>
      <c r="B1532" t="s">
        <v>246</v>
      </c>
      <c r="C1532" t="s">
        <v>1140</v>
      </c>
      <c r="D1532" t="s">
        <v>236</v>
      </c>
      <c r="E1532" t="s">
        <v>189</v>
      </c>
      <c r="F1532" t="s">
        <v>16</v>
      </c>
      <c r="G1532">
        <v>3292</v>
      </c>
      <c r="H1532" t="str">
        <f t="shared" si="49"/>
        <v>MordaTworog3292</v>
      </c>
      <c r="I1532">
        <f t="shared" si="50"/>
        <v>0</v>
      </c>
      <c r="N1532">
        <v>2530</v>
      </c>
      <c r="O1532">
        <f>COUNTIF(G$2:G$1617, "&lt;=" &amp; N1532)</f>
        <v>1174</v>
      </c>
    </row>
    <row r="1533" spans="1:15" x14ac:dyDescent="0.25">
      <c r="A1533">
        <v>754</v>
      </c>
      <c r="B1533" t="s">
        <v>444</v>
      </c>
      <c r="C1533" t="s">
        <v>1157</v>
      </c>
      <c r="D1533" t="s">
        <v>236</v>
      </c>
      <c r="E1533" t="s">
        <v>199</v>
      </c>
      <c r="F1533" t="s">
        <v>11</v>
      </c>
      <c r="G1533">
        <v>2760</v>
      </c>
      <c r="H1533" t="str">
        <f t="shared" si="49"/>
        <v>WolowieSucha Beskidzka2760</v>
      </c>
      <c r="I1533">
        <f t="shared" si="50"/>
        <v>0</v>
      </c>
      <c r="N1533">
        <v>2531</v>
      </c>
      <c r="O1533">
        <f>COUNTIF(G$2:G$1617, "&lt;=" &amp; N1533)</f>
        <v>1174</v>
      </c>
    </row>
    <row r="1534" spans="1:15" x14ac:dyDescent="0.25">
      <c r="A1534">
        <v>795</v>
      </c>
      <c r="B1534" t="s">
        <v>424</v>
      </c>
      <c r="C1534" t="s">
        <v>1200</v>
      </c>
      <c r="D1534" t="s">
        <v>236</v>
      </c>
      <c r="E1534" t="s">
        <v>222</v>
      </c>
      <c r="F1534" t="s">
        <v>100</v>
      </c>
      <c r="G1534">
        <v>365</v>
      </c>
      <c r="H1534" t="str">
        <f t="shared" si="49"/>
        <v>BartusiaTarnobrzeg365</v>
      </c>
      <c r="I1534">
        <f t="shared" si="50"/>
        <v>0</v>
      </c>
      <c r="N1534">
        <v>2532</v>
      </c>
      <c r="O1534">
        <f>COUNTIF(G$2:G$1617, "&lt;=" &amp; N1534)</f>
        <v>1174</v>
      </c>
    </row>
    <row r="1535" spans="1:15" x14ac:dyDescent="0.25">
      <c r="A1535">
        <v>804</v>
      </c>
      <c r="B1535" t="s">
        <v>1209</v>
      </c>
      <c r="C1535" t="s">
        <v>1210</v>
      </c>
      <c r="D1535" t="s">
        <v>236</v>
      </c>
      <c r="E1535" t="s">
        <v>637</v>
      </c>
      <c r="F1535" t="s">
        <v>28</v>
      </c>
      <c r="G1535">
        <v>3031</v>
      </c>
      <c r="H1535" t="str">
        <f t="shared" si="49"/>
        <v>MaciejewskJastrzebie-Zdroj3031</v>
      </c>
      <c r="I1535">
        <f t="shared" si="50"/>
        <v>0</v>
      </c>
      <c r="N1535">
        <v>2533</v>
      </c>
      <c r="O1535">
        <f>COUNTIF(G$2:G$1617, "&lt;=" &amp; N1535)</f>
        <v>1175</v>
      </c>
    </row>
    <row r="1536" spans="1:15" x14ac:dyDescent="0.25">
      <c r="A1536">
        <v>811</v>
      </c>
      <c r="B1536" t="s">
        <v>73</v>
      </c>
      <c r="C1536" t="s">
        <v>1216</v>
      </c>
      <c r="D1536" t="s">
        <v>236</v>
      </c>
      <c r="E1536" t="s">
        <v>81</v>
      </c>
      <c r="F1536" t="s">
        <v>100</v>
      </c>
      <c r="G1536">
        <v>426</v>
      </c>
      <c r="H1536" t="str">
        <f t="shared" si="49"/>
        <v>SkalnMyslowice426</v>
      </c>
      <c r="I1536">
        <f t="shared" si="50"/>
        <v>0</v>
      </c>
      <c r="N1536">
        <v>2534</v>
      </c>
      <c r="O1536">
        <f>COUNTIF(G$2:G$1617, "&lt;=" &amp; N1536)</f>
        <v>1177</v>
      </c>
    </row>
    <row r="1537" spans="1:15" x14ac:dyDescent="0.25">
      <c r="A1537">
        <v>870</v>
      </c>
      <c r="B1537" t="s">
        <v>42</v>
      </c>
      <c r="C1537" t="s">
        <v>1283</v>
      </c>
      <c r="D1537" t="s">
        <v>236</v>
      </c>
      <c r="E1537" t="s">
        <v>433</v>
      </c>
      <c r="F1537" t="s">
        <v>11</v>
      </c>
      <c r="G1537">
        <v>2523</v>
      </c>
      <c r="H1537" t="str">
        <f t="shared" si="49"/>
        <v>KukulskWolbrom2523</v>
      </c>
      <c r="I1537">
        <f t="shared" si="50"/>
        <v>0</v>
      </c>
      <c r="N1537">
        <v>2535</v>
      </c>
      <c r="O1537">
        <f>COUNTIF(G$2:G$1617, "&lt;=" &amp; N1537)</f>
        <v>1178</v>
      </c>
    </row>
    <row r="1538" spans="1:15" x14ac:dyDescent="0.25">
      <c r="A1538">
        <v>887</v>
      </c>
      <c r="B1538" t="s">
        <v>163</v>
      </c>
      <c r="C1538" t="s">
        <v>240</v>
      </c>
      <c r="D1538" t="s">
        <v>236</v>
      </c>
      <c r="E1538" t="s">
        <v>81</v>
      </c>
      <c r="F1538" t="s">
        <v>16</v>
      </c>
      <c r="G1538">
        <v>1932</v>
      </c>
      <c r="H1538" t="str">
        <f t="shared" si="49"/>
        <v>KalinowskMyslowice1932</v>
      </c>
      <c r="I1538">
        <f t="shared" si="50"/>
        <v>0</v>
      </c>
      <c r="N1538">
        <v>2536</v>
      </c>
      <c r="O1538">
        <f>COUNTIF(G$2:G$1617, "&lt;=" &amp; N1538)</f>
        <v>1180</v>
      </c>
    </row>
    <row r="1539" spans="1:15" x14ac:dyDescent="0.25">
      <c r="A1539">
        <v>932</v>
      </c>
      <c r="B1539" t="s">
        <v>170</v>
      </c>
      <c r="C1539" t="s">
        <v>1342</v>
      </c>
      <c r="D1539" t="s">
        <v>236</v>
      </c>
      <c r="E1539" t="s">
        <v>34</v>
      </c>
      <c r="F1539" t="s">
        <v>11</v>
      </c>
      <c r="G1539">
        <v>1641</v>
      </c>
      <c r="H1539" t="str">
        <f t="shared" si="49"/>
        <v>BlotnRaciborz1641</v>
      </c>
      <c r="I1539">
        <f t="shared" si="50"/>
        <v>0</v>
      </c>
      <c r="N1539">
        <v>2537</v>
      </c>
      <c r="O1539">
        <f>COUNTIF(G$2:G$1617, "&lt;=" &amp; N1539)</f>
        <v>1180</v>
      </c>
    </row>
    <row r="1540" spans="1:15" x14ac:dyDescent="0.25">
      <c r="A1540">
        <v>936</v>
      </c>
      <c r="B1540" t="s">
        <v>462</v>
      </c>
      <c r="C1540" t="s">
        <v>1346</v>
      </c>
      <c r="D1540" t="s">
        <v>236</v>
      </c>
      <c r="E1540" t="s">
        <v>10</v>
      </c>
      <c r="F1540" t="s">
        <v>100</v>
      </c>
      <c r="G1540">
        <v>1652</v>
      </c>
      <c r="H1540" t="str">
        <f t="shared" si="49"/>
        <v>BuchtKrosno1652</v>
      </c>
      <c r="I1540">
        <f t="shared" si="50"/>
        <v>0</v>
      </c>
      <c r="N1540">
        <v>2538</v>
      </c>
      <c r="O1540">
        <f>COUNTIF(G$2:G$1617, "&lt;=" &amp; N1540)</f>
        <v>1181</v>
      </c>
    </row>
    <row r="1541" spans="1:15" x14ac:dyDescent="0.25">
      <c r="A1541">
        <v>958</v>
      </c>
      <c r="B1541" t="s">
        <v>111</v>
      </c>
      <c r="C1541" t="s">
        <v>1370</v>
      </c>
      <c r="D1541" t="s">
        <v>236</v>
      </c>
      <c r="E1541" t="s">
        <v>227</v>
      </c>
      <c r="F1541" t="s">
        <v>11</v>
      </c>
      <c r="G1541">
        <v>2899</v>
      </c>
      <c r="H1541" t="str">
        <f t="shared" si="49"/>
        <v>KamyBielsko - Biala2899</v>
      </c>
      <c r="I1541">
        <f t="shared" si="50"/>
        <v>0</v>
      </c>
      <c r="N1541">
        <v>2539</v>
      </c>
      <c r="O1541">
        <f>COUNTIF(G$2:G$1617, "&lt;=" &amp; N1541)</f>
        <v>1183</v>
      </c>
    </row>
    <row r="1542" spans="1:15" x14ac:dyDescent="0.25">
      <c r="A1542">
        <v>996</v>
      </c>
      <c r="B1542" t="s">
        <v>404</v>
      </c>
      <c r="C1542" t="s">
        <v>1408</v>
      </c>
      <c r="D1542" t="s">
        <v>236</v>
      </c>
      <c r="E1542" t="s">
        <v>567</v>
      </c>
      <c r="F1542" t="s">
        <v>16</v>
      </c>
      <c r="G1542">
        <v>1444</v>
      </c>
      <c r="H1542" t="str">
        <f t="shared" si="49"/>
        <v>WcislowskGryfice1444</v>
      </c>
      <c r="I1542">
        <f t="shared" si="50"/>
        <v>0</v>
      </c>
      <c r="N1542">
        <v>2540</v>
      </c>
      <c r="O1542">
        <f>COUNTIF(G$2:G$1617, "&lt;=" &amp; N1542)</f>
        <v>1183</v>
      </c>
    </row>
    <row r="1543" spans="1:15" x14ac:dyDescent="0.25">
      <c r="A1543">
        <v>1068</v>
      </c>
      <c r="B1543" t="s">
        <v>73</v>
      </c>
      <c r="C1543" t="s">
        <v>1481</v>
      </c>
      <c r="D1543" t="s">
        <v>236</v>
      </c>
      <c r="E1543" t="s">
        <v>213</v>
      </c>
      <c r="F1543" t="s">
        <v>11</v>
      </c>
      <c r="G1543">
        <v>2536</v>
      </c>
      <c r="H1543" t="str">
        <f t="shared" si="49"/>
        <v>BabeckStrzelce Opolskie2536</v>
      </c>
      <c r="I1543">
        <f t="shared" si="50"/>
        <v>0</v>
      </c>
      <c r="N1543">
        <v>2541</v>
      </c>
      <c r="O1543">
        <f>COUNTIF(G$2:G$1617, "&lt;=" &amp; N1543)</f>
        <v>1183</v>
      </c>
    </row>
    <row r="1544" spans="1:15" x14ac:dyDescent="0.25">
      <c r="A1544">
        <v>1092</v>
      </c>
      <c r="B1544" t="s">
        <v>155</v>
      </c>
      <c r="C1544" t="s">
        <v>1505</v>
      </c>
      <c r="D1544" t="s">
        <v>236</v>
      </c>
      <c r="E1544" t="s">
        <v>50</v>
      </c>
      <c r="F1544" t="s">
        <v>11</v>
      </c>
      <c r="G1544">
        <v>2729</v>
      </c>
      <c r="H1544" t="str">
        <f t="shared" si="49"/>
        <v>WiteRuda Slaska2729</v>
      </c>
      <c r="I1544">
        <f t="shared" si="50"/>
        <v>0</v>
      </c>
      <c r="N1544">
        <v>2542</v>
      </c>
      <c r="O1544">
        <f>COUNTIF(G$2:G$1617, "&lt;=" &amp; N1544)</f>
        <v>1183</v>
      </c>
    </row>
    <row r="1545" spans="1:15" x14ac:dyDescent="0.25">
      <c r="A1545">
        <v>1125</v>
      </c>
      <c r="B1545" t="s">
        <v>114</v>
      </c>
      <c r="C1545" t="s">
        <v>1536</v>
      </c>
      <c r="D1545" t="s">
        <v>236</v>
      </c>
      <c r="E1545" t="s">
        <v>187</v>
      </c>
      <c r="F1545" t="s">
        <v>11</v>
      </c>
      <c r="G1545">
        <v>1526</v>
      </c>
      <c r="H1545" t="str">
        <f t="shared" si="49"/>
        <v>BekasiewicJaslo1526</v>
      </c>
      <c r="I1545">
        <f t="shared" si="50"/>
        <v>0</v>
      </c>
      <c r="N1545">
        <v>2543</v>
      </c>
      <c r="O1545">
        <f>COUNTIF(G$2:G$1617, "&lt;=" &amp; N1545)</f>
        <v>1185</v>
      </c>
    </row>
    <row r="1546" spans="1:15" x14ac:dyDescent="0.25">
      <c r="A1546">
        <v>1156</v>
      </c>
      <c r="B1546" t="s">
        <v>88</v>
      </c>
      <c r="C1546" t="s">
        <v>1564</v>
      </c>
      <c r="D1546" t="s">
        <v>236</v>
      </c>
      <c r="E1546" t="s">
        <v>585</v>
      </c>
      <c r="F1546" t="s">
        <v>16</v>
      </c>
      <c r="G1546">
        <v>1421</v>
      </c>
      <c r="H1546" t="str">
        <f t="shared" si="49"/>
        <v>GateAlwernia1421</v>
      </c>
      <c r="I1546">
        <f t="shared" si="50"/>
        <v>0</v>
      </c>
      <c r="N1546">
        <v>2544</v>
      </c>
      <c r="O1546">
        <f>COUNTIF(G$2:G$1617, "&lt;=" &amp; N1546)</f>
        <v>1186</v>
      </c>
    </row>
    <row r="1547" spans="1:15" x14ac:dyDescent="0.25">
      <c r="A1547">
        <v>1173</v>
      </c>
      <c r="B1547" t="s">
        <v>551</v>
      </c>
      <c r="C1547" t="s">
        <v>1579</v>
      </c>
      <c r="D1547" t="s">
        <v>236</v>
      </c>
      <c r="E1547" t="s">
        <v>352</v>
      </c>
      <c r="F1547" t="s">
        <v>16</v>
      </c>
      <c r="G1547">
        <v>2831</v>
      </c>
      <c r="H1547" t="str">
        <f t="shared" si="49"/>
        <v>KubicZakopane2831</v>
      </c>
      <c r="I1547">
        <f t="shared" si="50"/>
        <v>0</v>
      </c>
      <c r="N1547">
        <v>2545</v>
      </c>
      <c r="O1547">
        <f>COUNTIF(G$2:G$1617, "&lt;=" &amp; N1547)</f>
        <v>1186</v>
      </c>
    </row>
    <row r="1548" spans="1:15" x14ac:dyDescent="0.25">
      <c r="A1548">
        <v>1211</v>
      </c>
      <c r="B1548" t="s">
        <v>1002</v>
      </c>
      <c r="C1548" t="s">
        <v>589</v>
      </c>
      <c r="D1548" t="s">
        <v>236</v>
      </c>
      <c r="E1548" t="s">
        <v>340</v>
      </c>
      <c r="F1548" t="s">
        <v>100</v>
      </c>
      <c r="G1548">
        <v>1207</v>
      </c>
      <c r="H1548" t="str">
        <f t="shared" si="49"/>
        <v>SokolowskBytom1207</v>
      </c>
      <c r="I1548">
        <f t="shared" si="50"/>
        <v>0</v>
      </c>
      <c r="N1548">
        <v>2546</v>
      </c>
      <c r="O1548">
        <f>COUNTIF(G$2:G$1617, "&lt;=" &amp; N1548)</f>
        <v>1186</v>
      </c>
    </row>
    <row r="1549" spans="1:15" x14ac:dyDescent="0.25">
      <c r="A1549">
        <v>1241</v>
      </c>
      <c r="B1549" t="s">
        <v>144</v>
      </c>
      <c r="C1549" t="s">
        <v>1642</v>
      </c>
      <c r="D1549" t="s">
        <v>236</v>
      </c>
      <c r="E1549" t="s">
        <v>1223</v>
      </c>
      <c r="F1549" t="s">
        <v>11</v>
      </c>
      <c r="G1549">
        <v>2178</v>
      </c>
      <c r="H1549" t="str">
        <f t="shared" si="49"/>
        <v>NowaDobre Miasto2178</v>
      </c>
      <c r="I1549">
        <f t="shared" si="50"/>
        <v>0</v>
      </c>
      <c r="N1549">
        <v>2547</v>
      </c>
      <c r="O1549">
        <f>COUNTIF(G$2:G$1617, "&lt;=" &amp; N1549)</f>
        <v>1186</v>
      </c>
    </row>
    <row r="1550" spans="1:15" x14ac:dyDescent="0.25">
      <c r="A1550">
        <v>1244</v>
      </c>
      <c r="B1550" t="s">
        <v>141</v>
      </c>
      <c r="C1550" t="s">
        <v>1644</v>
      </c>
      <c r="D1550" t="s">
        <v>236</v>
      </c>
      <c r="E1550" t="s">
        <v>504</v>
      </c>
      <c r="F1550" t="s">
        <v>100</v>
      </c>
      <c r="G1550">
        <v>2129</v>
      </c>
      <c r="H1550" t="str">
        <f t="shared" si="49"/>
        <v>JarosKepice2129</v>
      </c>
      <c r="I1550">
        <f t="shared" si="50"/>
        <v>0</v>
      </c>
      <c r="N1550">
        <v>2548</v>
      </c>
      <c r="O1550">
        <f>COUNTIF(G$2:G$1617, "&lt;=" &amp; N1550)</f>
        <v>1187</v>
      </c>
    </row>
    <row r="1551" spans="1:15" x14ac:dyDescent="0.25">
      <c r="A1551">
        <v>1259</v>
      </c>
      <c r="B1551" t="s">
        <v>104</v>
      </c>
      <c r="C1551" t="s">
        <v>1656</v>
      </c>
      <c r="D1551" t="s">
        <v>236</v>
      </c>
      <c r="E1551" t="s">
        <v>75</v>
      </c>
      <c r="F1551" t="s">
        <v>11</v>
      </c>
      <c r="G1551">
        <v>2387</v>
      </c>
      <c r="H1551" t="str">
        <f t="shared" si="49"/>
        <v>FurmaniRzeszow2387</v>
      </c>
      <c r="I1551">
        <f t="shared" si="50"/>
        <v>0</v>
      </c>
      <c r="N1551">
        <v>2549</v>
      </c>
      <c r="O1551">
        <f>COUNTIF(G$2:G$1617, "&lt;=" &amp; N1551)</f>
        <v>1187</v>
      </c>
    </row>
    <row r="1552" spans="1:15" x14ac:dyDescent="0.25">
      <c r="A1552">
        <v>1286</v>
      </c>
      <c r="B1552" t="s">
        <v>155</v>
      </c>
      <c r="C1552" t="s">
        <v>1680</v>
      </c>
      <c r="D1552" t="s">
        <v>236</v>
      </c>
      <c r="E1552" t="s">
        <v>352</v>
      </c>
      <c r="F1552" t="s">
        <v>11</v>
      </c>
      <c r="G1552">
        <v>1593</v>
      </c>
      <c r="H1552" t="str">
        <f t="shared" si="49"/>
        <v>PotockZakopane1593</v>
      </c>
      <c r="I1552">
        <f t="shared" si="50"/>
        <v>0</v>
      </c>
      <c r="N1552">
        <v>2550</v>
      </c>
      <c r="O1552">
        <f>COUNTIF(G$2:G$1617, "&lt;=" &amp; N1552)</f>
        <v>1187</v>
      </c>
    </row>
    <row r="1553" spans="1:15" x14ac:dyDescent="0.25">
      <c r="A1553">
        <v>1294</v>
      </c>
      <c r="B1553" t="s">
        <v>892</v>
      </c>
      <c r="C1553" t="s">
        <v>1689</v>
      </c>
      <c r="D1553" t="s">
        <v>236</v>
      </c>
      <c r="E1553" t="s">
        <v>266</v>
      </c>
      <c r="F1553" t="s">
        <v>35</v>
      </c>
      <c r="G1553">
        <v>1873</v>
      </c>
      <c r="H1553" t="str">
        <f t="shared" si="49"/>
        <v>WreczyckNowy Sacz1873</v>
      </c>
      <c r="I1553">
        <f t="shared" si="50"/>
        <v>0</v>
      </c>
      <c r="N1553">
        <v>2551</v>
      </c>
      <c r="O1553">
        <f>COUNTIF(G$2:G$1617, "&lt;=" &amp; N1553)</f>
        <v>1188</v>
      </c>
    </row>
    <row r="1554" spans="1:15" x14ac:dyDescent="0.25">
      <c r="A1554">
        <v>1300</v>
      </c>
      <c r="B1554" t="s">
        <v>1695</v>
      </c>
      <c r="C1554" t="s">
        <v>1696</v>
      </c>
      <c r="D1554" t="s">
        <v>236</v>
      </c>
      <c r="E1554" t="s">
        <v>75</v>
      </c>
      <c r="F1554" t="s">
        <v>11</v>
      </c>
      <c r="G1554">
        <v>681</v>
      </c>
      <c r="H1554" t="str">
        <f t="shared" si="49"/>
        <v>MalborskRzeszow681</v>
      </c>
      <c r="I1554">
        <f t="shared" si="50"/>
        <v>0</v>
      </c>
      <c r="N1554">
        <v>2552</v>
      </c>
      <c r="O1554">
        <f>COUNTIF(G$2:G$1617, "&lt;=" &amp; N1554)</f>
        <v>1188</v>
      </c>
    </row>
    <row r="1555" spans="1:15" x14ac:dyDescent="0.25">
      <c r="A1555">
        <v>1385</v>
      </c>
      <c r="B1555" t="s">
        <v>157</v>
      </c>
      <c r="C1555" t="s">
        <v>1772</v>
      </c>
      <c r="D1555" t="s">
        <v>236</v>
      </c>
      <c r="E1555" t="s">
        <v>827</v>
      </c>
      <c r="F1555" t="s">
        <v>35</v>
      </c>
      <c r="G1555">
        <v>1569</v>
      </c>
      <c r="H1555" t="str">
        <f t="shared" ref="H1555:H1618" si="51">CONCATENATE(MID(C1555, 1, LEN(C1555) - 1), E1555, G1555)</f>
        <v>PoludniaPiechowice1569</v>
      </c>
      <c r="I1555">
        <f t="shared" ref="I1555:I1618" si="52">IF(COUNTIF(H$2:H$1617, H1555) &gt; 1, 1, 0)</f>
        <v>0</v>
      </c>
      <c r="N1555">
        <v>2553</v>
      </c>
      <c r="O1555">
        <f>COUNTIF(G$2:G$1617, "&lt;=" &amp; N1555)</f>
        <v>1188</v>
      </c>
    </row>
    <row r="1556" spans="1:15" x14ac:dyDescent="0.25">
      <c r="A1556">
        <v>1398</v>
      </c>
      <c r="B1556" t="s">
        <v>1784</v>
      </c>
      <c r="C1556" t="s">
        <v>1785</v>
      </c>
      <c r="D1556" t="s">
        <v>236</v>
      </c>
      <c r="E1556" t="s">
        <v>252</v>
      </c>
      <c r="F1556" t="s">
        <v>11</v>
      </c>
      <c r="G1556">
        <v>500</v>
      </c>
      <c r="H1556" t="str">
        <f t="shared" si="51"/>
        <v>BanderKielce500</v>
      </c>
      <c r="I1556">
        <f t="shared" si="52"/>
        <v>0</v>
      </c>
      <c r="N1556">
        <v>2554</v>
      </c>
      <c r="O1556">
        <f>COUNTIF(G$2:G$1617, "&lt;=" &amp; N1556)</f>
        <v>1189</v>
      </c>
    </row>
    <row r="1557" spans="1:15" x14ac:dyDescent="0.25">
      <c r="A1557">
        <v>1460</v>
      </c>
      <c r="B1557" t="s">
        <v>12</v>
      </c>
      <c r="C1557" t="s">
        <v>1844</v>
      </c>
      <c r="D1557" t="s">
        <v>236</v>
      </c>
      <c r="E1557" t="s">
        <v>50</v>
      </c>
      <c r="F1557" t="s">
        <v>16</v>
      </c>
      <c r="G1557">
        <v>1965</v>
      </c>
      <c r="H1557" t="str">
        <f t="shared" si="51"/>
        <v>MazowieckRuda Slaska1965</v>
      </c>
      <c r="I1557">
        <f t="shared" si="52"/>
        <v>0</v>
      </c>
      <c r="N1557">
        <v>2555</v>
      </c>
      <c r="O1557">
        <f>COUNTIF(G$2:G$1617, "&lt;=" &amp; N1557)</f>
        <v>1191</v>
      </c>
    </row>
    <row r="1558" spans="1:15" x14ac:dyDescent="0.25">
      <c r="A1558">
        <v>1483</v>
      </c>
      <c r="B1558" t="s">
        <v>249</v>
      </c>
      <c r="C1558" t="s">
        <v>1864</v>
      </c>
      <c r="D1558" t="s">
        <v>236</v>
      </c>
      <c r="E1558" t="s">
        <v>257</v>
      </c>
      <c r="F1558" t="s">
        <v>11</v>
      </c>
      <c r="G1558">
        <v>1489</v>
      </c>
      <c r="H1558" t="str">
        <f t="shared" si="51"/>
        <v>ChrzaHalinow1489</v>
      </c>
      <c r="I1558">
        <f t="shared" si="52"/>
        <v>0</v>
      </c>
      <c r="N1558">
        <v>2556</v>
      </c>
      <c r="O1558">
        <f>COUNTIF(G$2:G$1617, "&lt;=" &amp; N1558)</f>
        <v>1191</v>
      </c>
    </row>
    <row r="1559" spans="1:15" x14ac:dyDescent="0.25">
      <c r="A1559">
        <v>1495</v>
      </c>
      <c r="B1559" t="s">
        <v>845</v>
      </c>
      <c r="C1559" t="s">
        <v>1876</v>
      </c>
      <c r="D1559" t="s">
        <v>236</v>
      </c>
      <c r="E1559" t="s">
        <v>340</v>
      </c>
      <c r="F1559" t="s">
        <v>16</v>
      </c>
      <c r="G1559">
        <v>545</v>
      </c>
      <c r="H1559" t="str">
        <f t="shared" si="51"/>
        <v>MilioBytom545</v>
      </c>
      <c r="I1559">
        <f t="shared" si="52"/>
        <v>0</v>
      </c>
      <c r="N1559">
        <v>2557</v>
      </c>
      <c r="O1559">
        <f>COUNTIF(G$2:G$1617, "&lt;=" &amp; N1559)</f>
        <v>1191</v>
      </c>
    </row>
    <row r="1560" spans="1:15" x14ac:dyDescent="0.25">
      <c r="A1560">
        <v>15</v>
      </c>
      <c r="B1560" t="s">
        <v>57</v>
      </c>
      <c r="C1560" t="s">
        <v>58</v>
      </c>
      <c r="D1560" t="s">
        <v>59</v>
      </c>
      <c r="E1560" t="s">
        <v>60</v>
      </c>
      <c r="F1560" t="s">
        <v>11</v>
      </c>
      <c r="G1560">
        <v>2949</v>
      </c>
      <c r="H1560" t="str">
        <f t="shared" si="51"/>
        <v>ZielinskWisla2949</v>
      </c>
      <c r="I1560">
        <f t="shared" si="52"/>
        <v>0</v>
      </c>
      <c r="N1560">
        <v>2558</v>
      </c>
      <c r="O1560">
        <f>COUNTIF(G$2:G$1617, "&lt;=" &amp; N1560)</f>
        <v>1192</v>
      </c>
    </row>
    <row r="1561" spans="1:15" x14ac:dyDescent="0.25">
      <c r="A1561">
        <v>18</v>
      </c>
      <c r="B1561" t="s">
        <v>68</v>
      </c>
      <c r="C1561" t="s">
        <v>69</v>
      </c>
      <c r="D1561" t="s">
        <v>59</v>
      </c>
      <c r="E1561" t="s">
        <v>44</v>
      </c>
      <c r="F1561" t="s">
        <v>28</v>
      </c>
      <c r="G1561">
        <v>1767</v>
      </c>
      <c r="H1561" t="str">
        <f t="shared" si="51"/>
        <v>WolaRybnik1767</v>
      </c>
      <c r="I1561">
        <f t="shared" si="52"/>
        <v>0</v>
      </c>
      <c r="N1561">
        <v>2559</v>
      </c>
      <c r="O1561">
        <f>COUNTIF(G$2:G$1617, "&lt;=" &amp; N1561)</f>
        <v>1193</v>
      </c>
    </row>
    <row r="1562" spans="1:15" x14ac:dyDescent="0.25">
      <c r="A1562">
        <v>24</v>
      </c>
      <c r="B1562" t="s">
        <v>85</v>
      </c>
      <c r="C1562" t="s">
        <v>86</v>
      </c>
      <c r="D1562" t="s">
        <v>59</v>
      </c>
      <c r="E1562" t="s">
        <v>87</v>
      </c>
      <c r="F1562" t="s">
        <v>28</v>
      </c>
      <c r="G1562">
        <v>1489</v>
      </c>
      <c r="H1562" t="str">
        <f t="shared" si="51"/>
        <v>SwierkowskRajcza1489</v>
      </c>
      <c r="I1562">
        <f t="shared" si="52"/>
        <v>0</v>
      </c>
      <c r="N1562">
        <v>2560</v>
      </c>
      <c r="O1562">
        <f>COUNTIF(G$2:G$1617, "&lt;=" &amp; N1562)</f>
        <v>1194</v>
      </c>
    </row>
    <row r="1563" spans="1:15" x14ac:dyDescent="0.25">
      <c r="A1563">
        <v>53</v>
      </c>
      <c r="B1563" t="s">
        <v>79</v>
      </c>
      <c r="C1563" t="s">
        <v>165</v>
      </c>
      <c r="D1563" t="s">
        <v>59</v>
      </c>
      <c r="E1563" t="s">
        <v>166</v>
      </c>
      <c r="F1563" t="s">
        <v>16</v>
      </c>
      <c r="G1563">
        <v>2273</v>
      </c>
      <c r="H1563" t="str">
        <f t="shared" si="51"/>
        <v>KawkBezledy2273</v>
      </c>
      <c r="I1563">
        <f t="shared" si="52"/>
        <v>0</v>
      </c>
      <c r="N1563">
        <v>2561</v>
      </c>
      <c r="O1563">
        <f>COUNTIF(G$2:G$1617, "&lt;=" &amp; N1563)</f>
        <v>1194</v>
      </c>
    </row>
    <row r="1564" spans="1:15" x14ac:dyDescent="0.25">
      <c r="A1564">
        <v>55</v>
      </c>
      <c r="B1564" t="s">
        <v>170</v>
      </c>
      <c r="C1564" t="s">
        <v>171</v>
      </c>
      <c r="D1564" t="s">
        <v>59</v>
      </c>
      <c r="E1564" t="s">
        <v>172</v>
      </c>
      <c r="F1564" t="s">
        <v>11</v>
      </c>
      <c r="G1564">
        <v>2177</v>
      </c>
      <c r="H1564" t="str">
        <f t="shared" si="51"/>
        <v>BartoszewicSlawkow2177</v>
      </c>
      <c r="I1564">
        <f t="shared" si="52"/>
        <v>0</v>
      </c>
      <c r="N1564">
        <v>2562</v>
      </c>
      <c r="O1564">
        <f>COUNTIF(G$2:G$1617, "&lt;=" &amp; N1564)</f>
        <v>1194</v>
      </c>
    </row>
    <row r="1565" spans="1:15" x14ac:dyDescent="0.25">
      <c r="A1565">
        <v>58</v>
      </c>
      <c r="B1565" t="s">
        <v>178</v>
      </c>
      <c r="C1565" t="s">
        <v>179</v>
      </c>
      <c r="D1565" t="s">
        <v>59</v>
      </c>
      <c r="E1565" t="s">
        <v>146</v>
      </c>
      <c r="F1565" t="s">
        <v>100</v>
      </c>
      <c r="G1565">
        <v>1403</v>
      </c>
      <c r="H1565" t="str">
        <f t="shared" si="51"/>
        <v>BojkLedziny1403</v>
      </c>
      <c r="I1565">
        <f t="shared" si="52"/>
        <v>0</v>
      </c>
      <c r="N1565">
        <v>2563</v>
      </c>
      <c r="O1565">
        <f>COUNTIF(G$2:G$1617, "&lt;=" &amp; N1565)</f>
        <v>1194</v>
      </c>
    </row>
    <row r="1566" spans="1:15" x14ac:dyDescent="0.25">
      <c r="A1566">
        <v>60</v>
      </c>
      <c r="B1566" t="s">
        <v>182</v>
      </c>
      <c r="C1566" t="s">
        <v>183</v>
      </c>
      <c r="D1566" t="s">
        <v>59</v>
      </c>
      <c r="E1566" t="s">
        <v>184</v>
      </c>
      <c r="F1566" t="s">
        <v>11</v>
      </c>
      <c r="G1566">
        <v>979</v>
      </c>
      <c r="H1566" t="str">
        <f t="shared" si="51"/>
        <v>PrzybylskSwietochlowice979</v>
      </c>
      <c r="I1566">
        <f t="shared" si="52"/>
        <v>0</v>
      </c>
      <c r="N1566">
        <v>2564</v>
      </c>
      <c r="O1566">
        <f>COUNTIF(G$2:G$1617, "&lt;=" &amp; N1566)</f>
        <v>1195</v>
      </c>
    </row>
    <row r="1567" spans="1:15" x14ac:dyDescent="0.25">
      <c r="A1567">
        <v>62</v>
      </c>
      <c r="B1567" t="s">
        <v>54</v>
      </c>
      <c r="C1567" t="s">
        <v>188</v>
      </c>
      <c r="D1567" t="s">
        <v>59</v>
      </c>
      <c r="E1567" t="s">
        <v>189</v>
      </c>
      <c r="F1567" t="s">
        <v>16</v>
      </c>
      <c r="G1567">
        <v>3010</v>
      </c>
      <c r="H1567" t="str">
        <f t="shared" si="51"/>
        <v>BajerskTworog3010</v>
      </c>
      <c r="I1567">
        <f t="shared" si="52"/>
        <v>0</v>
      </c>
      <c r="N1567">
        <v>2565</v>
      </c>
      <c r="O1567">
        <f>COUNTIF(G$2:G$1617, "&lt;=" &amp; N1567)</f>
        <v>1195</v>
      </c>
    </row>
    <row r="1568" spans="1:15" x14ac:dyDescent="0.25">
      <c r="A1568">
        <v>81</v>
      </c>
      <c r="B1568" t="s">
        <v>230</v>
      </c>
      <c r="C1568" t="s">
        <v>231</v>
      </c>
      <c r="D1568" t="s">
        <v>59</v>
      </c>
      <c r="E1568" t="s">
        <v>38</v>
      </c>
      <c r="F1568" t="s">
        <v>35</v>
      </c>
      <c r="G1568">
        <v>1703</v>
      </c>
      <c r="H1568" t="str">
        <f t="shared" si="51"/>
        <v>NowickJejkowice1703</v>
      </c>
      <c r="I1568">
        <f t="shared" si="52"/>
        <v>0</v>
      </c>
      <c r="N1568">
        <v>2566</v>
      </c>
      <c r="O1568">
        <f>COUNTIF(G$2:G$1617, "&lt;=" &amp; N1568)</f>
        <v>1195</v>
      </c>
    </row>
    <row r="1569" spans="1:15" x14ac:dyDescent="0.25">
      <c r="A1569">
        <v>84</v>
      </c>
      <c r="B1569" t="s">
        <v>237</v>
      </c>
      <c r="C1569" t="s">
        <v>238</v>
      </c>
      <c r="D1569" t="s">
        <v>59</v>
      </c>
      <c r="E1569" t="s">
        <v>184</v>
      </c>
      <c r="F1569" t="s">
        <v>11</v>
      </c>
      <c r="G1569">
        <v>1454</v>
      </c>
      <c r="H1569" t="str">
        <f t="shared" si="51"/>
        <v>PodsiadlSwietochlowice1454</v>
      </c>
      <c r="I1569">
        <f t="shared" si="52"/>
        <v>0</v>
      </c>
      <c r="N1569">
        <v>2567</v>
      </c>
      <c r="O1569">
        <f>COUNTIF(G$2:G$1617, "&lt;=" &amp; N1569)</f>
        <v>1195</v>
      </c>
    </row>
    <row r="1570" spans="1:15" x14ac:dyDescent="0.25">
      <c r="A1570">
        <v>195</v>
      </c>
      <c r="B1570" t="s">
        <v>447</v>
      </c>
      <c r="C1570" t="s">
        <v>448</v>
      </c>
      <c r="D1570" t="s">
        <v>59</v>
      </c>
      <c r="E1570" t="s">
        <v>196</v>
      </c>
      <c r="F1570" t="s">
        <v>11</v>
      </c>
      <c r="G1570">
        <v>1980</v>
      </c>
      <c r="H1570" t="str">
        <f t="shared" si="51"/>
        <v>KoOgrodzieniec1980</v>
      </c>
      <c r="I1570">
        <f t="shared" si="52"/>
        <v>0</v>
      </c>
      <c r="N1570">
        <v>2568</v>
      </c>
      <c r="O1570">
        <f>COUNTIF(G$2:G$1617, "&lt;=" &amp; N1570)</f>
        <v>1196</v>
      </c>
    </row>
    <row r="1571" spans="1:15" x14ac:dyDescent="0.25">
      <c r="A1571">
        <v>208</v>
      </c>
      <c r="B1571" t="s">
        <v>125</v>
      </c>
      <c r="C1571" t="s">
        <v>468</v>
      </c>
      <c r="D1571" t="s">
        <v>59</v>
      </c>
      <c r="E1571" t="s">
        <v>44</v>
      </c>
      <c r="F1571" t="s">
        <v>11</v>
      </c>
      <c r="G1571">
        <v>2349</v>
      </c>
      <c r="H1571" t="str">
        <f t="shared" si="51"/>
        <v>ChmielowskRybnik2349</v>
      </c>
      <c r="I1571">
        <f t="shared" si="52"/>
        <v>0</v>
      </c>
      <c r="N1571">
        <v>2569</v>
      </c>
      <c r="O1571">
        <f>COUNTIF(G$2:G$1617, "&lt;=" &amp; N1571)</f>
        <v>1196</v>
      </c>
    </row>
    <row r="1572" spans="1:15" x14ac:dyDescent="0.25">
      <c r="A1572">
        <v>211</v>
      </c>
      <c r="B1572" t="s">
        <v>472</v>
      </c>
      <c r="C1572" t="s">
        <v>473</v>
      </c>
      <c r="D1572" t="s">
        <v>59</v>
      </c>
      <c r="E1572" t="s">
        <v>169</v>
      </c>
      <c r="F1572" t="s">
        <v>100</v>
      </c>
      <c r="G1572">
        <v>873</v>
      </c>
      <c r="H1572" t="str">
        <f t="shared" si="51"/>
        <v>SymanskZawiercie873</v>
      </c>
      <c r="I1572">
        <f t="shared" si="52"/>
        <v>0</v>
      </c>
      <c r="N1572">
        <v>2570</v>
      </c>
      <c r="O1572">
        <f>COUNTIF(G$2:G$1617, "&lt;=" &amp; N1572)</f>
        <v>1196</v>
      </c>
    </row>
    <row r="1573" spans="1:15" x14ac:dyDescent="0.25">
      <c r="A1573">
        <v>227</v>
      </c>
      <c r="B1573" t="s">
        <v>144</v>
      </c>
      <c r="C1573" t="s">
        <v>493</v>
      </c>
      <c r="D1573" t="s">
        <v>59</v>
      </c>
      <c r="E1573" t="s">
        <v>329</v>
      </c>
      <c r="F1573" t="s">
        <v>11</v>
      </c>
      <c r="G1573">
        <v>2137</v>
      </c>
      <c r="H1573" t="str">
        <f t="shared" si="51"/>
        <v>DymnChorzow2137</v>
      </c>
      <c r="I1573">
        <f t="shared" si="52"/>
        <v>0</v>
      </c>
      <c r="N1573">
        <v>2571</v>
      </c>
      <c r="O1573">
        <f>COUNTIF(G$2:G$1617, "&lt;=" &amp; N1573)</f>
        <v>1197</v>
      </c>
    </row>
    <row r="1574" spans="1:15" x14ac:dyDescent="0.25">
      <c r="A1574">
        <v>236</v>
      </c>
      <c r="B1574" t="s">
        <v>509</v>
      </c>
      <c r="C1574" t="s">
        <v>510</v>
      </c>
      <c r="D1574" t="s">
        <v>59</v>
      </c>
      <c r="E1574" t="s">
        <v>60</v>
      </c>
      <c r="F1574" t="s">
        <v>16</v>
      </c>
      <c r="G1574">
        <v>520</v>
      </c>
      <c r="H1574" t="str">
        <f t="shared" si="51"/>
        <v>KaczoWisla520</v>
      </c>
      <c r="I1574">
        <f t="shared" si="52"/>
        <v>0</v>
      </c>
      <c r="N1574">
        <v>2572</v>
      </c>
      <c r="O1574">
        <f>COUNTIF(G$2:G$1617, "&lt;=" &amp; N1574)</f>
        <v>1198</v>
      </c>
    </row>
    <row r="1575" spans="1:15" x14ac:dyDescent="0.25">
      <c r="A1575">
        <v>322</v>
      </c>
      <c r="B1575" t="s">
        <v>632</v>
      </c>
      <c r="C1575" t="s">
        <v>633</v>
      </c>
      <c r="D1575" t="s">
        <v>59</v>
      </c>
      <c r="E1575" t="s">
        <v>634</v>
      </c>
      <c r="F1575" t="s">
        <v>35</v>
      </c>
      <c r="G1575">
        <v>2409</v>
      </c>
      <c r="H1575" t="str">
        <f t="shared" si="51"/>
        <v>SkrzypeLazy2409</v>
      </c>
      <c r="I1575">
        <f t="shared" si="52"/>
        <v>0</v>
      </c>
      <c r="N1575">
        <v>2573</v>
      </c>
      <c r="O1575">
        <f>COUNTIF(G$2:G$1617, "&lt;=" &amp; N1575)</f>
        <v>1198</v>
      </c>
    </row>
    <row r="1576" spans="1:15" x14ac:dyDescent="0.25">
      <c r="A1576">
        <v>334</v>
      </c>
      <c r="B1576" t="s">
        <v>48</v>
      </c>
      <c r="C1576" t="s">
        <v>650</v>
      </c>
      <c r="D1576" t="s">
        <v>59</v>
      </c>
      <c r="E1576" t="s">
        <v>162</v>
      </c>
      <c r="F1576" t="s">
        <v>11</v>
      </c>
      <c r="G1576">
        <v>678</v>
      </c>
      <c r="H1576" t="str">
        <f t="shared" si="51"/>
        <v>SolskRogoznik678</v>
      </c>
      <c r="I1576">
        <f t="shared" si="52"/>
        <v>0</v>
      </c>
      <c r="N1576">
        <v>2574</v>
      </c>
      <c r="O1576">
        <f>COUNTIF(G$2:G$1617, "&lt;=" &amp; N1576)</f>
        <v>1199</v>
      </c>
    </row>
    <row r="1577" spans="1:15" x14ac:dyDescent="0.25">
      <c r="A1577">
        <v>380</v>
      </c>
      <c r="B1577" t="s">
        <v>97</v>
      </c>
      <c r="C1577" t="s">
        <v>708</v>
      </c>
      <c r="D1577" t="s">
        <v>59</v>
      </c>
      <c r="E1577" t="s">
        <v>629</v>
      </c>
      <c r="F1577" t="s">
        <v>11</v>
      </c>
      <c r="G1577">
        <v>1025</v>
      </c>
      <c r="H1577" t="str">
        <f t="shared" si="51"/>
        <v>BanaloZamosc1025</v>
      </c>
      <c r="I1577">
        <f t="shared" si="52"/>
        <v>0</v>
      </c>
      <c r="N1577">
        <v>2575</v>
      </c>
      <c r="O1577">
        <f>COUNTIF(G$2:G$1617, "&lt;=" &amp; N1577)</f>
        <v>1199</v>
      </c>
    </row>
    <row r="1578" spans="1:15" x14ac:dyDescent="0.25">
      <c r="A1578">
        <v>384</v>
      </c>
      <c r="B1578" t="s">
        <v>557</v>
      </c>
      <c r="C1578" t="s">
        <v>713</v>
      </c>
      <c r="D1578" t="s">
        <v>59</v>
      </c>
      <c r="E1578" t="s">
        <v>67</v>
      </c>
      <c r="F1578" t="s">
        <v>11</v>
      </c>
      <c r="G1578">
        <v>2312</v>
      </c>
      <c r="H1578" t="str">
        <f t="shared" si="51"/>
        <v>SkrzeliczkSosnowiec2312</v>
      </c>
      <c r="I1578">
        <f t="shared" si="52"/>
        <v>0</v>
      </c>
      <c r="N1578">
        <v>2576</v>
      </c>
      <c r="O1578">
        <f>COUNTIF(G$2:G$1617, "&lt;=" &amp; N1578)</f>
        <v>1200</v>
      </c>
    </row>
    <row r="1579" spans="1:15" x14ac:dyDescent="0.25">
      <c r="A1579">
        <v>411</v>
      </c>
      <c r="B1579" t="s">
        <v>48</v>
      </c>
      <c r="C1579" t="s">
        <v>752</v>
      </c>
      <c r="D1579" t="s">
        <v>59</v>
      </c>
      <c r="E1579" t="s">
        <v>678</v>
      </c>
      <c r="F1579" t="s">
        <v>100</v>
      </c>
      <c r="G1579">
        <v>2187</v>
      </c>
      <c r="H1579" t="str">
        <f t="shared" si="51"/>
        <v>PrzybyleIzbica Kujawska2187</v>
      </c>
      <c r="I1579">
        <f t="shared" si="52"/>
        <v>0</v>
      </c>
      <c r="N1579">
        <v>2577</v>
      </c>
      <c r="O1579">
        <f>COUNTIF(G$2:G$1617, "&lt;=" &amp; N1579)</f>
        <v>1200</v>
      </c>
    </row>
    <row r="1580" spans="1:15" x14ac:dyDescent="0.25">
      <c r="A1580">
        <v>422</v>
      </c>
      <c r="B1580" t="s">
        <v>7</v>
      </c>
      <c r="C1580" t="s">
        <v>768</v>
      </c>
      <c r="D1580" t="s">
        <v>59</v>
      </c>
      <c r="E1580" t="s">
        <v>233</v>
      </c>
      <c r="F1580" t="s">
        <v>28</v>
      </c>
      <c r="G1580">
        <v>3025</v>
      </c>
      <c r="H1580" t="str">
        <f t="shared" si="51"/>
        <v>BobeNaleczow3025</v>
      </c>
      <c r="I1580">
        <f t="shared" si="52"/>
        <v>0</v>
      </c>
      <c r="N1580">
        <v>2578</v>
      </c>
      <c r="O1580">
        <f>COUNTIF(G$2:G$1617, "&lt;=" &amp; N1580)</f>
        <v>1202</v>
      </c>
    </row>
    <row r="1581" spans="1:15" x14ac:dyDescent="0.25">
      <c r="A1581">
        <v>542</v>
      </c>
      <c r="B1581" t="s">
        <v>29</v>
      </c>
      <c r="C1581" t="s">
        <v>919</v>
      </c>
      <c r="D1581" t="s">
        <v>59</v>
      </c>
      <c r="E1581" t="s">
        <v>227</v>
      </c>
      <c r="F1581" t="s">
        <v>11</v>
      </c>
      <c r="G1581">
        <v>2125</v>
      </c>
      <c r="H1581" t="str">
        <f t="shared" si="51"/>
        <v>GrabysBielsko - Biala2125</v>
      </c>
      <c r="I1581">
        <f t="shared" si="52"/>
        <v>0</v>
      </c>
      <c r="N1581">
        <v>2579</v>
      </c>
      <c r="O1581">
        <f>COUNTIF(G$2:G$1617, "&lt;=" &amp; N1581)</f>
        <v>1203</v>
      </c>
    </row>
    <row r="1582" spans="1:15" x14ac:dyDescent="0.25">
      <c r="A1582">
        <v>602</v>
      </c>
      <c r="B1582" t="s">
        <v>557</v>
      </c>
      <c r="C1582" t="s">
        <v>988</v>
      </c>
      <c r="D1582" t="s">
        <v>59</v>
      </c>
      <c r="E1582" t="s">
        <v>585</v>
      </c>
      <c r="F1582" t="s">
        <v>11</v>
      </c>
      <c r="G1582">
        <v>2880</v>
      </c>
      <c r="H1582" t="str">
        <f t="shared" si="51"/>
        <v>BareAlwernia2880</v>
      </c>
      <c r="I1582">
        <f t="shared" si="52"/>
        <v>0</v>
      </c>
      <c r="N1582">
        <v>2580</v>
      </c>
      <c r="O1582">
        <f>COUNTIF(G$2:G$1617, "&lt;=" &amp; N1582)</f>
        <v>1206</v>
      </c>
    </row>
    <row r="1583" spans="1:15" x14ac:dyDescent="0.25">
      <c r="A1583">
        <v>656</v>
      </c>
      <c r="B1583" t="s">
        <v>131</v>
      </c>
      <c r="C1583" t="s">
        <v>1049</v>
      </c>
      <c r="D1583" t="s">
        <v>59</v>
      </c>
      <c r="E1583" t="s">
        <v>302</v>
      </c>
      <c r="F1583" t="s">
        <v>35</v>
      </c>
      <c r="G1583">
        <v>2344</v>
      </c>
      <c r="H1583" t="str">
        <f t="shared" si="51"/>
        <v>SiemioRadom2344</v>
      </c>
      <c r="I1583">
        <f t="shared" si="52"/>
        <v>0</v>
      </c>
      <c r="N1583">
        <v>2581</v>
      </c>
      <c r="O1583">
        <f>COUNTIF(G$2:G$1617, "&lt;=" &amp; N1583)</f>
        <v>1207</v>
      </c>
    </row>
    <row r="1584" spans="1:15" x14ac:dyDescent="0.25">
      <c r="A1584">
        <v>679</v>
      </c>
      <c r="B1584" t="s">
        <v>1073</v>
      </c>
      <c r="C1584" t="s">
        <v>1074</v>
      </c>
      <c r="D1584" t="s">
        <v>59</v>
      </c>
      <c r="E1584" t="s">
        <v>196</v>
      </c>
      <c r="F1584" t="s">
        <v>11</v>
      </c>
      <c r="G1584">
        <v>2456</v>
      </c>
      <c r="H1584" t="str">
        <f t="shared" si="51"/>
        <v>SwiateOgrodzieniec2456</v>
      </c>
      <c r="I1584">
        <f t="shared" si="52"/>
        <v>0</v>
      </c>
      <c r="N1584">
        <v>2582</v>
      </c>
      <c r="O1584">
        <f>COUNTIF(G$2:G$1617, "&lt;=" &amp; N1584)</f>
        <v>1207</v>
      </c>
    </row>
    <row r="1585" spans="1:15" x14ac:dyDescent="0.25">
      <c r="A1585">
        <v>792</v>
      </c>
      <c r="B1585" t="s">
        <v>605</v>
      </c>
      <c r="C1585" t="s">
        <v>1196</v>
      </c>
      <c r="D1585" t="s">
        <v>59</v>
      </c>
      <c r="E1585" t="s">
        <v>567</v>
      </c>
      <c r="F1585" t="s">
        <v>35</v>
      </c>
      <c r="G1585">
        <v>1915</v>
      </c>
      <c r="H1585" t="str">
        <f t="shared" si="51"/>
        <v>SarnGryfice1915</v>
      </c>
      <c r="I1585">
        <f t="shared" si="52"/>
        <v>0</v>
      </c>
      <c r="N1585">
        <v>2583</v>
      </c>
      <c r="O1585">
        <f>COUNTIF(G$2:G$1617, "&lt;=" &amp; N1585)</f>
        <v>1208</v>
      </c>
    </row>
    <row r="1586" spans="1:15" x14ac:dyDescent="0.25">
      <c r="A1586">
        <v>818</v>
      </c>
      <c r="B1586" t="s">
        <v>24</v>
      </c>
      <c r="C1586" t="s">
        <v>1224</v>
      </c>
      <c r="D1586" t="s">
        <v>59</v>
      </c>
      <c r="E1586" t="s">
        <v>38</v>
      </c>
      <c r="F1586" t="s">
        <v>16</v>
      </c>
      <c r="G1586">
        <v>596</v>
      </c>
      <c r="H1586" t="str">
        <f t="shared" si="51"/>
        <v>GuziJejkowice596</v>
      </c>
      <c r="I1586">
        <f t="shared" si="52"/>
        <v>0</v>
      </c>
      <c r="N1586">
        <v>2584</v>
      </c>
      <c r="O1586">
        <f>COUNTIF(G$2:G$1617, "&lt;=" &amp; N1586)</f>
        <v>1209</v>
      </c>
    </row>
    <row r="1587" spans="1:15" x14ac:dyDescent="0.25">
      <c r="A1587">
        <v>878</v>
      </c>
      <c r="B1587" t="s">
        <v>237</v>
      </c>
      <c r="C1587" t="s">
        <v>918</v>
      </c>
      <c r="D1587" t="s">
        <v>59</v>
      </c>
      <c r="E1587" t="s">
        <v>694</v>
      </c>
      <c r="F1587" t="s">
        <v>11</v>
      </c>
      <c r="G1587">
        <v>2185</v>
      </c>
      <c r="H1587" t="str">
        <f t="shared" si="51"/>
        <v>JaworskTarnowskie Gory2185</v>
      </c>
      <c r="I1587">
        <f t="shared" si="52"/>
        <v>0</v>
      </c>
      <c r="N1587">
        <v>2585</v>
      </c>
      <c r="O1587">
        <f>COUNTIF(G$2:G$1617, "&lt;=" &amp; N1587)</f>
        <v>1210</v>
      </c>
    </row>
    <row r="1588" spans="1:15" x14ac:dyDescent="0.25">
      <c r="A1588">
        <v>943</v>
      </c>
      <c r="B1588" t="s">
        <v>1353</v>
      </c>
      <c r="C1588" t="s">
        <v>1354</v>
      </c>
      <c r="D1588" t="s">
        <v>59</v>
      </c>
      <c r="E1588" t="s">
        <v>443</v>
      </c>
      <c r="F1588" t="s">
        <v>100</v>
      </c>
      <c r="G1588">
        <v>2855</v>
      </c>
      <c r="H1588" t="str">
        <f t="shared" si="51"/>
        <v>AlanckMiedzyrzecze2855</v>
      </c>
      <c r="I1588">
        <f t="shared" si="52"/>
        <v>0</v>
      </c>
      <c r="N1588">
        <v>2586</v>
      </c>
      <c r="O1588">
        <f>COUNTIF(G$2:G$1617, "&lt;=" &amp; N1588)</f>
        <v>1211</v>
      </c>
    </row>
    <row r="1589" spans="1:15" x14ac:dyDescent="0.25">
      <c r="A1589">
        <v>1048</v>
      </c>
      <c r="B1589" t="s">
        <v>185</v>
      </c>
      <c r="C1589" t="s">
        <v>354</v>
      </c>
      <c r="D1589" t="s">
        <v>59</v>
      </c>
      <c r="E1589" t="s">
        <v>705</v>
      </c>
      <c r="F1589" t="s">
        <v>11</v>
      </c>
      <c r="G1589">
        <v>3031</v>
      </c>
      <c r="H1589" t="str">
        <f t="shared" si="51"/>
        <v>AleksCiechanow3031</v>
      </c>
      <c r="I1589">
        <f t="shared" si="52"/>
        <v>0</v>
      </c>
      <c r="N1589">
        <v>2587</v>
      </c>
      <c r="O1589">
        <f>COUNTIF(G$2:G$1617, "&lt;=" &amp; N1589)</f>
        <v>1212</v>
      </c>
    </row>
    <row r="1590" spans="1:15" x14ac:dyDescent="0.25">
      <c r="A1590">
        <v>1054</v>
      </c>
      <c r="B1590" t="s">
        <v>397</v>
      </c>
      <c r="C1590" t="s">
        <v>1466</v>
      </c>
      <c r="D1590" t="s">
        <v>59</v>
      </c>
      <c r="E1590" t="s">
        <v>146</v>
      </c>
      <c r="F1590" t="s">
        <v>11</v>
      </c>
      <c r="G1590">
        <v>852</v>
      </c>
      <c r="H1590" t="str">
        <f t="shared" si="51"/>
        <v>RooLedziny852</v>
      </c>
      <c r="I1590">
        <f t="shared" si="52"/>
        <v>0</v>
      </c>
      <c r="N1590">
        <v>2588</v>
      </c>
      <c r="O1590">
        <f>COUNTIF(G$2:G$1617, "&lt;=" &amp; N1590)</f>
        <v>1212</v>
      </c>
    </row>
    <row r="1591" spans="1:15" x14ac:dyDescent="0.25">
      <c r="A1591">
        <v>1087</v>
      </c>
      <c r="B1591" t="s">
        <v>128</v>
      </c>
      <c r="C1591" t="s">
        <v>1499</v>
      </c>
      <c r="D1591" t="s">
        <v>59</v>
      </c>
      <c r="E1591" t="s">
        <v>81</v>
      </c>
      <c r="F1591" t="s">
        <v>100</v>
      </c>
      <c r="G1591">
        <v>2086</v>
      </c>
      <c r="H1591" t="str">
        <f t="shared" si="51"/>
        <v>MacutkiewicMyslowice2086</v>
      </c>
      <c r="I1591">
        <f t="shared" si="52"/>
        <v>0</v>
      </c>
      <c r="N1591">
        <v>2589</v>
      </c>
      <c r="O1591">
        <f>COUNTIF(G$2:G$1617, "&lt;=" &amp; N1591)</f>
        <v>1213</v>
      </c>
    </row>
    <row r="1592" spans="1:15" x14ac:dyDescent="0.25">
      <c r="A1592">
        <v>1100</v>
      </c>
      <c r="B1592" t="s">
        <v>246</v>
      </c>
      <c r="C1592" t="s">
        <v>1511</v>
      </c>
      <c r="D1592" t="s">
        <v>59</v>
      </c>
      <c r="E1592" t="s">
        <v>67</v>
      </c>
      <c r="F1592" t="s">
        <v>11</v>
      </c>
      <c r="G1592">
        <v>2348</v>
      </c>
      <c r="H1592" t="str">
        <f t="shared" si="51"/>
        <v>KaczmarczySosnowiec2348</v>
      </c>
      <c r="I1592">
        <f t="shared" si="52"/>
        <v>0</v>
      </c>
      <c r="N1592">
        <v>2590</v>
      </c>
      <c r="O1592">
        <f>COUNTIF(G$2:G$1617, "&lt;=" &amp; N1592)</f>
        <v>1213</v>
      </c>
    </row>
    <row r="1593" spans="1:15" x14ac:dyDescent="0.25">
      <c r="A1593">
        <v>1102</v>
      </c>
      <c r="B1593" t="s">
        <v>1105</v>
      </c>
      <c r="C1593" t="s">
        <v>405</v>
      </c>
      <c r="D1593" t="s">
        <v>59</v>
      </c>
      <c r="E1593" t="s">
        <v>496</v>
      </c>
      <c r="F1593" t="s">
        <v>100</v>
      </c>
      <c r="G1593">
        <v>2125</v>
      </c>
      <c r="H1593" t="str">
        <f t="shared" si="51"/>
        <v>DudSopot2125</v>
      </c>
      <c r="I1593">
        <f t="shared" si="52"/>
        <v>0</v>
      </c>
      <c r="N1593">
        <v>2591</v>
      </c>
      <c r="O1593">
        <f>COUNTIF(G$2:G$1617, "&lt;=" &amp; N1593)</f>
        <v>1214</v>
      </c>
    </row>
    <row r="1594" spans="1:15" x14ac:dyDescent="0.25">
      <c r="A1594">
        <v>1180</v>
      </c>
      <c r="B1594" t="s">
        <v>892</v>
      </c>
      <c r="C1594" t="s">
        <v>830</v>
      </c>
      <c r="D1594" t="s">
        <v>59</v>
      </c>
      <c r="E1594" t="s">
        <v>1586</v>
      </c>
      <c r="F1594" t="s">
        <v>11</v>
      </c>
      <c r="G1594">
        <v>2183</v>
      </c>
      <c r="H1594" t="str">
        <f t="shared" si="51"/>
        <v>OlszewskOpole2183</v>
      </c>
      <c r="I1594">
        <f t="shared" si="52"/>
        <v>0</v>
      </c>
      <c r="N1594">
        <v>2592</v>
      </c>
      <c r="O1594">
        <f>COUNTIF(G$2:G$1617, "&lt;=" &amp; N1594)</f>
        <v>1214</v>
      </c>
    </row>
    <row r="1595" spans="1:15" x14ac:dyDescent="0.25">
      <c r="A1595">
        <v>1191</v>
      </c>
      <c r="B1595" t="s">
        <v>394</v>
      </c>
      <c r="C1595" t="s">
        <v>1598</v>
      </c>
      <c r="D1595" t="s">
        <v>59</v>
      </c>
      <c r="E1595" t="s">
        <v>38</v>
      </c>
      <c r="F1595" t="s">
        <v>11</v>
      </c>
      <c r="G1595">
        <v>2716</v>
      </c>
      <c r="H1595" t="str">
        <f t="shared" si="51"/>
        <v>PisarskJejkowice2716</v>
      </c>
      <c r="I1595">
        <f t="shared" si="52"/>
        <v>0</v>
      </c>
      <c r="N1595">
        <v>2593</v>
      </c>
      <c r="O1595">
        <f>COUNTIF(G$2:G$1617, "&lt;=" &amp; N1595)</f>
        <v>1214</v>
      </c>
    </row>
    <row r="1596" spans="1:15" x14ac:dyDescent="0.25">
      <c r="A1596">
        <v>1253</v>
      </c>
      <c r="B1596" t="s">
        <v>253</v>
      </c>
      <c r="C1596" t="s">
        <v>1650</v>
      </c>
      <c r="D1596" t="s">
        <v>59</v>
      </c>
      <c r="E1596" t="s">
        <v>116</v>
      </c>
      <c r="F1596" t="s">
        <v>11</v>
      </c>
      <c r="G1596">
        <v>1251</v>
      </c>
      <c r="H1596" t="str">
        <f t="shared" si="51"/>
        <v>BanaszkiewicGieraltowice1251</v>
      </c>
      <c r="I1596">
        <f t="shared" si="52"/>
        <v>0</v>
      </c>
      <c r="N1596">
        <v>2594</v>
      </c>
      <c r="O1596">
        <f>COUNTIF(G$2:G$1617, "&lt;=" &amp; N1596)</f>
        <v>1214</v>
      </c>
    </row>
    <row r="1597" spans="1:15" x14ac:dyDescent="0.25">
      <c r="A1597">
        <v>1329</v>
      </c>
      <c r="B1597" t="s">
        <v>157</v>
      </c>
      <c r="C1597" t="s">
        <v>1724</v>
      </c>
      <c r="D1597" t="s">
        <v>59</v>
      </c>
      <c r="E1597" t="s">
        <v>184</v>
      </c>
      <c r="F1597" t="s">
        <v>11</v>
      </c>
      <c r="G1597">
        <v>2536</v>
      </c>
      <c r="H1597" t="str">
        <f t="shared" si="51"/>
        <v>LiderskSwietochlowice2536</v>
      </c>
      <c r="I1597">
        <f t="shared" si="52"/>
        <v>0</v>
      </c>
      <c r="N1597">
        <v>2595</v>
      </c>
      <c r="O1597">
        <f>COUNTIF(G$2:G$1617, "&lt;=" &amp; N1597)</f>
        <v>1214</v>
      </c>
    </row>
    <row r="1598" spans="1:15" x14ac:dyDescent="0.25">
      <c r="A1598">
        <v>1343</v>
      </c>
      <c r="B1598" t="s">
        <v>73</v>
      </c>
      <c r="C1598" t="s">
        <v>680</v>
      </c>
      <c r="D1598" t="s">
        <v>59</v>
      </c>
      <c r="E1598" t="s">
        <v>598</v>
      </c>
      <c r="F1598" t="s">
        <v>35</v>
      </c>
      <c r="G1598">
        <v>3121</v>
      </c>
      <c r="H1598" t="str">
        <f t="shared" si="51"/>
        <v>PiotrowskBochnia3121</v>
      </c>
      <c r="I1598">
        <f t="shared" si="52"/>
        <v>0</v>
      </c>
      <c r="N1598">
        <v>2596</v>
      </c>
      <c r="O1598">
        <f>COUNTIF(G$2:G$1617, "&lt;=" &amp; N1598)</f>
        <v>1214</v>
      </c>
    </row>
    <row r="1599" spans="1:15" x14ac:dyDescent="0.25">
      <c r="A1599">
        <v>1370</v>
      </c>
      <c r="B1599" t="s">
        <v>972</v>
      </c>
      <c r="C1599" t="s">
        <v>1759</v>
      </c>
      <c r="D1599" t="s">
        <v>59</v>
      </c>
      <c r="E1599" t="s">
        <v>184</v>
      </c>
      <c r="F1599" t="s">
        <v>11</v>
      </c>
      <c r="G1599">
        <v>783</v>
      </c>
      <c r="H1599" t="str">
        <f t="shared" si="51"/>
        <v>MajkSwietochlowice783</v>
      </c>
      <c r="I1599">
        <f t="shared" si="52"/>
        <v>0</v>
      </c>
      <c r="N1599">
        <v>2597</v>
      </c>
      <c r="O1599">
        <f>COUNTIF(G$2:G$1617, "&lt;=" &amp; N1599)</f>
        <v>1215</v>
      </c>
    </row>
    <row r="1600" spans="1:15" x14ac:dyDescent="0.25">
      <c r="A1600">
        <v>1405</v>
      </c>
      <c r="B1600" t="s">
        <v>1235</v>
      </c>
      <c r="C1600" t="s">
        <v>1791</v>
      </c>
      <c r="D1600" t="s">
        <v>59</v>
      </c>
      <c r="E1600" t="s">
        <v>319</v>
      </c>
      <c r="F1600" t="s">
        <v>16</v>
      </c>
      <c r="G1600">
        <v>2006</v>
      </c>
      <c r="H1600" t="str">
        <f t="shared" si="51"/>
        <v>AugustyniaDeblin2006</v>
      </c>
      <c r="I1600">
        <f t="shared" si="52"/>
        <v>0</v>
      </c>
      <c r="N1600">
        <v>2598</v>
      </c>
      <c r="O1600">
        <f>COUNTIF(G$2:G$1617, "&lt;=" &amp; N1600)</f>
        <v>1215</v>
      </c>
    </row>
    <row r="1601" spans="1:15" x14ac:dyDescent="0.25">
      <c r="A1601">
        <v>1571</v>
      </c>
      <c r="B1601" t="s">
        <v>97</v>
      </c>
      <c r="C1601" t="s">
        <v>1944</v>
      </c>
      <c r="D1601" t="s">
        <v>59</v>
      </c>
      <c r="E1601" t="s">
        <v>87</v>
      </c>
      <c r="F1601" t="s">
        <v>11</v>
      </c>
      <c r="G1601">
        <v>982</v>
      </c>
      <c r="H1601" t="str">
        <f t="shared" si="51"/>
        <v>ChwaleRajcza982</v>
      </c>
      <c r="I1601">
        <f t="shared" si="52"/>
        <v>0</v>
      </c>
      <c r="N1601">
        <v>2599</v>
      </c>
      <c r="O1601">
        <f>COUNTIF(G$2:G$1617, "&lt;=" &amp; N1601)</f>
        <v>1215</v>
      </c>
    </row>
    <row r="1602" spans="1:15" x14ac:dyDescent="0.25">
      <c r="A1602">
        <v>1587</v>
      </c>
      <c r="B1602" t="s">
        <v>338</v>
      </c>
      <c r="C1602" t="s">
        <v>1956</v>
      </c>
      <c r="D1602" t="s">
        <v>59</v>
      </c>
      <c r="E1602" t="s">
        <v>582</v>
      </c>
      <c r="F1602" t="s">
        <v>11</v>
      </c>
      <c r="G1602">
        <v>649</v>
      </c>
      <c r="H1602" t="str">
        <f t="shared" si="51"/>
        <v>SzwajGlubczyce649</v>
      </c>
      <c r="I1602">
        <f t="shared" si="52"/>
        <v>0</v>
      </c>
      <c r="N1602">
        <v>2600</v>
      </c>
      <c r="O1602">
        <f>COUNTIF(G$2:G$1617, "&lt;=" &amp; N1602)</f>
        <v>1215</v>
      </c>
    </row>
    <row r="1603" spans="1:15" x14ac:dyDescent="0.25">
      <c r="A1603">
        <v>17</v>
      </c>
      <c r="B1603" t="s">
        <v>64</v>
      </c>
      <c r="C1603" t="s">
        <v>65</v>
      </c>
      <c r="D1603" t="s">
        <v>66</v>
      </c>
      <c r="E1603" t="s">
        <v>67</v>
      </c>
      <c r="F1603" t="s">
        <v>11</v>
      </c>
      <c r="G1603">
        <v>409</v>
      </c>
      <c r="H1603" t="str">
        <f t="shared" si="51"/>
        <v>BartoSosnowiec409</v>
      </c>
      <c r="I1603">
        <f t="shared" si="52"/>
        <v>0</v>
      </c>
      <c r="N1603">
        <v>2601</v>
      </c>
      <c r="O1603">
        <f>COUNTIF(G$2:G$1617, "&lt;=" &amp; N1603)</f>
        <v>1216</v>
      </c>
    </row>
    <row r="1604" spans="1:15" x14ac:dyDescent="0.25">
      <c r="A1604">
        <v>261</v>
      </c>
      <c r="B1604" t="s">
        <v>243</v>
      </c>
      <c r="C1604" t="s">
        <v>539</v>
      </c>
      <c r="D1604" t="s">
        <v>66</v>
      </c>
      <c r="E1604" t="s">
        <v>199</v>
      </c>
      <c r="F1604" t="s">
        <v>100</v>
      </c>
      <c r="G1604">
        <v>1726</v>
      </c>
      <c r="H1604" t="str">
        <f t="shared" si="51"/>
        <v>AdameckSucha Beskidzka1726</v>
      </c>
      <c r="I1604">
        <f t="shared" si="52"/>
        <v>0</v>
      </c>
      <c r="N1604">
        <v>2602</v>
      </c>
      <c r="O1604">
        <f>COUNTIF(G$2:G$1617, "&lt;=" &amp; N1604)</f>
        <v>1218</v>
      </c>
    </row>
    <row r="1605" spans="1:15" x14ac:dyDescent="0.25">
      <c r="A1605">
        <v>408</v>
      </c>
      <c r="B1605" t="s">
        <v>557</v>
      </c>
      <c r="C1605" t="s">
        <v>748</v>
      </c>
      <c r="D1605" t="s">
        <v>66</v>
      </c>
      <c r="E1605" t="s">
        <v>346</v>
      </c>
      <c r="F1605" t="s">
        <v>11</v>
      </c>
      <c r="G1605">
        <v>3337</v>
      </c>
      <c r="H1605" t="str">
        <f t="shared" si="51"/>
        <v>GruszczynskOlkusz3337</v>
      </c>
      <c r="I1605">
        <f t="shared" si="52"/>
        <v>0</v>
      </c>
      <c r="N1605">
        <v>2603</v>
      </c>
      <c r="O1605">
        <f>COUNTIF(G$2:G$1617, "&lt;=" &amp; N1605)</f>
        <v>1218</v>
      </c>
    </row>
    <row r="1606" spans="1:15" x14ac:dyDescent="0.25">
      <c r="A1606">
        <v>409</v>
      </c>
      <c r="B1606" t="s">
        <v>111</v>
      </c>
      <c r="C1606" t="s">
        <v>749</v>
      </c>
      <c r="D1606" t="s">
        <v>66</v>
      </c>
      <c r="E1606" t="s">
        <v>119</v>
      </c>
      <c r="F1606" t="s">
        <v>11</v>
      </c>
      <c r="G1606">
        <v>2124</v>
      </c>
      <c r="H1606" t="str">
        <f t="shared" si="51"/>
        <v>UrbanskCzestochowa2124</v>
      </c>
      <c r="I1606">
        <f t="shared" si="52"/>
        <v>0</v>
      </c>
      <c r="N1606">
        <v>2604</v>
      </c>
      <c r="O1606">
        <f>COUNTIF(G$2:G$1617, "&lt;=" &amp; N1606)</f>
        <v>1218</v>
      </c>
    </row>
    <row r="1607" spans="1:15" x14ac:dyDescent="0.25">
      <c r="A1607">
        <v>633</v>
      </c>
      <c r="B1607" t="s">
        <v>24</v>
      </c>
      <c r="C1607" t="s">
        <v>1022</v>
      </c>
      <c r="D1607" t="s">
        <v>66</v>
      </c>
      <c r="E1607" t="s">
        <v>1023</v>
      </c>
      <c r="F1607" t="s">
        <v>11</v>
      </c>
      <c r="G1607">
        <v>3277</v>
      </c>
      <c r="H1607" t="str">
        <f t="shared" si="51"/>
        <v>JasiaWloclawek3277</v>
      </c>
      <c r="I1607">
        <f t="shared" si="52"/>
        <v>0</v>
      </c>
      <c r="N1607">
        <v>2605</v>
      </c>
      <c r="O1607">
        <f>COUNTIF(G$2:G$1617, "&lt;=" &amp; N1607)</f>
        <v>1219</v>
      </c>
    </row>
    <row r="1608" spans="1:15" x14ac:dyDescent="0.25">
      <c r="A1608">
        <v>709</v>
      </c>
      <c r="B1608" t="s">
        <v>1105</v>
      </c>
      <c r="C1608" t="s">
        <v>1106</v>
      </c>
      <c r="D1608" t="s">
        <v>66</v>
      </c>
      <c r="E1608" t="s">
        <v>400</v>
      </c>
      <c r="F1608" t="s">
        <v>35</v>
      </c>
      <c r="G1608">
        <v>2056</v>
      </c>
      <c r="H1608" t="str">
        <f t="shared" si="51"/>
        <v>KonewkSzczekociny2056</v>
      </c>
      <c r="I1608">
        <f t="shared" si="52"/>
        <v>0</v>
      </c>
      <c r="N1608">
        <v>2606</v>
      </c>
      <c r="O1608">
        <f>COUNTIF(G$2:G$1617, "&lt;=" &amp; N1608)</f>
        <v>1219</v>
      </c>
    </row>
    <row r="1609" spans="1:15" x14ac:dyDescent="0.25">
      <c r="A1609">
        <v>823</v>
      </c>
      <c r="B1609" t="s">
        <v>453</v>
      </c>
      <c r="C1609" t="s">
        <v>1229</v>
      </c>
      <c r="D1609" t="s">
        <v>66</v>
      </c>
      <c r="E1609" t="s">
        <v>283</v>
      </c>
      <c r="F1609" t="s">
        <v>11</v>
      </c>
      <c r="G1609">
        <v>2535</v>
      </c>
      <c r="H1609" t="str">
        <f t="shared" si="51"/>
        <v>KasKedzierzyn-Kozle2535</v>
      </c>
      <c r="I1609">
        <f t="shared" si="52"/>
        <v>0</v>
      </c>
      <c r="N1609">
        <v>2607</v>
      </c>
      <c r="O1609">
        <f>COUNTIF(G$2:G$1617, "&lt;=" &amp; N1609)</f>
        <v>1219</v>
      </c>
    </row>
    <row r="1610" spans="1:15" x14ac:dyDescent="0.25">
      <c r="A1610">
        <v>849</v>
      </c>
      <c r="B1610" t="s">
        <v>76</v>
      </c>
      <c r="C1610" t="s">
        <v>1262</v>
      </c>
      <c r="D1610" t="s">
        <v>66</v>
      </c>
      <c r="E1610" t="s">
        <v>1223</v>
      </c>
      <c r="F1610" t="s">
        <v>11</v>
      </c>
      <c r="G1610">
        <v>1048</v>
      </c>
      <c r="H1610" t="str">
        <f t="shared" si="51"/>
        <v>BilinskDobre Miasto1048</v>
      </c>
      <c r="I1610">
        <f t="shared" si="52"/>
        <v>0</v>
      </c>
      <c r="N1610">
        <v>2608</v>
      </c>
      <c r="O1610">
        <f>COUNTIF(G$2:G$1617, "&lt;=" &amp; N1610)</f>
        <v>1219</v>
      </c>
    </row>
    <row r="1611" spans="1:15" x14ac:dyDescent="0.25">
      <c r="A1611">
        <v>1047</v>
      </c>
      <c r="B1611" t="s">
        <v>190</v>
      </c>
      <c r="C1611" t="s">
        <v>475</v>
      </c>
      <c r="D1611" t="s">
        <v>66</v>
      </c>
      <c r="E1611" t="s">
        <v>174</v>
      </c>
      <c r="F1611" t="s">
        <v>35</v>
      </c>
      <c r="G1611">
        <v>2844</v>
      </c>
      <c r="H1611" t="str">
        <f t="shared" si="51"/>
        <v>KowalczyWroclaw2844</v>
      </c>
      <c r="I1611">
        <f t="shared" si="52"/>
        <v>0</v>
      </c>
      <c r="N1611">
        <v>2609</v>
      </c>
      <c r="O1611">
        <f>COUNTIF(G$2:G$1617, "&lt;=" &amp; N1611)</f>
        <v>1219</v>
      </c>
    </row>
    <row r="1612" spans="1:15" x14ac:dyDescent="0.25">
      <c r="A1612">
        <v>1224</v>
      </c>
      <c r="B1612" t="s">
        <v>155</v>
      </c>
      <c r="C1612" t="s">
        <v>1630</v>
      </c>
      <c r="D1612" t="s">
        <v>66</v>
      </c>
      <c r="E1612" t="s">
        <v>75</v>
      </c>
      <c r="F1612" t="s">
        <v>35</v>
      </c>
      <c r="G1612">
        <v>955</v>
      </c>
      <c r="H1612" t="str">
        <f t="shared" si="51"/>
        <v>MiecznikowskRzeszow955</v>
      </c>
      <c r="I1612">
        <f t="shared" si="52"/>
        <v>0</v>
      </c>
      <c r="N1612">
        <v>2610</v>
      </c>
      <c r="O1612">
        <f>COUNTIF(G$2:G$1617, "&lt;=" &amp; N1612)</f>
        <v>1219</v>
      </c>
    </row>
    <row r="1613" spans="1:15" x14ac:dyDescent="0.25">
      <c r="A1613">
        <v>1271</v>
      </c>
      <c r="B1613" t="s">
        <v>1378</v>
      </c>
      <c r="C1613" t="s">
        <v>664</v>
      </c>
      <c r="D1613" t="s">
        <v>66</v>
      </c>
      <c r="E1613" t="s">
        <v>604</v>
      </c>
      <c r="F1613" t="s">
        <v>16</v>
      </c>
      <c r="G1613">
        <v>1345</v>
      </c>
      <c r="H1613" t="str">
        <f t="shared" si="51"/>
        <v>KucharskTychy1345</v>
      </c>
      <c r="I1613">
        <f t="shared" si="52"/>
        <v>0</v>
      </c>
      <c r="N1613">
        <v>2611</v>
      </c>
      <c r="O1613">
        <f>COUNTIF(G$2:G$1617, "&lt;=" &amp; N1613)</f>
        <v>1219</v>
      </c>
    </row>
    <row r="1614" spans="1:15" x14ac:dyDescent="0.25">
      <c r="A1614">
        <v>1293</v>
      </c>
      <c r="B1614" t="s">
        <v>117</v>
      </c>
      <c r="C1614" t="s">
        <v>1688</v>
      </c>
      <c r="D1614" t="s">
        <v>66</v>
      </c>
      <c r="E1614" t="s">
        <v>329</v>
      </c>
      <c r="F1614" t="s">
        <v>35</v>
      </c>
      <c r="G1614">
        <v>1559</v>
      </c>
      <c r="H1614" t="str">
        <f t="shared" si="51"/>
        <v>HuzaChorzow1559</v>
      </c>
      <c r="I1614">
        <f t="shared" si="52"/>
        <v>0</v>
      </c>
      <c r="N1614">
        <v>2612</v>
      </c>
      <c r="O1614">
        <f>COUNTIF(G$2:G$1617, "&lt;=" &amp; N1614)</f>
        <v>1219</v>
      </c>
    </row>
    <row r="1615" spans="1:15" x14ac:dyDescent="0.25">
      <c r="A1615">
        <v>1336</v>
      </c>
      <c r="B1615" t="s">
        <v>234</v>
      </c>
      <c r="C1615" t="s">
        <v>1727</v>
      </c>
      <c r="D1615" t="s">
        <v>66</v>
      </c>
      <c r="E1615" t="s">
        <v>44</v>
      </c>
      <c r="F1615" t="s">
        <v>35</v>
      </c>
      <c r="G1615">
        <v>2156</v>
      </c>
      <c r="H1615" t="str">
        <f t="shared" si="51"/>
        <v>MatusRybnik2156</v>
      </c>
      <c r="I1615">
        <f t="shared" si="52"/>
        <v>0</v>
      </c>
      <c r="N1615">
        <v>2613</v>
      </c>
      <c r="O1615">
        <f>COUNTIF(G$2:G$1617, "&lt;=" &amp; N1615)</f>
        <v>1219</v>
      </c>
    </row>
    <row r="1616" spans="1:15" x14ac:dyDescent="0.25">
      <c r="A1616">
        <v>1400</v>
      </c>
      <c r="B1616" t="s">
        <v>249</v>
      </c>
      <c r="C1616" t="s">
        <v>1787</v>
      </c>
      <c r="D1616" t="s">
        <v>66</v>
      </c>
      <c r="E1616" t="s">
        <v>316</v>
      </c>
      <c r="F1616" t="s">
        <v>11</v>
      </c>
      <c r="G1616">
        <v>658</v>
      </c>
      <c r="H1616" t="str">
        <f t="shared" si="51"/>
        <v>GorniaGorki Male658</v>
      </c>
      <c r="I1616">
        <f t="shared" si="52"/>
        <v>0</v>
      </c>
      <c r="N1616">
        <v>2614</v>
      </c>
      <c r="O1616">
        <f>COUNTIF(G$2:G$1617, "&lt;=" &amp; N1616)</f>
        <v>1219</v>
      </c>
    </row>
    <row r="1617" spans="1:15" x14ac:dyDescent="0.25">
      <c r="A1617">
        <v>1493</v>
      </c>
      <c r="B1617" t="s">
        <v>362</v>
      </c>
      <c r="C1617" t="s">
        <v>1874</v>
      </c>
      <c r="D1617" t="s">
        <v>66</v>
      </c>
      <c r="E1617" t="s">
        <v>116</v>
      </c>
      <c r="F1617" t="s">
        <v>11</v>
      </c>
      <c r="G1617">
        <v>2037</v>
      </c>
      <c r="H1617" t="str">
        <f t="shared" si="51"/>
        <v>MaleckGieraltowice2037</v>
      </c>
      <c r="I1617">
        <f t="shared" si="52"/>
        <v>0</v>
      </c>
      <c r="N1617">
        <v>2615</v>
      </c>
      <c r="O1617">
        <f>COUNTIF(G$2:G$1617, "&lt;=" &amp; N1617)</f>
        <v>1219</v>
      </c>
    </row>
  </sheetData>
  <autoFilter ref="A1:I1618">
    <sortState ref="A83:I1618">
      <sortCondition ref="C1:C1618"/>
    </sortState>
  </autoFilter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2018-03-25T20:26:33Z</dcterms:created>
  <dcterms:modified xsi:type="dcterms:W3CDTF">2018-03-25T21:25:23Z</dcterms:modified>
</cp:coreProperties>
</file>