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image_processing_git/csv/グラフ/0628/"/>
    </mc:Choice>
  </mc:AlternateContent>
  <xr:revisionPtr revIDLastSave="0" documentId="13_ncr:1_{F9E863A4-F08E-6648-A351-3CF18726CBA5}" xr6:coauthVersionLast="37" xr6:coauthVersionMax="37" xr10:uidLastSave="{00000000-0000-0000-0000-000000000000}"/>
  <bookViews>
    <workbookView xWindow="0" yWindow="0" windowWidth="25600" windowHeight="16000" tabRatio="500" xr2:uid="{00000000-000D-0000-FFFF-FFFF00000000}"/>
  </bookViews>
  <sheets>
    <sheet name="正誤表" sheetId="5" r:id="rId1"/>
    <sheet name="TP_TN_0628" sheetId="23" r:id="rId2"/>
    <sheet name="FP_FN_0628" sheetId="24" r:id="rId3"/>
    <sheet name="Sheet4" sheetId="20" r:id="rId4"/>
    <sheet name="正解データ" sheetId="6" r:id="rId5"/>
    <sheet name="誤りデータ" sheetId="9" r:id="rId6"/>
  </sheets>
  <externalReferences>
    <externalReference r:id="rId7"/>
  </externalReferences>
  <definedNames>
    <definedName name="_xlnm._FilterDatabase" localSheetId="2" hidden="1">FP_FN_0628!$A$1:$H$325</definedName>
    <definedName name="_xlnm._FilterDatabase" localSheetId="1" hidden="1">TP_TN_0628!$A$1:$H$325</definedName>
    <definedName name="_xlnm._FilterDatabase" localSheetId="5" hidden="1">誤りデータ!$A$1:$H$399</definedName>
    <definedName name="_xlnm._FilterDatabase" localSheetId="4" hidden="1">正解データ!$A$1:$K$399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5" l="1"/>
  <c r="I2" i="5"/>
  <c r="AN22" i="20" l="1"/>
  <c r="AN4" i="20"/>
  <c r="AN5" i="20"/>
  <c r="AN6" i="20"/>
  <c r="AN7" i="20"/>
  <c r="AN8" i="20"/>
  <c r="AN9" i="20"/>
  <c r="AN10" i="20"/>
  <c r="AN11" i="20"/>
  <c r="AN12" i="20"/>
  <c r="AN13" i="20"/>
  <c r="AN14" i="20"/>
  <c r="AN15" i="20"/>
  <c r="AN16" i="20"/>
  <c r="AN17" i="20"/>
  <c r="AN18" i="20"/>
  <c r="AN19" i="20"/>
  <c r="AN20" i="20"/>
  <c r="AN21" i="20"/>
  <c r="AN3" i="20"/>
  <c r="AN2" i="20"/>
  <c r="AM22" i="20"/>
  <c r="AM4" i="20"/>
  <c r="AM5" i="20"/>
  <c r="AM6" i="20"/>
  <c r="AM7" i="20"/>
  <c r="AM8" i="20"/>
  <c r="AM9" i="20"/>
  <c r="AM10" i="20"/>
  <c r="AM11" i="20"/>
  <c r="AM12" i="20"/>
  <c r="AM13" i="20"/>
  <c r="AM14" i="20"/>
  <c r="AM15" i="20"/>
  <c r="AM16" i="20"/>
  <c r="AM17" i="20"/>
  <c r="AM18" i="20"/>
  <c r="AM19" i="20"/>
  <c r="AM20" i="20"/>
  <c r="AM21" i="20"/>
  <c r="AM3" i="20"/>
  <c r="AM2" i="20"/>
  <c r="AL22" i="20"/>
  <c r="AL4" i="20"/>
  <c r="AL5" i="20"/>
  <c r="AL6" i="20"/>
  <c r="AL7" i="20"/>
  <c r="AL8" i="20"/>
  <c r="AL9" i="20"/>
  <c r="AL10" i="20"/>
  <c r="AL11" i="20"/>
  <c r="AL12" i="20"/>
  <c r="AL13" i="20"/>
  <c r="AL14" i="20"/>
  <c r="AL15" i="20"/>
  <c r="AL16" i="20"/>
  <c r="AL17" i="20"/>
  <c r="AL18" i="20"/>
  <c r="AL19" i="20"/>
  <c r="AL20" i="20"/>
  <c r="AL21" i="20"/>
  <c r="AL3" i="20"/>
  <c r="AL2" i="20"/>
  <c r="AK22" i="20"/>
  <c r="AK4" i="20"/>
  <c r="AK5" i="20"/>
  <c r="AK6" i="20"/>
  <c r="AK7" i="20"/>
  <c r="AK8" i="20"/>
  <c r="AK9" i="20"/>
  <c r="AK10" i="20"/>
  <c r="AK11" i="20"/>
  <c r="AK12" i="20"/>
  <c r="AK13" i="20"/>
  <c r="AK14" i="20"/>
  <c r="AK15" i="20"/>
  <c r="AK16" i="20"/>
  <c r="AK17" i="20"/>
  <c r="AK18" i="20"/>
  <c r="AK19" i="20"/>
  <c r="AK20" i="20"/>
  <c r="AK21" i="20"/>
  <c r="AK3" i="20"/>
  <c r="AK2" i="20"/>
  <c r="AI22" i="20"/>
  <c r="AI4" i="20"/>
  <c r="AI5" i="20"/>
  <c r="AI6" i="20"/>
  <c r="AI7" i="20"/>
  <c r="AI8" i="20"/>
  <c r="AI9" i="20"/>
  <c r="AI10" i="20"/>
  <c r="AI11" i="20"/>
  <c r="AI12" i="20"/>
  <c r="AI13" i="20"/>
  <c r="AI14" i="20"/>
  <c r="AI15" i="20"/>
  <c r="AI16" i="20"/>
  <c r="AI17" i="20"/>
  <c r="AI18" i="20"/>
  <c r="AI19" i="20"/>
  <c r="AI20" i="20"/>
  <c r="AI21" i="20"/>
  <c r="AI3" i="20"/>
  <c r="AI2" i="20"/>
  <c r="AH22" i="20"/>
  <c r="AH4" i="20"/>
  <c r="AH5" i="20"/>
  <c r="AH6" i="20"/>
  <c r="AH7" i="20"/>
  <c r="AH8" i="20"/>
  <c r="AH9" i="20"/>
  <c r="AH10" i="20"/>
  <c r="AH11" i="20"/>
  <c r="AH12" i="20"/>
  <c r="AH13" i="20"/>
  <c r="AH14" i="20"/>
  <c r="AH15" i="20"/>
  <c r="AH16" i="20"/>
  <c r="AH17" i="20"/>
  <c r="AH18" i="20"/>
  <c r="AH19" i="20"/>
  <c r="AH20" i="20"/>
  <c r="AH21" i="20"/>
  <c r="AH3" i="20"/>
  <c r="AH2" i="20"/>
  <c r="AG22" i="20"/>
  <c r="AG4" i="20"/>
  <c r="AG5" i="20"/>
  <c r="AG6" i="20"/>
  <c r="AG7" i="20"/>
  <c r="AG8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3" i="20"/>
  <c r="AG2" i="20"/>
  <c r="AF22" i="20"/>
  <c r="AF4" i="20"/>
  <c r="AF5" i="20"/>
  <c r="AF6" i="20"/>
  <c r="AF7" i="20"/>
  <c r="AF8" i="20"/>
  <c r="AF9" i="20"/>
  <c r="AF10" i="20"/>
  <c r="AF11" i="20"/>
  <c r="AF12" i="20"/>
  <c r="AF13" i="20"/>
  <c r="AF14" i="20"/>
  <c r="AF15" i="20"/>
  <c r="AF16" i="20"/>
  <c r="AF17" i="20"/>
  <c r="AF18" i="20"/>
  <c r="AF19" i="20"/>
  <c r="AF20" i="20"/>
  <c r="AF21" i="20"/>
  <c r="AF3" i="20"/>
  <c r="AF2" i="20"/>
  <c r="AD22" i="20"/>
  <c r="AD4" i="20"/>
  <c r="AD5" i="20"/>
  <c r="AD6" i="20"/>
  <c r="AD7" i="20"/>
  <c r="AD8" i="20"/>
  <c r="AD9" i="20"/>
  <c r="AD10" i="20"/>
  <c r="AD11" i="20"/>
  <c r="AD12" i="20"/>
  <c r="AD13" i="20"/>
  <c r="AD14" i="20"/>
  <c r="AD15" i="20"/>
  <c r="AD16" i="20"/>
  <c r="AD17" i="20"/>
  <c r="AD18" i="20"/>
  <c r="AD19" i="20"/>
  <c r="AD20" i="20"/>
  <c r="AD21" i="20"/>
  <c r="AD3" i="20"/>
  <c r="AD2" i="20"/>
  <c r="AC22" i="20"/>
  <c r="AC4" i="20"/>
  <c r="AC5" i="20"/>
  <c r="AC6" i="20"/>
  <c r="AC7" i="20"/>
  <c r="AC8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3" i="20"/>
  <c r="AC2" i="20"/>
  <c r="AB22" i="20"/>
  <c r="AB4" i="20"/>
  <c r="AB5" i="20"/>
  <c r="AB6" i="20"/>
  <c r="AB7" i="20"/>
  <c r="AB8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1" i="20"/>
  <c r="AB3" i="20"/>
  <c r="AB2" i="20"/>
  <c r="AA22" i="20"/>
  <c r="AA4" i="20"/>
  <c r="AA5" i="20"/>
  <c r="AA6" i="20"/>
  <c r="AA7" i="20"/>
  <c r="AA8" i="20"/>
  <c r="AA9" i="20"/>
  <c r="AA10" i="20"/>
  <c r="AA11" i="20"/>
  <c r="AA12" i="20"/>
  <c r="AA13" i="20"/>
  <c r="AA14" i="20"/>
  <c r="AA15" i="20"/>
  <c r="AA16" i="20"/>
  <c r="AA17" i="20"/>
  <c r="AA18" i="20"/>
  <c r="AA19" i="20"/>
  <c r="AA20" i="20"/>
  <c r="AA21" i="20"/>
  <c r="AA3" i="20"/>
  <c r="AA2" i="20"/>
  <c r="Y22" i="20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3" i="20"/>
  <c r="Y2" i="20"/>
  <c r="Y23" i="20" s="1"/>
  <c r="X22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3" i="20"/>
  <c r="X2" i="20"/>
  <c r="W2" i="20"/>
  <c r="W22" i="20"/>
  <c r="W21" i="20"/>
  <c r="W7" i="20"/>
  <c r="W8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4" i="20"/>
  <c r="W5" i="20"/>
  <c r="W6" i="20"/>
  <c r="W3" i="20"/>
  <c r="V22" i="20"/>
  <c r="V4" i="20"/>
  <c r="V5" i="20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3" i="20"/>
  <c r="V2" i="20"/>
  <c r="V23" i="20" l="1"/>
  <c r="W23" i="20"/>
  <c r="X23" i="20"/>
  <c r="AN23" i="20"/>
  <c r="AM23" i="20"/>
  <c r="AL23" i="20"/>
  <c r="AK23" i="20"/>
  <c r="AI23" i="20"/>
  <c r="AH23" i="20"/>
  <c r="AG23" i="20"/>
  <c r="AF23" i="20"/>
  <c r="AD23" i="20"/>
  <c r="AC23" i="20"/>
  <c r="AB23" i="20"/>
  <c r="AA23" i="20"/>
  <c r="H324" i="24" l="1"/>
  <c r="H304" i="24"/>
  <c r="H299" i="24"/>
  <c r="H293" i="24"/>
  <c r="H272" i="24"/>
  <c r="H262" i="24"/>
  <c r="H260" i="24"/>
  <c r="H253" i="24"/>
  <c r="H248" i="24"/>
  <c r="H235" i="24"/>
  <c r="H229" i="24"/>
  <c r="H217" i="24"/>
  <c r="H213" i="24"/>
  <c r="H209" i="24"/>
  <c r="H191" i="24"/>
  <c r="H181" i="24"/>
  <c r="H175" i="24"/>
  <c r="H163" i="24"/>
  <c r="H154" i="24"/>
  <c r="H152" i="24"/>
  <c r="H148" i="24"/>
  <c r="H135" i="24"/>
  <c r="H116" i="24"/>
  <c r="H115" i="24"/>
  <c r="H114" i="24"/>
  <c r="H103" i="24"/>
  <c r="H102" i="24"/>
  <c r="H94" i="24"/>
  <c r="H79" i="24"/>
  <c r="H75" i="24"/>
  <c r="H70" i="24"/>
  <c r="H69" i="24"/>
  <c r="H66" i="24"/>
  <c r="H61" i="24"/>
  <c r="H51" i="24"/>
  <c r="H49" i="24"/>
  <c r="H47" i="24"/>
  <c r="H42" i="24"/>
  <c r="H34" i="24"/>
  <c r="H29" i="24"/>
  <c r="H24" i="24"/>
  <c r="H17" i="24"/>
  <c r="H16" i="24"/>
  <c r="H5" i="24"/>
  <c r="G325" i="24"/>
  <c r="G324" i="24"/>
  <c r="G323" i="24"/>
  <c r="G322" i="24"/>
  <c r="G321" i="24"/>
  <c r="G320" i="24"/>
  <c r="G319" i="24"/>
  <c r="G318" i="24"/>
  <c r="G317" i="24"/>
  <c r="G316" i="24"/>
  <c r="G315" i="24"/>
  <c r="G314" i="24"/>
  <c r="G313" i="24"/>
  <c r="G312" i="24"/>
  <c r="G311" i="24"/>
  <c r="G310" i="24"/>
  <c r="G309" i="24"/>
  <c r="G308" i="24"/>
  <c r="G307" i="24"/>
  <c r="G306" i="24"/>
  <c r="G305" i="24"/>
  <c r="G304" i="24"/>
  <c r="G303" i="24"/>
  <c r="G302" i="24"/>
  <c r="G301" i="24"/>
  <c r="G300" i="24"/>
  <c r="G299" i="24"/>
  <c r="G298" i="24"/>
  <c r="G297" i="24"/>
  <c r="G296" i="24"/>
  <c r="G295" i="24"/>
  <c r="G294" i="24"/>
  <c r="G293" i="24"/>
  <c r="G292" i="24"/>
  <c r="G291" i="24"/>
  <c r="G290" i="24"/>
  <c r="G289" i="24"/>
  <c r="G288" i="24"/>
  <c r="G287" i="24"/>
  <c r="G286" i="24"/>
  <c r="G285" i="24"/>
  <c r="G284" i="24"/>
  <c r="G283" i="24"/>
  <c r="G282" i="24"/>
  <c r="G281" i="24"/>
  <c r="G280" i="24"/>
  <c r="G279" i="24"/>
  <c r="G278" i="24"/>
  <c r="G277" i="24"/>
  <c r="G276" i="24"/>
  <c r="G275" i="24"/>
  <c r="G274" i="24"/>
  <c r="G273" i="24"/>
  <c r="G272" i="24"/>
  <c r="G271" i="24"/>
  <c r="G270" i="24"/>
  <c r="G269" i="24"/>
  <c r="G268" i="24"/>
  <c r="G267" i="24"/>
  <c r="G266" i="24"/>
  <c r="G265" i="24"/>
  <c r="G264" i="24"/>
  <c r="G263" i="24"/>
  <c r="G262" i="24"/>
  <c r="G261" i="24"/>
  <c r="G260" i="24"/>
  <c r="G259" i="24"/>
  <c r="G258" i="24"/>
  <c r="G257" i="24"/>
  <c r="G256" i="24"/>
  <c r="G255" i="24"/>
  <c r="G254" i="24"/>
  <c r="G253" i="24"/>
  <c r="G252" i="24"/>
  <c r="G251" i="24"/>
  <c r="G250" i="24"/>
  <c r="G249" i="24"/>
  <c r="G248" i="24"/>
  <c r="G247" i="24"/>
  <c r="G246" i="24"/>
  <c r="G245" i="24"/>
  <c r="G244" i="24"/>
  <c r="G243" i="24"/>
  <c r="G242" i="24"/>
  <c r="G241" i="24"/>
  <c r="G240" i="24"/>
  <c r="G239" i="24"/>
  <c r="G238" i="24"/>
  <c r="G237" i="24"/>
  <c r="G236" i="24"/>
  <c r="G235" i="24"/>
  <c r="G234" i="24"/>
  <c r="G233" i="24"/>
  <c r="G232" i="24"/>
  <c r="G231" i="24"/>
  <c r="G230" i="24"/>
  <c r="G229" i="24"/>
  <c r="G228" i="24"/>
  <c r="G227" i="24"/>
  <c r="G226" i="24"/>
  <c r="G225" i="24"/>
  <c r="G224" i="24"/>
  <c r="G223" i="24"/>
  <c r="G222" i="24"/>
  <c r="G221" i="24"/>
  <c r="G220" i="24"/>
  <c r="G219" i="24"/>
  <c r="G218" i="24"/>
  <c r="G217" i="24"/>
  <c r="G216" i="24"/>
  <c r="G215" i="24"/>
  <c r="G214" i="24"/>
  <c r="G213" i="24"/>
  <c r="G212" i="24"/>
  <c r="G211" i="24"/>
  <c r="G210" i="24"/>
  <c r="G209" i="24"/>
  <c r="G208" i="24"/>
  <c r="G207" i="24"/>
  <c r="G206" i="24"/>
  <c r="G205" i="24"/>
  <c r="G204" i="24"/>
  <c r="G203" i="24"/>
  <c r="G202" i="24"/>
  <c r="G201" i="24"/>
  <c r="G200" i="24"/>
  <c r="G199" i="24"/>
  <c r="G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K2" i="24" s="1"/>
  <c r="L2" i="24"/>
  <c r="G2" i="24"/>
  <c r="H325" i="23"/>
  <c r="H323" i="23"/>
  <c r="H322" i="23"/>
  <c r="H321" i="23"/>
  <c r="H320" i="23"/>
  <c r="H319" i="23"/>
  <c r="H318" i="23"/>
  <c r="H317" i="23"/>
  <c r="H316" i="23"/>
  <c r="H315" i="23"/>
  <c r="H314" i="23"/>
  <c r="H313" i="23"/>
  <c r="H312" i="23"/>
  <c r="H311" i="23"/>
  <c r="H310" i="23"/>
  <c r="H309" i="23"/>
  <c r="H308" i="23"/>
  <c r="H307" i="23"/>
  <c r="H306" i="23"/>
  <c r="H305" i="23"/>
  <c r="H303" i="23"/>
  <c r="H302" i="23"/>
  <c r="H301" i="23"/>
  <c r="H300" i="23"/>
  <c r="H298" i="23"/>
  <c r="H297" i="23"/>
  <c r="H296" i="23"/>
  <c r="H295" i="23"/>
  <c r="H294" i="23"/>
  <c r="H292" i="23"/>
  <c r="H291" i="23"/>
  <c r="H290" i="23"/>
  <c r="H289" i="23"/>
  <c r="H288" i="23"/>
  <c r="H287" i="23"/>
  <c r="H286" i="23"/>
  <c r="H285" i="23"/>
  <c r="H284" i="23"/>
  <c r="H283" i="23"/>
  <c r="H282" i="23"/>
  <c r="H281" i="23"/>
  <c r="H280" i="23"/>
  <c r="H279" i="23"/>
  <c r="H278" i="23"/>
  <c r="H277" i="23"/>
  <c r="H276" i="23"/>
  <c r="H275" i="23"/>
  <c r="H274" i="23"/>
  <c r="H273" i="23"/>
  <c r="H271" i="23"/>
  <c r="H270" i="23"/>
  <c r="H269" i="23"/>
  <c r="H268" i="23"/>
  <c r="H267" i="23"/>
  <c r="H266" i="23"/>
  <c r="H265" i="23"/>
  <c r="H264" i="23"/>
  <c r="H263" i="23"/>
  <c r="H261" i="23"/>
  <c r="H259" i="23"/>
  <c r="H258" i="23"/>
  <c r="H257" i="23"/>
  <c r="H256" i="23"/>
  <c r="H255" i="23"/>
  <c r="H254" i="23"/>
  <c r="H252" i="23"/>
  <c r="H251" i="23"/>
  <c r="H250" i="23"/>
  <c r="H249" i="23"/>
  <c r="H247" i="23"/>
  <c r="H246" i="23"/>
  <c r="H245" i="23"/>
  <c r="H244" i="23"/>
  <c r="H243" i="23"/>
  <c r="H242" i="23"/>
  <c r="H241" i="23"/>
  <c r="H240" i="23"/>
  <c r="H239" i="23"/>
  <c r="H238" i="23"/>
  <c r="H237" i="23"/>
  <c r="H236" i="23"/>
  <c r="H234" i="23"/>
  <c r="H233" i="23"/>
  <c r="H232" i="23"/>
  <c r="H231" i="23"/>
  <c r="H230" i="23"/>
  <c r="H228" i="23"/>
  <c r="H227" i="23"/>
  <c r="H226" i="23"/>
  <c r="H225" i="23"/>
  <c r="H224" i="23"/>
  <c r="H223" i="23"/>
  <c r="H222" i="23"/>
  <c r="H221" i="23"/>
  <c r="H220" i="23"/>
  <c r="H219" i="23"/>
  <c r="H218" i="23"/>
  <c r="H216" i="23"/>
  <c r="H215" i="23"/>
  <c r="H214" i="23"/>
  <c r="H212" i="23"/>
  <c r="H211" i="23"/>
  <c r="H210" i="23"/>
  <c r="H208" i="23"/>
  <c r="H207" i="23"/>
  <c r="H206" i="23"/>
  <c r="H205" i="23"/>
  <c r="H204" i="23"/>
  <c r="H203" i="23"/>
  <c r="H202" i="23"/>
  <c r="H201" i="23"/>
  <c r="H200" i="23"/>
  <c r="H199" i="23"/>
  <c r="H198" i="23"/>
  <c r="H197" i="23"/>
  <c r="H196" i="23"/>
  <c r="H195" i="23"/>
  <c r="H194" i="23"/>
  <c r="H193" i="23"/>
  <c r="H192" i="23"/>
  <c r="H190" i="23"/>
  <c r="H189" i="23"/>
  <c r="H188" i="23"/>
  <c r="H187" i="23"/>
  <c r="H186" i="23"/>
  <c r="H185" i="23"/>
  <c r="H184" i="23"/>
  <c r="H183" i="23"/>
  <c r="H182" i="23"/>
  <c r="H180" i="23"/>
  <c r="H179" i="23"/>
  <c r="H178" i="23"/>
  <c r="H177" i="23"/>
  <c r="H176" i="23"/>
  <c r="H174" i="23"/>
  <c r="H173" i="23"/>
  <c r="H172" i="23"/>
  <c r="H171" i="23"/>
  <c r="H170" i="23"/>
  <c r="H169" i="23"/>
  <c r="H168" i="23"/>
  <c r="H167" i="23"/>
  <c r="H166" i="23"/>
  <c r="H165" i="23"/>
  <c r="H164" i="23"/>
  <c r="H162" i="23"/>
  <c r="H161" i="23"/>
  <c r="H160" i="23"/>
  <c r="H159" i="23"/>
  <c r="H158" i="23"/>
  <c r="H157" i="23"/>
  <c r="H156" i="23"/>
  <c r="H155" i="23"/>
  <c r="H153" i="23"/>
  <c r="H151" i="23"/>
  <c r="H150" i="23"/>
  <c r="H149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3" i="23"/>
  <c r="H112" i="23"/>
  <c r="H111" i="23"/>
  <c r="H110" i="23"/>
  <c r="H109" i="23"/>
  <c r="H108" i="23"/>
  <c r="H107" i="23"/>
  <c r="H106" i="23"/>
  <c r="H105" i="23"/>
  <c r="H104" i="23"/>
  <c r="H101" i="23"/>
  <c r="H100" i="23"/>
  <c r="H99" i="23"/>
  <c r="H98" i="23"/>
  <c r="H97" i="23"/>
  <c r="H96" i="23"/>
  <c r="H95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8" i="23"/>
  <c r="H77" i="23"/>
  <c r="H76" i="23"/>
  <c r="H74" i="23"/>
  <c r="H73" i="23"/>
  <c r="H72" i="23"/>
  <c r="H71" i="23"/>
  <c r="H68" i="23"/>
  <c r="H67" i="23"/>
  <c r="H65" i="23"/>
  <c r="H64" i="23"/>
  <c r="H63" i="23"/>
  <c r="H62" i="23"/>
  <c r="H60" i="23"/>
  <c r="H59" i="23"/>
  <c r="H58" i="23"/>
  <c r="H57" i="23"/>
  <c r="H56" i="23"/>
  <c r="H55" i="23"/>
  <c r="H54" i="23"/>
  <c r="H53" i="23"/>
  <c r="H52" i="23"/>
  <c r="H50" i="23"/>
  <c r="H48" i="23"/>
  <c r="H46" i="23"/>
  <c r="H45" i="23"/>
  <c r="H44" i="23"/>
  <c r="H43" i="23"/>
  <c r="H41" i="23"/>
  <c r="H40" i="23"/>
  <c r="H39" i="23"/>
  <c r="H38" i="23"/>
  <c r="H37" i="23"/>
  <c r="H36" i="23"/>
  <c r="H35" i="23"/>
  <c r="H33" i="23"/>
  <c r="H32" i="23"/>
  <c r="H31" i="23"/>
  <c r="H30" i="23"/>
  <c r="H28" i="23"/>
  <c r="H27" i="23"/>
  <c r="H26" i="23"/>
  <c r="H25" i="23"/>
  <c r="H23" i="23"/>
  <c r="H22" i="23"/>
  <c r="H21" i="23"/>
  <c r="H20" i="23"/>
  <c r="H19" i="23"/>
  <c r="H18" i="23"/>
  <c r="H15" i="23"/>
  <c r="H14" i="23"/>
  <c r="H13" i="23"/>
  <c r="H12" i="23"/>
  <c r="H11" i="23"/>
  <c r="H10" i="23"/>
  <c r="H9" i="23"/>
  <c r="H8" i="23"/>
  <c r="H7" i="23"/>
  <c r="H6" i="23"/>
  <c r="H4" i="23"/>
  <c r="H3" i="23"/>
  <c r="H2" i="23"/>
  <c r="G325" i="23"/>
  <c r="G324" i="23"/>
  <c r="G323" i="23"/>
  <c r="G322" i="23"/>
  <c r="G321" i="23"/>
  <c r="G320" i="23"/>
  <c r="G319" i="23"/>
  <c r="G318" i="23"/>
  <c r="G317" i="23"/>
  <c r="G316" i="23"/>
  <c r="G315" i="23"/>
  <c r="G314" i="23"/>
  <c r="G313" i="23"/>
  <c r="G312" i="23"/>
  <c r="G311" i="23"/>
  <c r="G310" i="23"/>
  <c r="G309" i="23"/>
  <c r="G308" i="23"/>
  <c r="G307" i="23"/>
  <c r="G306" i="23"/>
  <c r="G305" i="23"/>
  <c r="G304" i="23"/>
  <c r="G303" i="23"/>
  <c r="G302" i="23"/>
  <c r="G301" i="23"/>
  <c r="G300" i="23"/>
  <c r="G299" i="23"/>
  <c r="G298" i="23"/>
  <c r="G297" i="23"/>
  <c r="G296" i="23"/>
  <c r="G295" i="23"/>
  <c r="G294" i="23"/>
  <c r="G293" i="23"/>
  <c r="G292" i="23"/>
  <c r="G291" i="23"/>
  <c r="G290" i="23"/>
  <c r="G289" i="23"/>
  <c r="G288" i="23"/>
  <c r="G287" i="23"/>
  <c r="G286" i="23"/>
  <c r="G285" i="23"/>
  <c r="G284" i="23"/>
  <c r="G283" i="23"/>
  <c r="G282" i="23"/>
  <c r="G281" i="23"/>
  <c r="G280" i="23"/>
  <c r="G279" i="23"/>
  <c r="G278" i="23"/>
  <c r="G277" i="23"/>
  <c r="G276" i="23"/>
  <c r="G275" i="23"/>
  <c r="G274" i="23"/>
  <c r="G273" i="23"/>
  <c r="G272" i="23"/>
  <c r="G271" i="23"/>
  <c r="G270" i="23"/>
  <c r="G269" i="23"/>
  <c r="G268" i="23"/>
  <c r="G267" i="23"/>
  <c r="G266" i="23"/>
  <c r="G265" i="23"/>
  <c r="G264" i="23"/>
  <c r="G263" i="23"/>
  <c r="G262" i="23"/>
  <c r="G261" i="23"/>
  <c r="G260" i="23"/>
  <c r="G259" i="23"/>
  <c r="G258" i="23"/>
  <c r="G257" i="23"/>
  <c r="G256" i="23"/>
  <c r="G255" i="23"/>
  <c r="G254" i="23"/>
  <c r="G253" i="23"/>
  <c r="G252" i="23"/>
  <c r="G251" i="23"/>
  <c r="G250" i="23"/>
  <c r="G249" i="23"/>
  <c r="G248" i="23"/>
  <c r="G247" i="23"/>
  <c r="G246" i="23"/>
  <c r="G245" i="23"/>
  <c r="G244" i="23"/>
  <c r="G243" i="23"/>
  <c r="G242" i="23"/>
  <c r="G241" i="23"/>
  <c r="G240" i="23"/>
  <c r="G239" i="23"/>
  <c r="G238" i="23"/>
  <c r="G237" i="23"/>
  <c r="G236" i="23"/>
  <c r="G235" i="23"/>
  <c r="G234" i="23"/>
  <c r="G233" i="23"/>
  <c r="G232" i="23"/>
  <c r="G231" i="23"/>
  <c r="G230" i="23"/>
  <c r="G229" i="23"/>
  <c r="G228" i="23"/>
  <c r="G227" i="23"/>
  <c r="G226" i="23"/>
  <c r="G225" i="23"/>
  <c r="G224" i="23"/>
  <c r="G223" i="23"/>
  <c r="G222" i="23"/>
  <c r="G221" i="23"/>
  <c r="G220" i="23"/>
  <c r="G219" i="23"/>
  <c r="G218" i="23"/>
  <c r="G217" i="23"/>
  <c r="G216" i="23"/>
  <c r="G215" i="23"/>
  <c r="G214" i="23"/>
  <c r="G213" i="23"/>
  <c r="G212" i="23"/>
  <c r="G211" i="23"/>
  <c r="G210" i="23"/>
  <c r="G209" i="23"/>
  <c r="G208" i="23"/>
  <c r="G207" i="23"/>
  <c r="G206" i="23"/>
  <c r="G205" i="23"/>
  <c r="G204" i="23"/>
  <c r="G203" i="23"/>
  <c r="G202" i="23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L2" i="23" l="1"/>
  <c r="K2" i="23"/>
  <c r="M2" i="23" s="1"/>
  <c r="M2" i="24"/>
  <c r="H7" i="9" l="1"/>
  <c r="G2" i="5" l="1"/>
  <c r="G2" i="6" l="1"/>
  <c r="H2" i="6"/>
  <c r="G3" i="6"/>
  <c r="H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H4" i="6"/>
  <c r="H5" i="6"/>
  <c r="H6" i="6"/>
  <c r="H8" i="6"/>
  <c r="H9" i="6"/>
  <c r="H10" i="6"/>
  <c r="H11" i="6"/>
  <c r="H12" i="6"/>
  <c r="H13" i="6"/>
  <c r="H14" i="6"/>
  <c r="H15" i="6"/>
  <c r="H16" i="6"/>
  <c r="H21" i="6"/>
  <c r="H22" i="6"/>
  <c r="H24" i="6"/>
  <c r="H25" i="6"/>
  <c r="H26" i="6"/>
  <c r="H27" i="6"/>
  <c r="H28" i="6"/>
  <c r="H29" i="6"/>
  <c r="H31" i="6"/>
  <c r="H34" i="6"/>
  <c r="H35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5" i="6"/>
  <c r="H57" i="6"/>
  <c r="H58" i="6"/>
  <c r="H59" i="6"/>
  <c r="H61" i="6"/>
  <c r="H63" i="6"/>
  <c r="H64" i="6"/>
  <c r="H65" i="6"/>
  <c r="H70" i="6"/>
  <c r="H71" i="6"/>
  <c r="H72" i="6"/>
  <c r="H73" i="6"/>
  <c r="H74" i="6"/>
  <c r="H75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1" i="6"/>
  <c r="H93" i="6"/>
  <c r="H95" i="6"/>
  <c r="H96" i="6"/>
  <c r="H98" i="6"/>
  <c r="H100" i="6"/>
  <c r="H101" i="6"/>
  <c r="H103" i="6"/>
  <c r="H104" i="6"/>
  <c r="H105" i="6"/>
  <c r="H106" i="6"/>
  <c r="H108" i="6"/>
  <c r="H109" i="6"/>
  <c r="H110" i="6"/>
  <c r="H111" i="6"/>
  <c r="H114" i="6"/>
  <c r="H115" i="6"/>
  <c r="H119" i="6"/>
  <c r="H121" i="6"/>
  <c r="H122" i="6"/>
  <c r="H123" i="6"/>
  <c r="H125" i="6"/>
  <c r="H127" i="6"/>
  <c r="H128" i="6"/>
  <c r="H129" i="6"/>
  <c r="H130" i="6"/>
  <c r="H131" i="6"/>
  <c r="H134" i="6"/>
  <c r="H135" i="6"/>
  <c r="H136" i="6"/>
  <c r="H137" i="6"/>
  <c r="H138" i="6"/>
  <c r="H139" i="6"/>
  <c r="H141" i="6"/>
  <c r="H142" i="6"/>
  <c r="H143" i="6"/>
  <c r="H144" i="6"/>
  <c r="H145" i="6"/>
  <c r="H146" i="6"/>
  <c r="H147" i="6"/>
  <c r="H148" i="6"/>
  <c r="H149" i="6"/>
  <c r="H150" i="6"/>
  <c r="H153" i="6"/>
  <c r="H154" i="6"/>
  <c r="H155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72" i="6"/>
  <c r="H173" i="6"/>
  <c r="H174" i="6"/>
  <c r="H176" i="6"/>
  <c r="H178" i="6"/>
  <c r="H179" i="6"/>
  <c r="H180" i="6"/>
  <c r="H181" i="6"/>
  <c r="H182" i="6"/>
  <c r="H183" i="6"/>
  <c r="H184" i="6"/>
  <c r="H185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2" i="6"/>
  <c r="H213" i="6"/>
  <c r="H214" i="6"/>
  <c r="H215" i="6"/>
  <c r="H216" i="6"/>
  <c r="H217" i="6"/>
  <c r="H219" i="6"/>
  <c r="H220" i="6"/>
  <c r="H221" i="6"/>
  <c r="H222" i="6"/>
  <c r="H223" i="6"/>
  <c r="H224" i="6"/>
  <c r="H225" i="6"/>
  <c r="H226" i="6"/>
  <c r="H227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2" i="6"/>
  <c r="H244" i="6"/>
  <c r="H245" i="6"/>
  <c r="H246" i="6"/>
  <c r="H247" i="6"/>
  <c r="H248" i="6"/>
  <c r="H249" i="6"/>
  <c r="H250" i="6"/>
  <c r="H251" i="6"/>
  <c r="H252" i="6"/>
  <c r="H253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80" i="6"/>
  <c r="H281" i="6"/>
  <c r="H282" i="6"/>
  <c r="H283" i="6"/>
  <c r="H284" i="6"/>
  <c r="H285" i="6"/>
  <c r="H286" i="6"/>
  <c r="H287" i="6"/>
  <c r="H288" i="6"/>
  <c r="H290" i="6"/>
  <c r="H292" i="6"/>
  <c r="H294" i="6"/>
  <c r="H296" i="6"/>
  <c r="H297" i="6"/>
  <c r="H298" i="6"/>
  <c r="H299" i="6"/>
  <c r="H301" i="6"/>
  <c r="H302" i="6"/>
  <c r="H303" i="6"/>
  <c r="H305" i="6"/>
  <c r="H306" i="6"/>
  <c r="H307" i="6"/>
  <c r="H308" i="6"/>
  <c r="H309" i="6"/>
  <c r="H311" i="6"/>
  <c r="H314" i="6"/>
  <c r="H315" i="6"/>
  <c r="H317" i="6"/>
  <c r="H318" i="6"/>
  <c r="H319" i="6"/>
  <c r="H320" i="6"/>
  <c r="H321" i="6"/>
  <c r="H322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40" i="6"/>
  <c r="H341" i="6"/>
  <c r="H342" i="6"/>
  <c r="H343" i="6"/>
  <c r="H344" i="6"/>
  <c r="H345" i="6"/>
  <c r="H346" i="6"/>
  <c r="H347" i="6"/>
  <c r="H348" i="6"/>
  <c r="H350" i="6"/>
  <c r="H351" i="6"/>
  <c r="H352" i="6"/>
  <c r="H354" i="6"/>
  <c r="H355" i="6"/>
  <c r="H356" i="6"/>
  <c r="H357" i="6"/>
  <c r="H358" i="6"/>
  <c r="H359" i="6"/>
  <c r="H360" i="6"/>
  <c r="H362" i="6"/>
  <c r="H363" i="6"/>
  <c r="H364" i="6"/>
  <c r="H365" i="6"/>
  <c r="H366" i="6"/>
  <c r="H367" i="6"/>
  <c r="H368" i="6"/>
  <c r="H370" i="6"/>
  <c r="H372" i="6"/>
  <c r="H373" i="6"/>
  <c r="H374" i="6"/>
  <c r="H375" i="6"/>
  <c r="H376" i="6"/>
  <c r="H377" i="6"/>
  <c r="H378" i="6"/>
  <c r="H379" i="6"/>
  <c r="H380" i="6"/>
  <c r="H382" i="6"/>
  <c r="H383" i="6"/>
  <c r="H384" i="6"/>
  <c r="H385" i="6"/>
  <c r="H386" i="6"/>
  <c r="H388" i="6"/>
  <c r="H389" i="6"/>
  <c r="H391" i="6"/>
  <c r="H393" i="6"/>
  <c r="H394" i="6"/>
  <c r="H395" i="6"/>
  <c r="H396" i="6"/>
  <c r="H398" i="6"/>
  <c r="H399" i="6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H2" i="9"/>
  <c r="H3" i="9"/>
  <c r="H4" i="9"/>
  <c r="H5" i="9"/>
  <c r="H6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2" i="5"/>
  <c r="I7" i="9" l="1"/>
  <c r="J7" i="9"/>
  <c r="I2" i="6"/>
  <c r="J2" i="6"/>
  <c r="K2" i="6" l="1"/>
</calcChain>
</file>

<file path=xl/sharedStrings.xml><?xml version="1.0" encoding="utf-8"?>
<sst xmlns="http://schemas.openxmlformats.org/spreadsheetml/2006/main" count="89" uniqueCount="44">
  <si>
    <t>速度</t>
    <rPh sb="0" eb="2">
      <t>ソクド</t>
    </rPh>
    <phoneticPr fontId="1"/>
  </si>
  <si>
    <t>相手速度</t>
    <rPh sb="0" eb="4">
      <t>アイテソクド</t>
    </rPh>
    <phoneticPr fontId="1"/>
  </si>
  <si>
    <t>相対角度</t>
    <rPh sb="0" eb="4">
      <t>ソウタイカクド</t>
    </rPh>
    <phoneticPr fontId="1"/>
  </si>
  <si>
    <t>距離</t>
    <rPh sb="0" eb="2">
      <t>キョリ</t>
    </rPh>
    <phoneticPr fontId="1"/>
  </si>
  <si>
    <t>テストデータ</t>
    <phoneticPr fontId="1"/>
  </si>
  <si>
    <t>予測ラベル</t>
    <rPh sb="0" eb="2">
      <t>ヨソク</t>
    </rPh>
    <phoneticPr fontId="1"/>
  </si>
  <si>
    <t>正誤</t>
    <rPh sb="0" eb="2">
      <t>セイゴ</t>
    </rPh>
    <phoneticPr fontId="1"/>
  </si>
  <si>
    <t>誤り種類</t>
    <rPh sb="0" eb="1">
      <t>アヤマリ</t>
    </rPh>
    <rPh sb="2" eb="4">
      <t>シュルイ</t>
    </rPh>
    <phoneticPr fontId="1"/>
  </si>
  <si>
    <t>正解数</t>
    <rPh sb="0" eb="3">
      <t>セイカイスウ</t>
    </rPh>
    <phoneticPr fontId="1"/>
  </si>
  <si>
    <t>誤り数</t>
    <rPh sb="0" eb="1">
      <t>アヤマリスウ</t>
    </rPh>
    <phoneticPr fontId="1"/>
  </si>
  <si>
    <t>合計</t>
    <rPh sb="0" eb="2">
      <t>ゴウケイ</t>
    </rPh>
    <phoneticPr fontId="1"/>
  </si>
  <si>
    <t>FP</t>
    <phoneticPr fontId="1"/>
  </si>
  <si>
    <t>FN</t>
    <phoneticPr fontId="1"/>
  </si>
  <si>
    <t>正解種類</t>
    <rPh sb="0" eb="2">
      <t>セイカイ</t>
    </rPh>
    <rPh sb="2" eb="4">
      <t>シュルイ</t>
    </rPh>
    <phoneticPr fontId="1"/>
  </si>
  <si>
    <t>TP</t>
    <phoneticPr fontId="1"/>
  </si>
  <si>
    <t>TN</t>
    <phoneticPr fontId="1"/>
  </si>
  <si>
    <t>speed_f(red)</t>
    <phoneticPr fontId="1"/>
  </si>
  <si>
    <t>speed_s(blue)</t>
    <phoneticPr fontId="1"/>
  </si>
  <si>
    <t>分類</t>
    <rPh sb="0" eb="2">
      <t>ブンルイ</t>
    </rPh>
    <phoneticPr fontId="1"/>
  </si>
  <si>
    <t>speed_s</t>
  </si>
  <si>
    <t>speed_s</t>
    <phoneticPr fontId="1"/>
  </si>
  <si>
    <t>speed_f</t>
  </si>
  <si>
    <t>speed_f</t>
    <phoneticPr fontId="1"/>
  </si>
  <si>
    <t>direction</t>
  </si>
  <si>
    <t>direction</t>
    <phoneticPr fontId="1"/>
  </si>
  <si>
    <t>distance</t>
  </si>
  <si>
    <t>distance</t>
    <phoneticPr fontId="1"/>
  </si>
  <si>
    <t>階級値</t>
  </si>
  <si>
    <t>speed_s_TP</t>
    <phoneticPr fontId="1"/>
  </si>
  <si>
    <t>speed_s_TN</t>
    <phoneticPr fontId="1"/>
  </si>
  <si>
    <t>Speed_s_FP</t>
    <phoneticPr fontId="1"/>
  </si>
  <si>
    <t>Speed_s_FN</t>
    <phoneticPr fontId="1"/>
  </si>
  <si>
    <t>speed_f_TP</t>
    <phoneticPr fontId="1"/>
  </si>
  <si>
    <t>speed_f_TN</t>
    <phoneticPr fontId="1"/>
  </si>
  <si>
    <t>Speed_f_FP</t>
    <phoneticPr fontId="1"/>
  </si>
  <si>
    <t>Speed_f_FN</t>
    <phoneticPr fontId="1"/>
  </si>
  <si>
    <t>direction_TP</t>
    <phoneticPr fontId="1"/>
  </si>
  <si>
    <t>direction_TN</t>
    <phoneticPr fontId="1"/>
  </si>
  <si>
    <t>directin_FP</t>
    <phoneticPr fontId="1"/>
  </si>
  <si>
    <t>direction_FN</t>
    <phoneticPr fontId="1"/>
  </si>
  <si>
    <t>distance_TP</t>
    <phoneticPr fontId="1"/>
  </si>
  <si>
    <t>distance_TN</t>
    <phoneticPr fontId="1"/>
  </si>
  <si>
    <t>distance_FP</t>
    <phoneticPr fontId="1"/>
  </si>
  <si>
    <t>distance_FN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</si>
</sst>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;[Red]&quot;¥&quot;\-#,##0"/>
  </numFmts>
  <fonts count="13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rgb="FF000000"/>
      <name val="Helvetica Neue"/>
      <family val="2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4"/>
      <color rgb="FF303F9F"/>
      <name val="Courier New"/>
      <family val="1"/>
    </font>
    <font>
      <b/>
      <sz val="14"/>
      <color rgb="FF000000"/>
      <name val="Helvetica Neue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sz val="10"/>
      <color rgb="FF000000"/>
      <name val="Inherit"/>
    </font>
    <font>
      <sz val="12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6" fontId="1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0" fillId="0" borderId="0" xfId="0" applyFont="1"/>
    <xf numFmtId="6" fontId="5" fillId="0" borderId="0" xfId="59" applyFont="1" applyAlignment="1"/>
  </cellXfs>
  <cellStyles count="60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通貨" xfId="59" builtinId="7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yuya/image_processing_git/csv/&#12463;&#12441;&#12521;&#12501;/0703&#12398;&#12467;&#12498;&#12442;&#12540;/&#12463;&#12521;&#12473;&#20998;&#39006;_09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正誤表"/>
      <sheetName val="TP_TN_0930"/>
      <sheetName val="FP_FN_0930"/>
      <sheetName val="グラフ作成用度数分布"/>
      <sheetName val="TP_TN_0703"/>
      <sheetName val="FP_FN_070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9"/>
  <sheetViews>
    <sheetView tabSelected="1" workbookViewId="0">
      <selection activeCell="J2" sqref="J2"/>
    </sheetView>
  </sheetViews>
  <sheetFormatPr baseColWidth="10" defaultColWidth="12.83203125" defaultRowHeight="15"/>
  <sheetData>
    <row r="1" spans="1:23" ht="18">
      <c r="A1" t="s">
        <v>17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s="3"/>
      <c r="L1" s="3"/>
      <c r="N1" s="1"/>
    </row>
    <row r="2" spans="1:23" ht="18">
      <c r="A2" s="1">
        <v>0.72089499999999995</v>
      </c>
      <c r="B2" s="1">
        <v>0.48984299999999997</v>
      </c>
      <c r="C2" s="1">
        <v>0.54054400000000002</v>
      </c>
      <c r="D2" s="1">
        <v>0.75475000000000003</v>
      </c>
      <c r="E2" s="1">
        <v>0</v>
      </c>
      <c r="F2" s="2">
        <v>0</v>
      </c>
      <c r="G2" t="str">
        <f>IF($F2=$E2,"◯","☓")</f>
        <v>◯</v>
      </c>
      <c r="H2">
        <f>COUNTIF($G2:G399,"◯")</f>
        <v>280</v>
      </c>
      <c r="I2">
        <f>COUNTIF($G2:$G399,"☓")</f>
        <v>44</v>
      </c>
      <c r="J2">
        <f>[1]正誤表!$L$21</f>
        <v>0</v>
      </c>
      <c r="K2" s="3"/>
      <c r="N2" s="4"/>
      <c r="O2" s="1"/>
      <c r="P2" s="5"/>
    </row>
    <row r="3" spans="1:23" ht="18">
      <c r="A3" s="1">
        <v>0.59117900000000001</v>
      </c>
      <c r="B3" s="1">
        <v>0.267681</v>
      </c>
      <c r="C3" s="1">
        <v>0.28174199999999999</v>
      </c>
      <c r="D3" s="1">
        <v>0.41292899999999999</v>
      </c>
      <c r="E3" s="1">
        <v>1</v>
      </c>
      <c r="F3" s="2">
        <v>1</v>
      </c>
      <c r="G3" t="str">
        <f t="shared" ref="G3:G66" si="0">IF($F3=$E3,"◯","☓")</f>
        <v>◯</v>
      </c>
      <c r="K3" s="4"/>
      <c r="L3" s="4"/>
      <c r="M3" s="4"/>
      <c r="N3" s="4"/>
      <c r="P3" s="5"/>
      <c r="Q3" s="6"/>
    </row>
    <row r="4" spans="1:23" ht="18">
      <c r="A4" s="1">
        <v>0.49902600000000003</v>
      </c>
      <c r="B4" s="1">
        <v>0.26794000000000001</v>
      </c>
      <c r="C4" s="1">
        <v>0.18698000000000001</v>
      </c>
      <c r="D4" s="1">
        <v>0.31068000000000001</v>
      </c>
      <c r="E4" s="1">
        <v>1</v>
      </c>
      <c r="F4" s="2">
        <v>1</v>
      </c>
      <c r="G4" t="str">
        <f t="shared" si="0"/>
        <v>◯</v>
      </c>
      <c r="K4" s="4"/>
      <c r="L4" s="1"/>
      <c r="M4" s="1"/>
      <c r="N4" s="1"/>
      <c r="O4" s="1"/>
      <c r="P4" s="5"/>
      <c r="Q4" s="4"/>
      <c r="T4" s="3"/>
      <c r="W4" s="3"/>
    </row>
    <row r="5" spans="1:23" ht="18">
      <c r="A5" s="1">
        <v>0.46609699999999998</v>
      </c>
      <c r="B5" s="1">
        <v>0.45356200000000002</v>
      </c>
      <c r="C5" s="1">
        <v>0.20536699999999999</v>
      </c>
      <c r="D5" s="1">
        <v>0.41451900000000003</v>
      </c>
      <c r="E5" s="1">
        <v>0</v>
      </c>
      <c r="F5" s="2">
        <v>1</v>
      </c>
      <c r="G5" t="str">
        <f t="shared" si="0"/>
        <v>☓</v>
      </c>
      <c r="K5" s="4"/>
      <c r="L5" s="1"/>
      <c r="M5" s="1"/>
      <c r="N5" s="1"/>
      <c r="O5" s="1"/>
      <c r="P5" s="5"/>
      <c r="Q5" s="4"/>
      <c r="R5" s="1"/>
      <c r="T5" s="3"/>
      <c r="W5" s="3"/>
    </row>
    <row r="6" spans="1:23" ht="18">
      <c r="A6" s="1">
        <v>0.52104600000000001</v>
      </c>
      <c r="B6" s="1">
        <v>0.26794000000000001</v>
      </c>
      <c r="C6" s="1">
        <v>0.18317700000000001</v>
      </c>
      <c r="D6" s="1">
        <v>0.30550699999999997</v>
      </c>
      <c r="E6" s="1">
        <v>1</v>
      </c>
      <c r="F6" s="2">
        <v>1</v>
      </c>
      <c r="G6" t="str">
        <f t="shared" si="0"/>
        <v>◯</v>
      </c>
      <c r="K6" s="4"/>
      <c r="L6" s="1"/>
      <c r="M6" s="1"/>
      <c r="N6" s="1"/>
      <c r="O6" s="1"/>
      <c r="P6" s="5"/>
      <c r="Q6" s="4"/>
      <c r="R6" s="1"/>
      <c r="T6" s="3"/>
      <c r="W6" s="3"/>
    </row>
    <row r="7" spans="1:23" ht="18">
      <c r="A7" s="1">
        <v>0.26499499999999998</v>
      </c>
      <c r="B7" s="1">
        <v>0.32885199999999998</v>
      </c>
      <c r="C7" s="1">
        <v>0.32915100000000003</v>
      </c>
      <c r="D7" s="1">
        <v>0.46173199999999998</v>
      </c>
      <c r="E7" s="1">
        <v>1</v>
      </c>
      <c r="F7" s="2">
        <v>1</v>
      </c>
      <c r="G7" t="str">
        <f t="shared" si="0"/>
        <v>◯</v>
      </c>
      <c r="K7" s="4"/>
      <c r="L7" s="1"/>
      <c r="M7" s="1"/>
      <c r="N7" s="1"/>
      <c r="O7" s="1"/>
      <c r="P7" s="5"/>
      <c r="Q7" s="4"/>
      <c r="R7" s="1"/>
      <c r="T7" s="3"/>
      <c r="W7" s="3"/>
    </row>
    <row r="8" spans="1:23" ht="18">
      <c r="A8" s="1">
        <v>0.297568</v>
      </c>
      <c r="B8" s="1">
        <v>0.420408</v>
      </c>
      <c r="C8" s="1">
        <v>0.33129199999999998</v>
      </c>
      <c r="D8" s="1">
        <v>0.46396100000000001</v>
      </c>
      <c r="E8" s="1">
        <v>1</v>
      </c>
      <c r="F8" s="2">
        <v>1</v>
      </c>
      <c r="G8" t="str">
        <f t="shared" si="0"/>
        <v>◯</v>
      </c>
      <c r="K8" s="4"/>
      <c r="L8" s="1"/>
      <c r="M8" s="1"/>
      <c r="N8" s="1"/>
      <c r="O8" s="1"/>
      <c r="P8" s="5"/>
      <c r="Q8" s="4"/>
      <c r="R8" s="1"/>
      <c r="T8" s="3"/>
      <c r="W8" s="3"/>
    </row>
    <row r="9" spans="1:23" ht="18">
      <c r="A9" s="1">
        <v>0.58917200000000003</v>
      </c>
      <c r="B9" s="1">
        <v>0.26794000000000001</v>
      </c>
      <c r="C9" s="1">
        <v>0.18051400000000001</v>
      </c>
      <c r="D9" s="1">
        <v>0.30112100000000003</v>
      </c>
      <c r="E9" s="1">
        <v>1</v>
      </c>
      <c r="F9" s="2">
        <v>1</v>
      </c>
      <c r="G9" t="str">
        <f t="shared" si="0"/>
        <v>◯</v>
      </c>
      <c r="K9" s="4"/>
      <c r="L9" s="1"/>
      <c r="M9" s="1"/>
      <c r="N9" s="1"/>
      <c r="O9" s="1"/>
      <c r="P9" s="5"/>
      <c r="Q9" s="4"/>
      <c r="R9" s="1"/>
      <c r="T9" s="3"/>
      <c r="W9" s="3"/>
    </row>
    <row r="10" spans="1:23" ht="18">
      <c r="A10" s="1">
        <v>0.16250400000000001</v>
      </c>
      <c r="B10" s="1">
        <v>0.39690500000000001</v>
      </c>
      <c r="C10" s="1">
        <v>0.97786899999999999</v>
      </c>
      <c r="D10" s="1">
        <v>0.98530600000000002</v>
      </c>
      <c r="E10" s="1">
        <v>0</v>
      </c>
      <c r="F10" s="2">
        <v>0</v>
      </c>
      <c r="G10" t="str">
        <f t="shared" si="0"/>
        <v>◯</v>
      </c>
      <c r="K10" s="4"/>
      <c r="L10" s="1"/>
      <c r="M10" s="1"/>
      <c r="N10" s="1"/>
      <c r="O10" s="1"/>
      <c r="P10" s="5"/>
      <c r="Q10" s="4"/>
      <c r="R10" s="1"/>
      <c r="T10" s="3"/>
      <c r="W10" s="3"/>
    </row>
    <row r="11" spans="1:23" ht="18">
      <c r="A11" s="1">
        <v>0.66444000000000003</v>
      </c>
      <c r="B11" s="1">
        <v>0.50400999999999996</v>
      </c>
      <c r="C11" s="1">
        <v>3.4112999999999997E-2</v>
      </c>
      <c r="D11" s="1">
        <v>0.111374</v>
      </c>
      <c r="E11" s="1">
        <v>0</v>
      </c>
      <c r="F11" s="2">
        <v>0</v>
      </c>
      <c r="G11" t="str">
        <f t="shared" si="0"/>
        <v>◯</v>
      </c>
      <c r="K11" s="4"/>
      <c r="L11" s="1"/>
      <c r="M11" s="1"/>
      <c r="N11" s="1"/>
      <c r="O11" s="1"/>
      <c r="P11" s="5"/>
      <c r="Q11" s="4"/>
      <c r="R11" s="1"/>
      <c r="T11" s="3"/>
      <c r="W11" s="3"/>
    </row>
    <row r="12" spans="1:23" ht="18">
      <c r="A12" s="1">
        <v>0.73743099999999995</v>
      </c>
      <c r="B12" s="1">
        <v>0.499778</v>
      </c>
      <c r="C12" s="1">
        <v>0.15057699999999999</v>
      </c>
      <c r="D12" s="1">
        <v>0.29382900000000001</v>
      </c>
      <c r="E12" s="1">
        <v>0</v>
      </c>
      <c r="F12" s="2">
        <v>0</v>
      </c>
      <c r="G12" t="str">
        <f t="shared" si="0"/>
        <v>◯</v>
      </c>
      <c r="K12" s="4"/>
      <c r="L12" s="1"/>
      <c r="M12" s="1"/>
      <c r="N12" s="1"/>
      <c r="O12" s="1"/>
      <c r="P12" s="5"/>
      <c r="Q12" s="4"/>
      <c r="R12" s="1"/>
      <c r="T12" s="3"/>
      <c r="W12" s="3"/>
    </row>
    <row r="13" spans="1:23" ht="18">
      <c r="A13" s="1">
        <v>0.24285999999999999</v>
      </c>
      <c r="B13" s="1">
        <v>0.26573200000000002</v>
      </c>
      <c r="C13" s="1">
        <v>0.806118</v>
      </c>
      <c r="D13" s="1">
        <v>0.904775</v>
      </c>
      <c r="E13" s="1">
        <v>0</v>
      </c>
      <c r="F13" s="2">
        <v>0</v>
      </c>
      <c r="G13" t="str">
        <f t="shared" si="0"/>
        <v>◯</v>
      </c>
      <c r="K13" s="4"/>
      <c r="L13" s="1"/>
      <c r="M13" s="1"/>
      <c r="N13" s="1"/>
      <c r="O13" s="1"/>
      <c r="P13" s="5"/>
      <c r="Q13" s="4"/>
      <c r="R13" s="1"/>
      <c r="T13" s="3"/>
      <c r="W13" s="3"/>
    </row>
    <row r="14" spans="1:23" ht="18">
      <c r="A14" s="1">
        <v>0.48747499999999999</v>
      </c>
      <c r="B14" s="1">
        <v>0.26794000000000001</v>
      </c>
      <c r="C14" s="1">
        <v>0.18884600000000001</v>
      </c>
      <c r="D14" s="1">
        <v>0.31276399999999999</v>
      </c>
      <c r="E14" s="1">
        <v>1</v>
      </c>
      <c r="F14" s="2">
        <v>1</v>
      </c>
      <c r="G14" t="str">
        <f t="shared" si="0"/>
        <v>◯</v>
      </c>
      <c r="K14" s="4"/>
      <c r="L14" s="1"/>
      <c r="M14" s="1"/>
      <c r="N14" s="1"/>
      <c r="O14" s="1"/>
      <c r="P14" s="5"/>
      <c r="Q14" s="4"/>
      <c r="R14" s="1"/>
      <c r="T14" s="3"/>
      <c r="W14" s="3"/>
    </row>
    <row r="15" spans="1:23" ht="18">
      <c r="A15" s="1">
        <v>0.57424399999999998</v>
      </c>
      <c r="B15" s="1">
        <v>0.26536399999999999</v>
      </c>
      <c r="C15" s="1">
        <v>0.82442400000000005</v>
      </c>
      <c r="D15" s="1">
        <v>0.91824600000000001</v>
      </c>
      <c r="E15" s="1">
        <v>0</v>
      </c>
      <c r="F15" s="2">
        <v>0</v>
      </c>
      <c r="G15" t="str">
        <f t="shared" si="0"/>
        <v>◯</v>
      </c>
      <c r="K15" s="4"/>
      <c r="L15" s="1"/>
      <c r="M15" s="1"/>
      <c r="N15" s="1"/>
      <c r="O15" s="1"/>
      <c r="P15" s="5"/>
      <c r="Q15" s="4"/>
      <c r="R15" s="1"/>
      <c r="T15" s="3"/>
      <c r="W15" s="3"/>
    </row>
    <row r="16" spans="1:23" ht="18">
      <c r="A16" s="1">
        <v>0.24323800000000001</v>
      </c>
      <c r="B16" s="1">
        <v>0.26795200000000002</v>
      </c>
      <c r="C16" s="1">
        <v>0.26727899999999999</v>
      </c>
      <c r="D16" s="1">
        <v>0.39339600000000002</v>
      </c>
      <c r="E16" s="1">
        <v>0</v>
      </c>
      <c r="F16" s="2">
        <v>1</v>
      </c>
      <c r="G16" t="str">
        <f t="shared" si="0"/>
        <v>☓</v>
      </c>
      <c r="K16" s="4"/>
      <c r="L16" s="1"/>
      <c r="M16" s="1"/>
      <c r="N16" s="1"/>
      <c r="O16" s="1"/>
      <c r="P16" s="5"/>
      <c r="Q16" s="4"/>
      <c r="R16" s="1"/>
      <c r="T16" s="3"/>
      <c r="W16" s="3"/>
    </row>
    <row r="17" spans="1:23" ht="18">
      <c r="A17" s="1">
        <v>0.40855200000000003</v>
      </c>
      <c r="B17" s="1">
        <v>0.26849099999999998</v>
      </c>
      <c r="C17" s="1">
        <v>0.111955</v>
      </c>
      <c r="D17" s="1">
        <v>0.213421</v>
      </c>
      <c r="E17" s="1">
        <v>0</v>
      </c>
      <c r="F17" s="2">
        <v>1</v>
      </c>
      <c r="G17" t="str">
        <f t="shared" si="0"/>
        <v>☓</v>
      </c>
      <c r="K17" s="4"/>
      <c r="L17" s="1"/>
      <c r="M17" s="1"/>
      <c r="N17" s="1"/>
      <c r="O17" s="1"/>
      <c r="P17" s="5"/>
      <c r="Q17" s="4"/>
      <c r="R17" s="1"/>
      <c r="T17" s="3"/>
      <c r="W17" s="3"/>
    </row>
    <row r="18" spans="1:23" ht="18">
      <c r="A18" s="1">
        <v>0.29436000000000001</v>
      </c>
      <c r="B18" s="1">
        <v>0.41129700000000002</v>
      </c>
      <c r="C18" s="1">
        <v>0.337256</v>
      </c>
      <c r="D18" s="1">
        <v>0.47064299999999998</v>
      </c>
      <c r="E18" s="1">
        <v>1</v>
      </c>
      <c r="F18" s="2">
        <v>1</v>
      </c>
      <c r="G18" t="str">
        <f t="shared" si="0"/>
        <v>◯</v>
      </c>
      <c r="K18" s="4"/>
      <c r="L18" s="1"/>
      <c r="M18" s="1"/>
      <c r="N18" s="1"/>
      <c r="O18" s="1"/>
      <c r="P18" s="5"/>
      <c r="Q18" s="4"/>
      <c r="R18" s="1"/>
      <c r="T18" s="3"/>
      <c r="W18" s="3"/>
    </row>
    <row r="19" spans="1:23" ht="18">
      <c r="A19" s="1">
        <v>0.63722299999999998</v>
      </c>
      <c r="B19" s="1">
        <v>0.26791599999999999</v>
      </c>
      <c r="C19" s="1">
        <v>0.213252</v>
      </c>
      <c r="D19" s="1">
        <v>0.34176099999999998</v>
      </c>
      <c r="E19" s="1">
        <v>1</v>
      </c>
      <c r="F19" s="2">
        <v>1</v>
      </c>
      <c r="G19" t="str">
        <f t="shared" si="0"/>
        <v>◯</v>
      </c>
      <c r="K19" s="4"/>
      <c r="L19" s="1"/>
      <c r="M19" s="1"/>
      <c r="N19" s="1"/>
      <c r="O19" s="1"/>
      <c r="P19" s="5"/>
      <c r="Q19" s="4"/>
      <c r="R19" s="1"/>
      <c r="T19" s="3"/>
      <c r="W19" s="3"/>
    </row>
    <row r="20" spans="1:23" ht="18">
      <c r="A20" s="1">
        <v>0.276111</v>
      </c>
      <c r="B20" s="1">
        <v>0.267511</v>
      </c>
      <c r="C20" s="1">
        <v>0.31976599999999999</v>
      </c>
      <c r="D20" s="1">
        <v>0.45352199999999998</v>
      </c>
      <c r="E20" s="1">
        <v>1</v>
      </c>
      <c r="F20" s="2">
        <v>1</v>
      </c>
      <c r="G20" t="str">
        <f t="shared" si="0"/>
        <v>◯</v>
      </c>
      <c r="K20" s="4"/>
      <c r="L20" s="1"/>
      <c r="M20" s="1"/>
      <c r="N20" s="1"/>
      <c r="O20" s="1"/>
      <c r="P20" s="5"/>
      <c r="Q20" s="4"/>
      <c r="R20" s="1"/>
      <c r="T20" s="3"/>
      <c r="W20" s="3"/>
    </row>
    <row r="21" spans="1:23" ht="18">
      <c r="A21" s="1">
        <v>0.53751499999999997</v>
      </c>
      <c r="B21" s="1">
        <v>0.627328</v>
      </c>
      <c r="C21" s="1">
        <v>5.0403999999999997E-2</v>
      </c>
      <c r="D21" s="1">
        <v>5.1050999999999999E-2</v>
      </c>
      <c r="E21" s="1">
        <v>0</v>
      </c>
      <c r="F21" s="2">
        <v>0</v>
      </c>
      <c r="G21" t="str">
        <f t="shared" si="0"/>
        <v>◯</v>
      </c>
      <c r="K21" s="4"/>
      <c r="L21" s="1"/>
      <c r="M21" s="1"/>
      <c r="N21" s="1"/>
      <c r="O21" s="1"/>
      <c r="P21" s="5"/>
      <c r="Q21" s="4"/>
      <c r="R21" s="1"/>
      <c r="T21" s="3"/>
      <c r="W21" s="3"/>
    </row>
    <row r="22" spans="1:23" ht="18">
      <c r="A22" s="1">
        <v>0.53580000000000005</v>
      </c>
      <c r="B22" s="1">
        <v>0.26794000000000001</v>
      </c>
      <c r="C22" s="1">
        <v>0.18997700000000001</v>
      </c>
      <c r="D22" s="1">
        <v>0.312915</v>
      </c>
      <c r="E22" s="1">
        <v>1</v>
      </c>
      <c r="F22" s="2">
        <v>1</v>
      </c>
      <c r="G22" t="str">
        <f t="shared" si="0"/>
        <v>◯</v>
      </c>
      <c r="K22" s="4"/>
      <c r="L22" s="1"/>
      <c r="M22" s="1"/>
      <c r="N22" s="1"/>
      <c r="O22" s="1"/>
      <c r="P22" s="5"/>
      <c r="Q22" s="4"/>
      <c r="R22" s="1"/>
      <c r="T22" s="3"/>
      <c r="W22" s="3"/>
    </row>
    <row r="23" spans="1:23" ht="18">
      <c r="A23" s="1">
        <v>0.489176</v>
      </c>
      <c r="B23" s="1">
        <v>0.267926</v>
      </c>
      <c r="C23" s="1">
        <v>0.18984699999999999</v>
      </c>
      <c r="D23" s="1">
        <v>0.31354300000000002</v>
      </c>
      <c r="E23" s="1">
        <v>1</v>
      </c>
      <c r="F23" s="2">
        <v>1</v>
      </c>
      <c r="G23" t="str">
        <f t="shared" si="0"/>
        <v>◯</v>
      </c>
      <c r="K23" s="4"/>
      <c r="L23" s="1"/>
      <c r="M23" s="1"/>
      <c r="N23" s="1"/>
      <c r="O23" s="1"/>
      <c r="P23" s="5"/>
      <c r="Q23" s="4"/>
      <c r="R23" s="1"/>
      <c r="T23" s="3"/>
      <c r="W23" s="3"/>
    </row>
    <row r="24" spans="1:23" ht="18">
      <c r="A24" s="1">
        <v>0.50565800000000005</v>
      </c>
      <c r="B24" s="1">
        <v>0.36272300000000002</v>
      </c>
      <c r="C24" s="1">
        <v>0.228274</v>
      </c>
      <c r="D24" s="1">
        <v>0.44330000000000003</v>
      </c>
      <c r="E24" s="1">
        <v>0</v>
      </c>
      <c r="F24" s="2">
        <v>1</v>
      </c>
      <c r="G24" t="str">
        <f t="shared" si="0"/>
        <v>☓</v>
      </c>
      <c r="K24" s="4"/>
      <c r="L24" s="1"/>
      <c r="M24" s="1"/>
      <c r="N24" s="1"/>
      <c r="O24" s="1"/>
      <c r="P24" s="5"/>
      <c r="Q24" s="4"/>
      <c r="R24" s="1"/>
      <c r="T24" s="3"/>
      <c r="W24" s="3"/>
    </row>
    <row r="25" spans="1:23" ht="18">
      <c r="A25" s="1">
        <v>0.252915</v>
      </c>
      <c r="B25" s="1">
        <v>0.29467500000000002</v>
      </c>
      <c r="C25" s="1">
        <v>0.34307599999999999</v>
      </c>
      <c r="D25" s="1">
        <v>0.47735300000000003</v>
      </c>
      <c r="E25" s="1">
        <v>1</v>
      </c>
      <c r="F25" s="2">
        <v>1</v>
      </c>
      <c r="G25" t="str">
        <f t="shared" si="0"/>
        <v>◯</v>
      </c>
      <c r="K25" s="4"/>
      <c r="L25" s="1"/>
      <c r="M25" s="1"/>
      <c r="N25" s="1"/>
      <c r="O25" s="1"/>
      <c r="P25" s="5"/>
      <c r="Q25" s="4"/>
      <c r="R25" s="1"/>
      <c r="T25" s="3"/>
      <c r="W25" s="3"/>
    </row>
    <row r="26" spans="1:23" ht="18">
      <c r="A26" s="1">
        <v>0.24323800000000001</v>
      </c>
      <c r="B26" s="1">
        <v>0.26748100000000002</v>
      </c>
      <c r="C26" s="1">
        <v>0.33682800000000002</v>
      </c>
      <c r="D26" s="1">
        <v>0.471499</v>
      </c>
      <c r="E26" s="1">
        <v>1</v>
      </c>
      <c r="F26" s="2">
        <v>1</v>
      </c>
      <c r="G26" t="str">
        <f t="shared" si="0"/>
        <v>◯</v>
      </c>
      <c r="K26" s="4"/>
      <c r="L26" s="1"/>
      <c r="M26" s="1"/>
      <c r="N26" s="1"/>
      <c r="O26" s="1"/>
      <c r="P26" s="5"/>
      <c r="Q26" s="4"/>
      <c r="R26" s="1"/>
      <c r="T26" s="3"/>
      <c r="W26" s="3"/>
    </row>
    <row r="27" spans="1:23" ht="18">
      <c r="A27" s="1">
        <v>0.25459100000000001</v>
      </c>
      <c r="B27" s="1">
        <v>0.29938999999999999</v>
      </c>
      <c r="C27" s="1">
        <v>0.34283999999999998</v>
      </c>
      <c r="D27" s="1">
        <v>0.47708200000000001</v>
      </c>
      <c r="E27" s="1">
        <v>1</v>
      </c>
      <c r="F27" s="2">
        <v>1</v>
      </c>
      <c r="G27" t="str">
        <f t="shared" si="0"/>
        <v>◯</v>
      </c>
      <c r="K27" s="4"/>
      <c r="L27" s="1"/>
      <c r="M27" s="1"/>
      <c r="N27" s="1"/>
      <c r="O27" s="1"/>
      <c r="P27" s="5"/>
      <c r="Q27" s="4"/>
      <c r="R27" s="1"/>
      <c r="T27" s="3"/>
      <c r="W27" s="3"/>
    </row>
    <row r="28" spans="1:23" ht="18">
      <c r="A28" s="1">
        <v>0.24323800000000001</v>
      </c>
      <c r="B28" s="1">
        <v>0.26744499999999999</v>
      </c>
      <c r="C28" s="1">
        <v>0.34022999999999998</v>
      </c>
      <c r="D28" s="1">
        <v>0.47509899999999999</v>
      </c>
      <c r="E28" s="1">
        <v>1</v>
      </c>
      <c r="F28" s="2">
        <v>1</v>
      </c>
      <c r="G28" t="str">
        <f t="shared" si="0"/>
        <v>◯</v>
      </c>
      <c r="K28" s="4"/>
      <c r="L28" s="1"/>
      <c r="M28" s="1"/>
      <c r="N28" s="1"/>
      <c r="O28" s="1"/>
      <c r="P28" s="5"/>
      <c r="Q28" s="4"/>
      <c r="R28" s="1"/>
      <c r="T28" s="3"/>
      <c r="W28" s="3"/>
    </row>
    <row r="29" spans="1:23" ht="18">
      <c r="A29" s="1">
        <v>0.31903399999999998</v>
      </c>
      <c r="B29" s="1">
        <v>0.48072700000000002</v>
      </c>
      <c r="C29" s="1">
        <v>0.333397</v>
      </c>
      <c r="D29" s="1">
        <v>0.46628900000000001</v>
      </c>
      <c r="E29" s="1">
        <v>1</v>
      </c>
      <c r="F29" s="2">
        <v>0</v>
      </c>
      <c r="G29" t="str">
        <f t="shared" si="0"/>
        <v>☓</v>
      </c>
      <c r="K29" s="4"/>
      <c r="L29" s="1"/>
      <c r="M29" s="1"/>
      <c r="N29" s="1"/>
      <c r="O29" s="1"/>
      <c r="P29" s="5"/>
      <c r="Q29" s="4"/>
      <c r="R29" s="1"/>
      <c r="T29" s="3"/>
      <c r="W29" s="3"/>
    </row>
    <row r="30" spans="1:23" ht="18">
      <c r="A30" s="1">
        <v>0.311533</v>
      </c>
      <c r="B30" s="1">
        <v>0.45966000000000001</v>
      </c>
      <c r="C30" s="1">
        <v>0.33221000000000001</v>
      </c>
      <c r="D30" s="1">
        <v>0.46491700000000002</v>
      </c>
      <c r="E30" s="1">
        <v>1</v>
      </c>
      <c r="F30" s="2">
        <v>1</v>
      </c>
      <c r="G30" t="str">
        <f t="shared" si="0"/>
        <v>◯</v>
      </c>
      <c r="K30" s="4"/>
      <c r="L30" s="1"/>
      <c r="M30" s="1"/>
      <c r="N30" s="1"/>
      <c r="O30" s="1"/>
      <c r="P30" s="5"/>
      <c r="Q30" s="4"/>
      <c r="R30" s="1"/>
      <c r="T30" s="3"/>
      <c r="W30" s="3"/>
    </row>
    <row r="31" spans="1:23" ht="18">
      <c r="A31" s="1">
        <v>0.62571900000000003</v>
      </c>
      <c r="B31" s="1">
        <v>0.26785700000000001</v>
      </c>
      <c r="C31" s="1">
        <v>0.23036499999999999</v>
      </c>
      <c r="D31" s="1">
        <v>0.359543</v>
      </c>
      <c r="E31" s="1">
        <v>1</v>
      </c>
      <c r="F31" s="2">
        <v>1</v>
      </c>
      <c r="G31" t="str">
        <f t="shared" si="0"/>
        <v>◯</v>
      </c>
      <c r="K31" s="4"/>
      <c r="L31" s="1"/>
      <c r="M31" s="1"/>
      <c r="N31" s="1"/>
      <c r="O31" s="1"/>
      <c r="P31" s="5"/>
      <c r="Q31" s="4"/>
      <c r="R31" s="1"/>
      <c r="T31" s="3"/>
      <c r="W31" s="3"/>
    </row>
    <row r="32" spans="1:23" ht="18">
      <c r="A32" s="1">
        <v>0.405109</v>
      </c>
      <c r="B32" s="1">
        <v>8.9443999999999996E-2</v>
      </c>
      <c r="C32" s="1">
        <v>0.76778800000000003</v>
      </c>
      <c r="D32" s="1">
        <v>0.85598799999999997</v>
      </c>
      <c r="E32" s="1">
        <v>0</v>
      </c>
      <c r="F32" s="2">
        <v>0</v>
      </c>
      <c r="G32" t="str">
        <f t="shared" si="0"/>
        <v>◯</v>
      </c>
      <c r="K32" s="4"/>
      <c r="L32" s="1"/>
      <c r="M32" s="1"/>
      <c r="N32" s="1"/>
      <c r="O32" s="1"/>
      <c r="P32" s="5"/>
      <c r="Q32" s="4"/>
      <c r="R32" s="1"/>
      <c r="T32" s="3"/>
      <c r="W32" s="3"/>
    </row>
    <row r="33" spans="1:23" ht="18">
      <c r="A33" s="1">
        <v>0.30164400000000002</v>
      </c>
      <c r="B33" s="1">
        <v>0.43179400000000001</v>
      </c>
      <c r="C33" s="1">
        <v>0.33623399999999998</v>
      </c>
      <c r="D33" s="1">
        <v>0.46946300000000002</v>
      </c>
      <c r="E33" s="1">
        <v>1</v>
      </c>
      <c r="F33" s="2">
        <v>1</v>
      </c>
      <c r="G33" t="str">
        <f t="shared" si="0"/>
        <v>◯</v>
      </c>
      <c r="K33" s="4"/>
      <c r="L33" s="1"/>
      <c r="M33" s="1"/>
      <c r="N33" s="1"/>
      <c r="O33" s="1"/>
      <c r="P33" s="5"/>
      <c r="Q33" s="4"/>
      <c r="R33" s="1"/>
      <c r="T33" s="3"/>
      <c r="W33" s="3"/>
    </row>
    <row r="34" spans="1:23" ht="18">
      <c r="A34" s="1">
        <v>0.53229099999999996</v>
      </c>
      <c r="B34" s="1">
        <v>0.45546500000000001</v>
      </c>
      <c r="C34" s="1">
        <v>5.8169999999999999E-2</v>
      </c>
      <c r="D34" s="1">
        <v>0.15787499999999999</v>
      </c>
      <c r="E34" s="1">
        <v>0</v>
      </c>
      <c r="F34" s="2">
        <v>1</v>
      </c>
      <c r="G34" t="str">
        <f t="shared" si="0"/>
        <v>☓</v>
      </c>
      <c r="K34" s="4"/>
      <c r="L34" s="1"/>
      <c r="M34" s="1"/>
      <c r="N34" s="1"/>
      <c r="O34" s="1"/>
      <c r="P34" s="5"/>
      <c r="Q34" s="4"/>
      <c r="R34" s="1"/>
      <c r="T34" s="3"/>
      <c r="W34" s="3"/>
    </row>
    <row r="35" spans="1:23" ht="18">
      <c r="A35" s="1">
        <v>0.67813599999999996</v>
      </c>
      <c r="B35" s="1">
        <v>0.52756199999999998</v>
      </c>
      <c r="C35" s="1">
        <v>0.84636900000000004</v>
      </c>
      <c r="D35" s="1">
        <v>0.94433500000000004</v>
      </c>
      <c r="E35" s="1">
        <v>0</v>
      </c>
      <c r="F35" s="2">
        <v>0</v>
      </c>
      <c r="G35" t="str">
        <f t="shared" si="0"/>
        <v>◯</v>
      </c>
      <c r="K35" s="4"/>
      <c r="L35" s="1"/>
      <c r="M35" s="1"/>
      <c r="N35" s="1"/>
      <c r="O35" s="1"/>
      <c r="P35" s="5"/>
      <c r="Q35" s="4"/>
      <c r="R35" s="1"/>
      <c r="T35" s="3"/>
      <c r="W35" s="3"/>
    </row>
    <row r="36" spans="1:23" ht="18">
      <c r="A36" s="1">
        <v>0.24323800000000001</v>
      </c>
      <c r="B36" s="1">
        <v>0.48108699999999999</v>
      </c>
      <c r="C36" s="1">
        <v>0.51350300000000004</v>
      </c>
      <c r="D36" s="1">
        <v>0.64468599999999998</v>
      </c>
      <c r="E36" s="1">
        <v>0</v>
      </c>
      <c r="F36" s="2">
        <v>0</v>
      </c>
      <c r="G36" t="str">
        <f t="shared" si="0"/>
        <v>◯</v>
      </c>
      <c r="K36" s="4"/>
      <c r="L36" s="1"/>
      <c r="M36" s="1"/>
      <c r="N36" s="1"/>
      <c r="O36" s="1"/>
      <c r="P36" s="5"/>
      <c r="Q36" s="4"/>
      <c r="R36" s="1"/>
      <c r="T36" s="3"/>
      <c r="W36" s="3"/>
    </row>
    <row r="37" spans="1:23" ht="18">
      <c r="A37" s="1">
        <v>0.26933800000000002</v>
      </c>
      <c r="B37" s="1">
        <v>0.34105999999999997</v>
      </c>
      <c r="C37" s="1">
        <v>0.32943600000000001</v>
      </c>
      <c r="D37" s="1">
        <v>0.46202900000000002</v>
      </c>
      <c r="E37" s="1">
        <v>1</v>
      </c>
      <c r="F37" s="2">
        <v>1</v>
      </c>
      <c r="G37" t="str">
        <f t="shared" si="0"/>
        <v>◯</v>
      </c>
      <c r="K37" s="4"/>
      <c r="L37" s="1"/>
      <c r="M37" s="1"/>
      <c r="N37" s="1"/>
      <c r="O37" s="1"/>
      <c r="P37" s="5"/>
      <c r="Q37" s="4"/>
      <c r="R37" s="1"/>
      <c r="T37" s="3"/>
      <c r="W37" s="3"/>
    </row>
    <row r="38" spans="1:23" ht="18">
      <c r="A38" s="1">
        <v>0.45938800000000002</v>
      </c>
      <c r="B38" s="1">
        <v>0.306838</v>
      </c>
      <c r="C38" s="1">
        <v>0.22292100000000001</v>
      </c>
      <c r="D38" s="1">
        <v>0.34967799999999999</v>
      </c>
      <c r="E38" s="1">
        <v>1</v>
      </c>
      <c r="F38" s="2">
        <v>1</v>
      </c>
      <c r="G38" t="str">
        <f t="shared" si="0"/>
        <v>◯</v>
      </c>
      <c r="K38" s="4"/>
      <c r="L38" s="1"/>
      <c r="M38" s="1"/>
      <c r="N38" s="1"/>
      <c r="O38" s="1"/>
      <c r="P38" s="5"/>
      <c r="Q38" s="4"/>
      <c r="R38" s="1"/>
      <c r="T38" s="3"/>
      <c r="W38" s="3"/>
    </row>
    <row r="39" spans="1:23" ht="18">
      <c r="A39" s="1">
        <v>0.62816799999999995</v>
      </c>
      <c r="B39" s="1">
        <v>0.45508399999999999</v>
      </c>
      <c r="C39" s="1">
        <v>0.15697900000000001</v>
      </c>
      <c r="D39" s="1">
        <v>0.342806</v>
      </c>
      <c r="E39" s="1">
        <v>0</v>
      </c>
      <c r="F39" s="2">
        <v>0</v>
      </c>
      <c r="G39" t="str">
        <f t="shared" si="0"/>
        <v>◯</v>
      </c>
      <c r="K39" s="4"/>
      <c r="L39" s="1"/>
      <c r="M39" s="1"/>
      <c r="N39" s="1"/>
      <c r="O39" s="1"/>
      <c r="P39" s="5"/>
      <c r="Q39" s="4"/>
      <c r="R39" s="1"/>
      <c r="T39" s="3"/>
      <c r="W39" s="3"/>
    </row>
    <row r="40" spans="1:23" ht="18">
      <c r="A40" s="1">
        <v>0.51988500000000004</v>
      </c>
      <c r="B40" s="1">
        <v>0.26794000000000001</v>
      </c>
      <c r="C40" s="1">
        <v>0.195242</v>
      </c>
      <c r="D40" s="1">
        <v>0.32019199999999998</v>
      </c>
      <c r="E40" s="1">
        <v>1</v>
      </c>
      <c r="F40" s="2">
        <v>1</v>
      </c>
      <c r="G40" t="str">
        <f t="shared" si="0"/>
        <v>◯</v>
      </c>
      <c r="K40" s="4"/>
      <c r="L40" s="1"/>
      <c r="M40" s="1"/>
      <c r="N40" s="1"/>
      <c r="O40" s="1"/>
      <c r="P40" s="5"/>
      <c r="Q40" s="4"/>
      <c r="R40" s="1"/>
      <c r="T40" s="3"/>
      <c r="W40" s="3"/>
    </row>
    <row r="41" spans="1:23" ht="18">
      <c r="A41" s="1">
        <v>0.32408700000000001</v>
      </c>
      <c r="B41" s="1">
        <v>0.54087499999999999</v>
      </c>
      <c r="C41" s="1">
        <v>0.69608800000000004</v>
      </c>
      <c r="D41" s="1">
        <v>0.80506599999999995</v>
      </c>
      <c r="E41" s="1">
        <v>0</v>
      </c>
      <c r="F41" s="2">
        <v>0</v>
      </c>
      <c r="G41" t="str">
        <f t="shared" si="0"/>
        <v>◯</v>
      </c>
      <c r="K41" s="4"/>
      <c r="L41" s="1"/>
      <c r="M41" s="1"/>
      <c r="N41" s="1"/>
      <c r="O41" s="1"/>
      <c r="P41" s="5"/>
      <c r="Q41" s="4"/>
      <c r="R41" s="1"/>
      <c r="T41" s="3"/>
      <c r="W41" s="3"/>
    </row>
    <row r="42" spans="1:23" ht="18">
      <c r="A42" s="1">
        <v>0.53125900000000004</v>
      </c>
      <c r="B42" s="1">
        <v>0.455845</v>
      </c>
      <c r="C42" s="1">
        <v>8.1321000000000004E-2</v>
      </c>
      <c r="D42" s="1">
        <v>0.21138599999999999</v>
      </c>
      <c r="E42" s="1">
        <v>0</v>
      </c>
      <c r="F42" s="2">
        <v>1</v>
      </c>
      <c r="G42" t="str">
        <f t="shared" si="0"/>
        <v>☓</v>
      </c>
      <c r="K42" s="4"/>
      <c r="L42" s="1"/>
      <c r="M42" s="1"/>
      <c r="N42" s="1"/>
      <c r="O42" s="1"/>
      <c r="P42" s="5"/>
      <c r="Q42" s="4"/>
      <c r="R42" s="1"/>
      <c r="T42" s="3"/>
      <c r="W42" s="3"/>
    </row>
    <row r="43" spans="1:23" ht="18">
      <c r="A43" s="1">
        <v>0.609128</v>
      </c>
      <c r="B43" s="1">
        <v>0.26777200000000001</v>
      </c>
      <c r="C43" s="1">
        <v>0.25504300000000002</v>
      </c>
      <c r="D43" s="1">
        <v>0.385185</v>
      </c>
      <c r="E43" s="1">
        <v>1</v>
      </c>
      <c r="F43" s="2">
        <v>1</v>
      </c>
      <c r="G43" t="str">
        <f t="shared" si="0"/>
        <v>◯</v>
      </c>
      <c r="K43" s="4"/>
      <c r="L43" s="1"/>
      <c r="M43" s="1"/>
      <c r="N43" s="1"/>
      <c r="O43" s="1"/>
      <c r="P43" s="5"/>
      <c r="Q43" s="4"/>
      <c r="R43" s="1"/>
      <c r="T43" s="3"/>
      <c r="W43" s="3"/>
    </row>
    <row r="44" spans="1:23" ht="18">
      <c r="A44" s="1">
        <v>0.49704500000000001</v>
      </c>
      <c r="B44" s="1">
        <v>0.26794000000000001</v>
      </c>
      <c r="C44" s="1">
        <v>0.186669</v>
      </c>
      <c r="D44" s="1">
        <v>0.31031700000000001</v>
      </c>
      <c r="E44" s="1">
        <v>1</v>
      </c>
      <c r="F44" s="2">
        <v>1</v>
      </c>
      <c r="G44" t="str">
        <f t="shared" si="0"/>
        <v>◯</v>
      </c>
      <c r="K44" s="4"/>
      <c r="L44" s="1"/>
      <c r="M44" s="1"/>
      <c r="N44" s="1"/>
      <c r="O44" s="1"/>
      <c r="P44" s="5"/>
      <c r="Q44" s="4"/>
      <c r="R44" s="1"/>
      <c r="T44" s="3"/>
      <c r="W44" s="3"/>
    </row>
    <row r="45" spans="1:23" ht="18">
      <c r="A45" s="1">
        <v>0.84533199999999997</v>
      </c>
      <c r="B45" s="1">
        <v>0.52277799999999996</v>
      </c>
      <c r="C45" s="1">
        <v>0.68574299999999999</v>
      </c>
      <c r="D45" s="1">
        <v>0.864344</v>
      </c>
      <c r="E45" s="1">
        <v>0</v>
      </c>
      <c r="F45" s="2">
        <v>0</v>
      </c>
      <c r="G45" t="str">
        <f t="shared" si="0"/>
        <v>◯</v>
      </c>
      <c r="K45" s="4"/>
      <c r="L45" s="1"/>
      <c r="M45" s="1"/>
      <c r="N45" s="1"/>
      <c r="O45" s="1"/>
      <c r="P45" s="5"/>
      <c r="Q45" s="4"/>
      <c r="R45" s="1"/>
      <c r="T45" s="3"/>
      <c r="W45" s="3"/>
    </row>
    <row r="46" spans="1:23" ht="18">
      <c r="A46" s="1">
        <v>0.46609699999999998</v>
      </c>
      <c r="B46" s="1">
        <v>0.447855</v>
      </c>
      <c r="C46" s="1">
        <v>0.390706</v>
      </c>
      <c r="D46" s="1">
        <v>0.64358000000000004</v>
      </c>
      <c r="E46" s="1">
        <v>0</v>
      </c>
      <c r="F46" s="2">
        <v>0</v>
      </c>
      <c r="G46" t="str">
        <f t="shared" si="0"/>
        <v>◯</v>
      </c>
      <c r="K46" s="4"/>
      <c r="L46" s="1"/>
      <c r="M46" s="1"/>
      <c r="N46" s="1"/>
      <c r="O46" s="1"/>
      <c r="P46" s="5"/>
      <c r="Q46" s="4"/>
      <c r="R46" s="1"/>
      <c r="T46" s="3"/>
      <c r="W46" s="3"/>
    </row>
    <row r="47" spans="1:23" ht="18">
      <c r="A47" s="1">
        <v>0.54049999999999998</v>
      </c>
      <c r="B47" s="1">
        <v>0.45242100000000002</v>
      </c>
      <c r="C47" s="1">
        <v>9.2629000000000003E-2</v>
      </c>
      <c r="D47" s="1">
        <v>0.14722099999999999</v>
      </c>
      <c r="E47" s="1">
        <v>0</v>
      </c>
      <c r="F47" s="2">
        <v>1</v>
      </c>
      <c r="G47" t="str">
        <f t="shared" si="0"/>
        <v>☓</v>
      </c>
      <c r="K47" s="4"/>
      <c r="L47" s="1"/>
      <c r="M47" s="1"/>
      <c r="N47" s="1"/>
      <c r="O47" s="1"/>
      <c r="P47" s="5"/>
      <c r="Q47" s="4"/>
      <c r="R47" s="1"/>
      <c r="T47" s="3"/>
      <c r="W47" s="3"/>
    </row>
    <row r="48" spans="1:23" ht="18">
      <c r="A48" s="1">
        <v>0.52667299999999995</v>
      </c>
      <c r="B48" s="1">
        <v>0.26794000000000001</v>
      </c>
      <c r="C48" s="1">
        <v>0.19190199999999999</v>
      </c>
      <c r="D48" s="1">
        <v>0.31532700000000002</v>
      </c>
      <c r="E48" s="1">
        <v>1</v>
      </c>
      <c r="F48" s="2">
        <v>1</v>
      </c>
      <c r="G48" t="str">
        <f t="shared" si="0"/>
        <v>◯</v>
      </c>
      <c r="K48" s="4"/>
      <c r="L48" s="1"/>
      <c r="M48" s="1"/>
      <c r="N48" s="1"/>
      <c r="O48" s="1"/>
      <c r="P48" s="5"/>
      <c r="Q48" s="4"/>
      <c r="R48" s="1"/>
      <c r="T48" s="3"/>
      <c r="W48" s="3"/>
    </row>
    <row r="49" spans="1:23" ht="18">
      <c r="A49" s="1">
        <v>0.59044600000000003</v>
      </c>
      <c r="B49" s="1">
        <v>8.9459999999999998E-2</v>
      </c>
      <c r="C49" s="1">
        <v>0.106088</v>
      </c>
      <c r="D49" s="1">
        <v>0.20635600000000001</v>
      </c>
      <c r="E49" s="1">
        <v>0</v>
      </c>
      <c r="F49" s="2">
        <v>1</v>
      </c>
      <c r="G49" t="str">
        <f t="shared" si="0"/>
        <v>☓</v>
      </c>
      <c r="K49" s="4"/>
      <c r="L49" s="1"/>
      <c r="M49" s="1"/>
      <c r="N49" s="1"/>
      <c r="O49" s="1"/>
      <c r="P49" s="5"/>
      <c r="Q49" s="4"/>
      <c r="R49" s="1"/>
      <c r="T49" s="3"/>
      <c r="W49" s="3"/>
    </row>
    <row r="50" spans="1:23" ht="18">
      <c r="A50" s="1">
        <v>0.24323800000000001</v>
      </c>
      <c r="B50" s="1">
        <v>0.26744499999999999</v>
      </c>
      <c r="C50" s="1">
        <v>0.33860299999999999</v>
      </c>
      <c r="D50" s="1">
        <v>0.47361999999999999</v>
      </c>
      <c r="E50" s="1">
        <v>1</v>
      </c>
      <c r="F50" s="2">
        <v>1</v>
      </c>
      <c r="G50" t="str">
        <f t="shared" si="0"/>
        <v>◯</v>
      </c>
      <c r="K50" s="4"/>
      <c r="L50" s="1"/>
      <c r="M50" s="1"/>
      <c r="N50" s="1"/>
      <c r="O50" s="1"/>
      <c r="P50" s="5"/>
      <c r="Q50" s="4"/>
      <c r="R50" s="1"/>
      <c r="T50" s="3"/>
      <c r="W50" s="3"/>
    </row>
    <row r="51" spans="1:23" ht="18">
      <c r="A51" s="1">
        <v>0.53443300000000005</v>
      </c>
      <c r="B51" s="1">
        <v>0.27353300000000003</v>
      </c>
      <c r="C51" s="1">
        <v>3.6152999999999998E-2</v>
      </c>
      <c r="D51" s="1">
        <v>5.9865000000000002E-2</v>
      </c>
      <c r="E51" s="1">
        <v>0</v>
      </c>
      <c r="F51" s="2">
        <v>1</v>
      </c>
      <c r="G51" t="str">
        <f t="shared" si="0"/>
        <v>☓</v>
      </c>
      <c r="K51" s="4"/>
      <c r="L51" s="1"/>
      <c r="M51" s="1"/>
      <c r="N51" s="1"/>
      <c r="O51" s="1"/>
      <c r="P51" s="5"/>
      <c r="Q51" s="4"/>
      <c r="R51" s="1"/>
      <c r="T51" s="3"/>
      <c r="W51" s="3"/>
    </row>
    <row r="52" spans="1:23" ht="18">
      <c r="A52" s="1">
        <v>0.413439</v>
      </c>
      <c r="B52" s="1">
        <v>0.26778999999999997</v>
      </c>
      <c r="C52" s="1">
        <v>0.242005</v>
      </c>
      <c r="D52" s="1">
        <v>0.37040600000000001</v>
      </c>
      <c r="E52" s="1">
        <v>1</v>
      </c>
      <c r="F52" s="2">
        <v>1</v>
      </c>
      <c r="G52" t="str">
        <f t="shared" si="0"/>
        <v>◯</v>
      </c>
      <c r="K52" s="4"/>
      <c r="L52" s="1"/>
      <c r="M52" s="1"/>
      <c r="N52" s="1"/>
      <c r="O52" s="1"/>
      <c r="P52" s="5"/>
      <c r="Q52" s="4"/>
      <c r="R52" s="1"/>
      <c r="T52" s="3"/>
      <c r="W52" s="3"/>
    </row>
    <row r="53" spans="1:23" ht="18">
      <c r="A53" s="1">
        <v>0.67713400000000001</v>
      </c>
      <c r="B53" s="1">
        <v>0.25469199999999997</v>
      </c>
      <c r="C53" s="1">
        <v>0.76966800000000002</v>
      </c>
      <c r="D53" s="1">
        <v>0.91076400000000002</v>
      </c>
      <c r="E53" s="1">
        <v>0</v>
      </c>
      <c r="F53" s="2">
        <v>0</v>
      </c>
      <c r="G53" t="str">
        <f t="shared" si="0"/>
        <v>◯</v>
      </c>
      <c r="K53" s="4"/>
      <c r="L53" s="1"/>
      <c r="M53" s="1"/>
      <c r="N53" s="1"/>
      <c r="O53" s="1"/>
      <c r="P53" s="5"/>
      <c r="Q53" s="4"/>
      <c r="R53" s="1"/>
      <c r="T53" s="3"/>
      <c r="W53" s="3"/>
    </row>
    <row r="54" spans="1:23" ht="18">
      <c r="A54" s="1">
        <v>0.54219700000000004</v>
      </c>
      <c r="B54" s="1">
        <v>0.26794000000000001</v>
      </c>
      <c r="C54" s="1">
        <v>0.20238800000000001</v>
      </c>
      <c r="D54" s="1">
        <v>0.328876</v>
      </c>
      <c r="E54" s="1">
        <v>1</v>
      </c>
      <c r="F54" s="2">
        <v>1</v>
      </c>
      <c r="G54" t="str">
        <f t="shared" si="0"/>
        <v>◯</v>
      </c>
      <c r="K54" s="4"/>
      <c r="L54" s="1"/>
      <c r="M54" s="1"/>
      <c r="N54" s="1"/>
      <c r="O54" s="1"/>
      <c r="P54" s="5"/>
      <c r="Q54" s="4"/>
      <c r="R54" s="1"/>
      <c r="T54" s="3"/>
      <c r="W54" s="3"/>
    </row>
    <row r="55" spans="1:23" ht="18">
      <c r="A55" s="1">
        <v>0.54291999999999996</v>
      </c>
      <c r="B55" s="1">
        <v>0.26746199999999998</v>
      </c>
      <c r="C55" s="1">
        <v>0.34526899999999999</v>
      </c>
      <c r="D55" s="1">
        <v>0.47885299999999997</v>
      </c>
      <c r="E55" s="1">
        <v>1</v>
      </c>
      <c r="F55" s="2">
        <v>1</v>
      </c>
      <c r="G55" t="str">
        <f t="shared" si="0"/>
        <v>◯</v>
      </c>
      <c r="K55" s="4"/>
      <c r="L55" s="1"/>
      <c r="M55" s="1"/>
      <c r="N55" s="1"/>
      <c r="O55" s="1"/>
      <c r="P55" s="5"/>
      <c r="Q55" s="4"/>
      <c r="R55" s="1"/>
      <c r="T55" s="3"/>
      <c r="W55" s="3"/>
    </row>
    <row r="56" spans="1:23" ht="18">
      <c r="A56" s="1">
        <v>0.24319399999999999</v>
      </c>
      <c r="B56" s="1">
        <v>0.26536399999999999</v>
      </c>
      <c r="C56" s="1">
        <v>0.86500100000000002</v>
      </c>
      <c r="D56" s="1">
        <v>0.94359300000000002</v>
      </c>
      <c r="E56" s="1">
        <v>0</v>
      </c>
      <c r="F56" s="2">
        <v>0</v>
      </c>
      <c r="G56" t="str">
        <f t="shared" si="0"/>
        <v>◯</v>
      </c>
      <c r="K56" s="4"/>
      <c r="L56" s="1"/>
      <c r="M56" s="1"/>
      <c r="N56" s="1"/>
      <c r="O56" s="1"/>
      <c r="P56" s="5"/>
      <c r="Q56" s="4"/>
      <c r="R56" s="1"/>
      <c r="T56" s="3"/>
      <c r="W56" s="3"/>
    </row>
    <row r="57" spans="1:23" ht="18">
      <c r="A57" s="1">
        <v>0.32370100000000002</v>
      </c>
      <c r="B57" s="1">
        <v>0.53142599999999995</v>
      </c>
      <c r="C57" s="1">
        <v>0.93974599999999997</v>
      </c>
      <c r="D57" s="1">
        <v>0.98894800000000005</v>
      </c>
      <c r="E57" s="1">
        <v>0</v>
      </c>
      <c r="F57" s="2">
        <v>0</v>
      </c>
      <c r="G57" t="str">
        <f t="shared" si="0"/>
        <v>◯</v>
      </c>
      <c r="K57" s="4"/>
      <c r="L57" s="1"/>
      <c r="M57" s="1"/>
      <c r="N57" s="1"/>
      <c r="O57" s="1"/>
      <c r="P57" s="5"/>
      <c r="Q57" s="4"/>
      <c r="R57" s="1"/>
      <c r="T57" s="3"/>
      <c r="W57" s="3"/>
    </row>
    <row r="58" spans="1:23" ht="18">
      <c r="A58" s="1">
        <v>0.29290699999999997</v>
      </c>
      <c r="B58" s="1">
        <v>0.40720899999999999</v>
      </c>
      <c r="C58" s="1">
        <v>0.33745999999999998</v>
      </c>
      <c r="D58" s="1">
        <v>0.47087800000000002</v>
      </c>
      <c r="E58" s="1">
        <v>1</v>
      </c>
      <c r="F58" s="2">
        <v>1</v>
      </c>
      <c r="G58" t="str">
        <f t="shared" si="0"/>
        <v>◯</v>
      </c>
      <c r="K58" s="4"/>
      <c r="L58" s="1"/>
      <c r="M58" s="1"/>
      <c r="N58" s="1"/>
      <c r="O58" s="1"/>
      <c r="P58" s="5"/>
      <c r="Q58" s="4"/>
      <c r="R58" s="1"/>
      <c r="T58" s="3"/>
      <c r="W58" s="3"/>
    </row>
    <row r="59" spans="1:23" ht="18">
      <c r="A59" s="1">
        <v>0.53613299999999997</v>
      </c>
      <c r="B59" s="1">
        <v>0.62910299999999997</v>
      </c>
      <c r="C59" s="1">
        <v>3.8528E-2</v>
      </c>
      <c r="D59" s="1">
        <v>2.0409999999999998E-3</v>
      </c>
      <c r="E59" s="1">
        <v>0</v>
      </c>
      <c r="F59" s="2">
        <v>0</v>
      </c>
      <c r="G59" t="str">
        <f t="shared" si="0"/>
        <v>◯</v>
      </c>
      <c r="K59" s="4"/>
      <c r="L59" s="1"/>
      <c r="M59" s="1"/>
      <c r="N59" s="1"/>
      <c r="O59" s="1"/>
      <c r="P59" s="5"/>
      <c r="Q59" s="4"/>
      <c r="R59" s="1"/>
      <c r="T59" s="3"/>
      <c r="W59" s="3"/>
    </row>
    <row r="60" spans="1:23" ht="18">
      <c r="A60" s="1">
        <v>0.48751100000000003</v>
      </c>
      <c r="B60" s="1">
        <v>0.26794000000000001</v>
      </c>
      <c r="C60" s="1">
        <v>0.18722</v>
      </c>
      <c r="D60" s="1">
        <v>0.31090800000000002</v>
      </c>
      <c r="E60" s="1">
        <v>1</v>
      </c>
      <c r="F60" s="2">
        <v>1</v>
      </c>
      <c r="G60" t="str">
        <f t="shared" si="0"/>
        <v>◯</v>
      </c>
      <c r="K60" s="4"/>
      <c r="L60" s="1"/>
      <c r="M60" s="1"/>
      <c r="N60" s="1"/>
      <c r="O60" s="1"/>
      <c r="P60" s="5"/>
      <c r="Q60" s="4"/>
      <c r="R60" s="1"/>
      <c r="T60" s="3"/>
      <c r="W60" s="3"/>
    </row>
    <row r="61" spans="1:23" ht="18">
      <c r="A61" s="1">
        <v>0.31280400000000003</v>
      </c>
      <c r="B61" s="1">
        <v>0.27378599999999997</v>
      </c>
      <c r="C61" s="1">
        <v>4.5312999999999999E-2</v>
      </c>
      <c r="D61" s="1">
        <v>0.112974</v>
      </c>
      <c r="E61" s="1">
        <v>0</v>
      </c>
      <c r="F61" s="2">
        <v>1</v>
      </c>
      <c r="G61" t="str">
        <f t="shared" si="0"/>
        <v>☓</v>
      </c>
      <c r="K61" s="4"/>
      <c r="L61" s="1"/>
      <c r="M61" s="1"/>
      <c r="N61" s="1"/>
      <c r="O61" s="1"/>
      <c r="P61" s="5"/>
      <c r="Q61" s="4"/>
      <c r="R61" s="1"/>
      <c r="T61" s="3"/>
      <c r="W61" s="3"/>
    </row>
    <row r="62" spans="1:23" ht="18">
      <c r="A62" s="1">
        <v>0.52993400000000002</v>
      </c>
      <c r="B62" s="1">
        <v>0.62388100000000002</v>
      </c>
      <c r="C62" s="1">
        <v>0.46950799999999998</v>
      </c>
      <c r="D62" s="1">
        <v>0.72762899999999997</v>
      </c>
      <c r="E62" s="1">
        <v>0</v>
      </c>
      <c r="F62" s="2">
        <v>0</v>
      </c>
      <c r="G62" t="str">
        <f t="shared" si="0"/>
        <v>◯</v>
      </c>
      <c r="K62" s="4"/>
      <c r="L62" s="1"/>
      <c r="M62" s="1"/>
      <c r="N62" s="1"/>
      <c r="O62" s="1"/>
      <c r="P62" s="5"/>
      <c r="Q62" s="4"/>
      <c r="R62" s="1"/>
      <c r="T62" s="3"/>
      <c r="W62" s="3"/>
    </row>
    <row r="63" spans="1:23" ht="18">
      <c r="A63" s="1">
        <v>0.31134099999999998</v>
      </c>
      <c r="B63" s="1">
        <v>0.26536399999999999</v>
      </c>
      <c r="C63" s="1">
        <v>0.88341599999999998</v>
      </c>
      <c r="D63" s="1">
        <v>0.95496899999999996</v>
      </c>
      <c r="E63" s="1">
        <v>0</v>
      </c>
      <c r="F63" s="2">
        <v>0</v>
      </c>
      <c r="G63" t="str">
        <f t="shared" si="0"/>
        <v>◯</v>
      </c>
      <c r="K63" s="4"/>
      <c r="L63" s="1"/>
      <c r="M63" s="1"/>
      <c r="N63" s="1"/>
      <c r="O63" s="1"/>
      <c r="P63" s="5"/>
      <c r="Q63" s="4"/>
      <c r="R63" s="1"/>
      <c r="T63" s="3"/>
      <c r="W63" s="3"/>
    </row>
    <row r="64" spans="1:23" ht="18">
      <c r="A64" s="1">
        <v>0.29736800000000002</v>
      </c>
      <c r="B64" s="1">
        <v>0.26765299999999997</v>
      </c>
      <c r="C64" s="1">
        <v>0.331812</v>
      </c>
      <c r="D64" s="1">
        <v>0.46457599999999999</v>
      </c>
      <c r="E64" s="1">
        <v>1</v>
      </c>
      <c r="F64" s="2">
        <v>1</v>
      </c>
      <c r="G64" t="str">
        <f t="shared" si="0"/>
        <v>◯</v>
      </c>
      <c r="K64" s="4"/>
      <c r="L64" s="1"/>
      <c r="M64" s="1"/>
      <c r="N64" s="1"/>
      <c r="O64" s="1"/>
      <c r="P64" s="5"/>
      <c r="Q64" s="4"/>
      <c r="R64" s="1"/>
      <c r="T64" s="3"/>
      <c r="W64" s="3"/>
    </row>
    <row r="65" spans="1:23" ht="18">
      <c r="A65" s="1">
        <v>0.48727199999999998</v>
      </c>
      <c r="B65" s="1">
        <v>0.26794000000000001</v>
      </c>
      <c r="C65" s="1">
        <v>0.19799800000000001</v>
      </c>
      <c r="D65" s="1">
        <v>0.32320700000000002</v>
      </c>
      <c r="E65" s="1">
        <v>1</v>
      </c>
      <c r="F65" s="2">
        <v>1</v>
      </c>
      <c r="G65" t="str">
        <f t="shared" si="0"/>
        <v>◯</v>
      </c>
      <c r="K65" s="4"/>
      <c r="L65" s="1"/>
      <c r="M65" s="1"/>
      <c r="N65" s="1"/>
      <c r="O65" s="1"/>
      <c r="P65" s="5"/>
      <c r="Q65" s="4"/>
      <c r="R65" s="1"/>
      <c r="T65" s="3"/>
      <c r="W65" s="3"/>
    </row>
    <row r="66" spans="1:23" ht="18">
      <c r="A66" s="1">
        <v>0.67396</v>
      </c>
      <c r="B66" s="1">
        <v>0.25837199999999999</v>
      </c>
      <c r="C66" s="1">
        <v>0.18023600000000001</v>
      </c>
      <c r="D66" s="1">
        <v>0.33628999999999998</v>
      </c>
      <c r="E66" s="1">
        <v>0</v>
      </c>
      <c r="F66" s="2">
        <v>1</v>
      </c>
      <c r="G66" t="str">
        <f t="shared" si="0"/>
        <v>☓</v>
      </c>
      <c r="K66" s="4"/>
      <c r="L66" s="1"/>
      <c r="M66" s="1"/>
      <c r="N66" s="1"/>
      <c r="O66" s="1"/>
      <c r="P66" s="5"/>
      <c r="Q66" s="4"/>
      <c r="R66" s="1"/>
      <c r="T66" s="3"/>
      <c r="W66" s="3"/>
    </row>
    <row r="67" spans="1:23" ht="18">
      <c r="A67" s="1">
        <v>0.283999</v>
      </c>
      <c r="B67" s="1">
        <v>0.26752700000000001</v>
      </c>
      <c r="C67" s="1">
        <v>0.315299</v>
      </c>
      <c r="D67" s="1">
        <v>0.44874700000000001</v>
      </c>
      <c r="E67" s="1">
        <v>1</v>
      </c>
      <c r="F67" s="2">
        <v>1</v>
      </c>
      <c r="G67" t="str">
        <f t="shared" ref="G67:G130" si="1">IF($F67=$E67,"◯","☓")</f>
        <v>◯</v>
      </c>
      <c r="K67" s="4"/>
      <c r="L67" s="1"/>
      <c r="M67" s="1"/>
      <c r="N67" s="1"/>
      <c r="O67" s="1"/>
      <c r="P67" s="5"/>
      <c r="Q67" s="4"/>
      <c r="R67" s="1"/>
      <c r="T67" s="3"/>
      <c r="W67" s="3"/>
    </row>
    <row r="68" spans="1:23" ht="18">
      <c r="A68" s="1">
        <v>0.66721600000000003</v>
      </c>
      <c r="B68" s="1">
        <v>0.44366899999999998</v>
      </c>
      <c r="C68" s="1">
        <v>0.53825199999999995</v>
      </c>
      <c r="D68" s="1">
        <v>0.79486400000000001</v>
      </c>
      <c r="E68" s="1">
        <v>0</v>
      </c>
      <c r="F68" s="2">
        <v>0</v>
      </c>
      <c r="G68" t="str">
        <f t="shared" si="1"/>
        <v>◯</v>
      </c>
      <c r="K68" s="4"/>
      <c r="L68" s="1"/>
      <c r="M68" s="1"/>
      <c r="N68" s="1"/>
      <c r="O68" s="1"/>
      <c r="P68" s="5"/>
      <c r="Q68" s="4"/>
      <c r="R68" s="1"/>
      <c r="T68" s="3"/>
      <c r="W68" s="3"/>
    </row>
    <row r="69" spans="1:23" ht="18">
      <c r="A69" s="1">
        <v>0.48613099999999998</v>
      </c>
      <c r="B69" s="1">
        <v>0.44747399999999998</v>
      </c>
      <c r="C69" s="1">
        <v>0.237293</v>
      </c>
      <c r="D69" s="1">
        <v>0.35415999999999997</v>
      </c>
      <c r="E69" s="1">
        <v>0</v>
      </c>
      <c r="F69" s="2">
        <v>1</v>
      </c>
      <c r="G69" t="str">
        <f t="shared" si="1"/>
        <v>☓</v>
      </c>
      <c r="K69" s="4"/>
      <c r="L69" s="1"/>
      <c r="M69" s="1"/>
      <c r="N69" s="1"/>
      <c r="O69" s="1"/>
      <c r="P69" s="5"/>
      <c r="Q69" s="4"/>
      <c r="R69" s="1"/>
      <c r="T69" s="3"/>
      <c r="W69" s="3"/>
    </row>
    <row r="70" spans="1:23" ht="18">
      <c r="A70" s="1">
        <v>0.40539700000000001</v>
      </c>
      <c r="B70" s="1">
        <v>8.8937000000000002E-2</v>
      </c>
      <c r="C70" s="1">
        <v>0.51883299999999999</v>
      </c>
      <c r="D70" s="1">
        <v>0.65074200000000004</v>
      </c>
      <c r="E70" s="1">
        <v>0</v>
      </c>
      <c r="F70" s="2">
        <v>1</v>
      </c>
      <c r="G70" t="str">
        <f t="shared" si="1"/>
        <v>☓</v>
      </c>
      <c r="K70" s="4"/>
      <c r="L70" s="1"/>
      <c r="M70" s="1"/>
      <c r="N70" s="1"/>
      <c r="O70" s="1"/>
      <c r="P70" s="5"/>
      <c r="Q70" s="4"/>
      <c r="R70" s="1"/>
      <c r="T70" s="3"/>
      <c r="W70" s="3"/>
    </row>
    <row r="71" spans="1:23" ht="18">
      <c r="A71" s="1">
        <v>0.24985199999999999</v>
      </c>
      <c r="B71" s="1">
        <v>0.26745799999999997</v>
      </c>
      <c r="C71" s="1">
        <v>0.33463500000000002</v>
      </c>
      <c r="D71" s="1">
        <v>0.469414</v>
      </c>
      <c r="E71" s="1">
        <v>1</v>
      </c>
      <c r="F71" s="2">
        <v>1</v>
      </c>
      <c r="G71" t="str">
        <f t="shared" si="1"/>
        <v>◯</v>
      </c>
      <c r="K71" s="4"/>
      <c r="L71" s="1"/>
      <c r="M71" s="1"/>
      <c r="N71" s="1"/>
      <c r="O71" s="1"/>
      <c r="P71" s="5"/>
      <c r="Q71" s="4"/>
      <c r="R71" s="1"/>
      <c r="T71" s="3"/>
      <c r="W71" s="3"/>
    </row>
    <row r="72" spans="1:23" ht="18">
      <c r="A72" s="1">
        <v>0.49056</v>
      </c>
      <c r="B72" s="1">
        <v>0.26794000000000001</v>
      </c>
      <c r="C72" s="1">
        <v>0.199716</v>
      </c>
      <c r="D72" s="1">
        <v>0.325181</v>
      </c>
      <c r="E72" s="1">
        <v>1</v>
      </c>
      <c r="F72" s="2">
        <v>1</v>
      </c>
      <c r="G72" t="str">
        <f t="shared" si="1"/>
        <v>◯</v>
      </c>
      <c r="K72" s="4"/>
      <c r="L72" s="1"/>
      <c r="M72" s="1"/>
      <c r="N72" s="1"/>
      <c r="O72" s="1"/>
      <c r="P72" s="5"/>
      <c r="Q72" s="4"/>
      <c r="R72" s="1"/>
      <c r="T72" s="3"/>
      <c r="W72" s="3"/>
    </row>
    <row r="73" spans="1:23" ht="18">
      <c r="A73" s="1">
        <v>0.46678799999999998</v>
      </c>
      <c r="B73" s="1">
        <v>0.44328899999999999</v>
      </c>
      <c r="C73" s="1">
        <v>0.58076000000000005</v>
      </c>
      <c r="D73" s="1">
        <v>0.82794100000000004</v>
      </c>
      <c r="E73" s="1">
        <v>0</v>
      </c>
      <c r="F73" s="2">
        <v>0</v>
      </c>
      <c r="G73" t="str">
        <f t="shared" si="1"/>
        <v>◯</v>
      </c>
      <c r="K73" s="4"/>
      <c r="L73" s="1"/>
      <c r="M73" s="1"/>
      <c r="N73" s="1"/>
      <c r="O73" s="1"/>
      <c r="P73" s="5"/>
      <c r="Q73" s="4"/>
      <c r="R73" s="1"/>
      <c r="T73" s="3"/>
      <c r="W73" s="3"/>
    </row>
    <row r="74" spans="1:23" ht="18">
      <c r="A74" s="1">
        <v>0.24323800000000001</v>
      </c>
      <c r="B74" s="1">
        <v>0.26744499999999999</v>
      </c>
      <c r="C74" s="1">
        <v>0.33987400000000001</v>
      </c>
      <c r="D74" s="1">
        <v>0.474775</v>
      </c>
      <c r="E74" s="1">
        <v>1</v>
      </c>
      <c r="F74" s="2">
        <v>1</v>
      </c>
      <c r="G74" t="str">
        <f t="shared" si="1"/>
        <v>◯</v>
      </c>
      <c r="K74" s="4"/>
      <c r="L74" s="1"/>
      <c r="M74" s="1"/>
      <c r="N74" s="1"/>
      <c r="O74" s="1"/>
      <c r="P74" s="5"/>
      <c r="Q74" s="4"/>
      <c r="R74" s="1"/>
      <c r="T74" s="3"/>
      <c r="W74" s="3"/>
    </row>
    <row r="75" spans="1:23" ht="18">
      <c r="A75" s="1">
        <v>0.48647600000000002</v>
      </c>
      <c r="B75" s="1">
        <v>0.26769799999999999</v>
      </c>
      <c r="C75" s="1">
        <v>0.29141400000000001</v>
      </c>
      <c r="D75" s="1">
        <v>0.419742</v>
      </c>
      <c r="E75" s="1">
        <v>0</v>
      </c>
      <c r="F75" s="2">
        <v>1</v>
      </c>
      <c r="G75" t="str">
        <f t="shared" si="1"/>
        <v>☓</v>
      </c>
      <c r="K75" s="4"/>
      <c r="L75" s="1"/>
      <c r="M75" s="1"/>
      <c r="N75" s="1"/>
      <c r="O75" s="1"/>
      <c r="P75" s="5"/>
      <c r="Q75" s="4"/>
      <c r="R75" s="1"/>
      <c r="T75" s="3"/>
      <c r="W75" s="3"/>
    </row>
    <row r="76" spans="1:23" ht="18">
      <c r="A76" s="1">
        <v>0.32453599999999999</v>
      </c>
      <c r="B76" s="1">
        <v>0.50529800000000002</v>
      </c>
      <c r="C76" s="1">
        <v>0.54298900000000005</v>
      </c>
      <c r="D76" s="1">
        <v>0.68540299999999998</v>
      </c>
      <c r="E76" s="1">
        <v>0</v>
      </c>
      <c r="F76" s="2">
        <v>0</v>
      </c>
      <c r="G76" t="str">
        <f t="shared" si="1"/>
        <v>◯</v>
      </c>
      <c r="K76" s="4"/>
      <c r="L76" s="1"/>
      <c r="M76" s="1"/>
      <c r="N76" s="1"/>
      <c r="O76" s="1"/>
      <c r="P76" s="5"/>
      <c r="Q76" s="4"/>
      <c r="R76" s="1"/>
      <c r="T76" s="3"/>
      <c r="W76" s="3"/>
    </row>
    <row r="77" spans="1:23" ht="18">
      <c r="A77" s="1">
        <v>0.24323800000000001</v>
      </c>
      <c r="B77" s="1">
        <v>0.26744499999999999</v>
      </c>
      <c r="C77" s="1">
        <v>0.34290300000000001</v>
      </c>
      <c r="D77" s="1">
        <v>0.47752800000000001</v>
      </c>
      <c r="E77" s="1">
        <v>1</v>
      </c>
      <c r="F77" s="2">
        <v>1</v>
      </c>
      <c r="G77" t="str">
        <f t="shared" si="1"/>
        <v>◯</v>
      </c>
      <c r="K77" s="4"/>
      <c r="L77" s="1"/>
      <c r="M77" s="1"/>
      <c r="N77" s="1"/>
      <c r="O77" s="1"/>
      <c r="P77" s="5"/>
      <c r="Q77" s="4"/>
      <c r="R77" s="1"/>
      <c r="T77" s="3"/>
      <c r="W77" s="3"/>
    </row>
    <row r="78" spans="1:23" ht="18">
      <c r="A78" s="1">
        <v>0.517598</v>
      </c>
      <c r="B78" s="1">
        <v>0.26794000000000001</v>
      </c>
      <c r="C78" s="1">
        <v>0.19559099999999999</v>
      </c>
      <c r="D78" s="1">
        <v>0.320581</v>
      </c>
      <c r="E78" s="1">
        <v>1</v>
      </c>
      <c r="F78" s="2">
        <v>1</v>
      </c>
      <c r="G78" t="str">
        <f t="shared" si="1"/>
        <v>◯</v>
      </c>
      <c r="K78" s="4"/>
      <c r="L78" s="1"/>
      <c r="M78" s="1"/>
      <c r="N78" s="1"/>
      <c r="O78" s="1"/>
      <c r="P78" s="5"/>
      <c r="Q78" s="4"/>
      <c r="R78" s="1"/>
      <c r="T78" s="3"/>
      <c r="W78" s="3"/>
    </row>
    <row r="79" spans="1:23" ht="18">
      <c r="A79" s="1">
        <v>0.27348899999999998</v>
      </c>
      <c r="B79" s="1">
        <v>0.49823000000000001</v>
      </c>
      <c r="C79" s="1">
        <v>0.24923000000000001</v>
      </c>
      <c r="D79" s="1">
        <v>0.37043799999999999</v>
      </c>
      <c r="E79" s="1">
        <v>0</v>
      </c>
      <c r="F79" s="2">
        <v>1</v>
      </c>
      <c r="G79" t="str">
        <f t="shared" si="1"/>
        <v>☓</v>
      </c>
      <c r="K79" s="4"/>
      <c r="L79" s="1"/>
      <c r="M79" s="1"/>
      <c r="N79" s="1"/>
      <c r="O79" s="1"/>
      <c r="P79" s="5"/>
      <c r="Q79" s="4"/>
      <c r="R79" s="1"/>
      <c r="T79" s="3"/>
      <c r="W79" s="3"/>
    </row>
    <row r="80" spans="1:23" ht="18">
      <c r="A80" s="1">
        <v>0.46609699999999998</v>
      </c>
      <c r="B80" s="1">
        <v>0.57486000000000004</v>
      </c>
      <c r="C80" s="1">
        <v>0.19219800000000001</v>
      </c>
      <c r="D80" s="1">
        <v>0.39424399999999998</v>
      </c>
      <c r="E80" s="1">
        <v>0</v>
      </c>
      <c r="F80" s="2">
        <v>0</v>
      </c>
      <c r="G80" t="str">
        <f t="shared" si="1"/>
        <v>◯</v>
      </c>
      <c r="K80" s="4"/>
      <c r="L80" s="1"/>
      <c r="M80" s="1"/>
      <c r="N80" s="1"/>
      <c r="O80" s="1"/>
      <c r="P80" s="5"/>
      <c r="Q80" s="4"/>
      <c r="R80" s="1"/>
      <c r="T80" s="3"/>
      <c r="W80" s="3"/>
    </row>
    <row r="81" spans="1:23" ht="18">
      <c r="A81" s="1">
        <v>0.24323800000000001</v>
      </c>
      <c r="B81" s="1">
        <v>0.26769399999999999</v>
      </c>
      <c r="C81" s="1">
        <v>0.32801400000000003</v>
      </c>
      <c r="D81" s="1">
        <v>0.46056999999999998</v>
      </c>
      <c r="E81" s="1">
        <v>1</v>
      </c>
      <c r="F81" s="2">
        <v>1</v>
      </c>
      <c r="G81" t="str">
        <f t="shared" si="1"/>
        <v>◯</v>
      </c>
      <c r="K81" s="4"/>
      <c r="L81" s="1"/>
      <c r="M81" s="1"/>
      <c r="N81" s="1"/>
      <c r="O81" s="1"/>
      <c r="P81" s="5"/>
      <c r="Q81" s="4"/>
      <c r="R81" s="1"/>
      <c r="T81" s="3"/>
      <c r="W81" s="3"/>
    </row>
    <row r="82" spans="1:23" ht="18">
      <c r="A82" s="1">
        <v>0.28778999999999999</v>
      </c>
      <c r="B82" s="1">
        <v>0.26536399999999999</v>
      </c>
      <c r="C82" s="1">
        <v>0.87787499999999996</v>
      </c>
      <c r="D82" s="1">
        <v>0.95243800000000001</v>
      </c>
      <c r="E82" s="1">
        <v>0</v>
      </c>
      <c r="F82" s="2">
        <v>0</v>
      </c>
      <c r="G82" t="str">
        <f t="shared" si="1"/>
        <v>◯</v>
      </c>
      <c r="K82" s="4"/>
      <c r="L82" s="1"/>
      <c r="M82" s="1"/>
      <c r="N82" s="1"/>
      <c r="O82" s="1"/>
      <c r="P82" s="5"/>
      <c r="Q82" s="4"/>
      <c r="R82" s="1"/>
      <c r="T82" s="3"/>
      <c r="W82" s="3"/>
    </row>
    <row r="83" spans="1:23" ht="18">
      <c r="A83" s="1">
        <v>0.24323800000000001</v>
      </c>
      <c r="B83" s="1">
        <v>0.267488</v>
      </c>
      <c r="C83" s="1">
        <v>0.34156900000000001</v>
      </c>
      <c r="D83" s="1">
        <v>0.475717</v>
      </c>
      <c r="E83" s="1">
        <v>1</v>
      </c>
      <c r="F83" s="2">
        <v>1</v>
      </c>
      <c r="G83" t="str">
        <f t="shared" si="1"/>
        <v>◯</v>
      </c>
      <c r="K83" s="4"/>
      <c r="L83" s="1"/>
      <c r="M83" s="1"/>
      <c r="N83" s="1"/>
      <c r="O83" s="1"/>
      <c r="P83" s="5"/>
      <c r="Q83" s="4"/>
      <c r="R83" s="1"/>
      <c r="T83" s="3"/>
      <c r="W83" s="3"/>
    </row>
    <row r="84" spans="1:23" ht="18">
      <c r="A84" s="1">
        <v>0.59092999999999996</v>
      </c>
      <c r="B84" s="1">
        <v>0.26794000000000001</v>
      </c>
      <c r="C84" s="1">
        <v>0.18137400000000001</v>
      </c>
      <c r="D84" s="1">
        <v>0.302236</v>
      </c>
      <c r="E84" s="1">
        <v>1</v>
      </c>
      <c r="F84" s="2">
        <v>1</v>
      </c>
      <c r="G84" t="str">
        <f t="shared" si="1"/>
        <v>◯</v>
      </c>
      <c r="K84" s="4"/>
      <c r="L84" s="1"/>
      <c r="M84" s="1"/>
      <c r="N84" s="1"/>
      <c r="O84" s="1"/>
      <c r="P84" s="5"/>
      <c r="Q84" s="4"/>
      <c r="R84" s="1"/>
      <c r="T84" s="3"/>
      <c r="W84" s="3"/>
    </row>
    <row r="85" spans="1:23" ht="18">
      <c r="A85" s="1">
        <v>0.540767</v>
      </c>
      <c r="B85" s="1">
        <v>0.50394099999999997</v>
      </c>
      <c r="C85" s="1">
        <v>9.7273999999999999E-2</v>
      </c>
      <c r="D85" s="1">
        <v>0.15690999999999999</v>
      </c>
      <c r="E85" s="1">
        <v>0</v>
      </c>
      <c r="F85" s="2">
        <v>0</v>
      </c>
      <c r="G85" t="str">
        <f t="shared" si="1"/>
        <v>◯</v>
      </c>
      <c r="K85" s="4"/>
      <c r="L85" s="1"/>
      <c r="M85" s="1"/>
      <c r="N85" s="1"/>
      <c r="O85" s="1"/>
      <c r="P85" s="5"/>
      <c r="Q85" s="4"/>
      <c r="R85" s="1"/>
      <c r="T85" s="3"/>
      <c r="W85" s="3"/>
    </row>
    <row r="86" spans="1:23" ht="18">
      <c r="A86" s="1">
        <v>0.405109</v>
      </c>
      <c r="B86" s="1">
        <v>8.9443999999999996E-2</v>
      </c>
      <c r="C86" s="1">
        <v>0.79217400000000004</v>
      </c>
      <c r="D86" s="1">
        <v>0.87222900000000003</v>
      </c>
      <c r="E86" s="1">
        <v>0</v>
      </c>
      <c r="F86" s="2">
        <v>0</v>
      </c>
      <c r="G86" t="str">
        <f t="shared" si="1"/>
        <v>◯</v>
      </c>
      <c r="K86" s="4"/>
      <c r="L86" s="1"/>
      <c r="M86" s="1"/>
      <c r="N86" s="1"/>
      <c r="O86" s="1"/>
      <c r="P86" s="5"/>
      <c r="Q86" s="4"/>
      <c r="R86" s="1"/>
      <c r="T86" s="3"/>
      <c r="W86" s="3"/>
    </row>
    <row r="87" spans="1:23" ht="18">
      <c r="A87" s="1">
        <v>0.35231499999999999</v>
      </c>
      <c r="B87" s="1">
        <v>0.45646999999999999</v>
      </c>
      <c r="C87" s="1">
        <v>0.31022300000000003</v>
      </c>
      <c r="D87" s="1">
        <v>0.44172400000000001</v>
      </c>
      <c r="E87" s="1">
        <v>1</v>
      </c>
      <c r="F87" s="2">
        <v>1</v>
      </c>
      <c r="G87" t="str">
        <f t="shared" si="1"/>
        <v>◯</v>
      </c>
      <c r="K87" s="4"/>
      <c r="L87" s="1"/>
      <c r="M87" s="1"/>
      <c r="N87" s="1"/>
      <c r="O87" s="1"/>
      <c r="P87" s="5"/>
      <c r="Q87" s="4"/>
      <c r="R87" s="1"/>
      <c r="T87" s="3"/>
      <c r="W87" s="3"/>
    </row>
    <row r="88" spans="1:23" ht="18">
      <c r="A88" s="1">
        <v>0.49285299999999999</v>
      </c>
      <c r="B88" s="1">
        <v>0.26794000000000001</v>
      </c>
      <c r="C88" s="1">
        <v>0.18601100000000001</v>
      </c>
      <c r="D88" s="1">
        <v>0.30954900000000002</v>
      </c>
      <c r="E88" s="1">
        <v>1</v>
      </c>
      <c r="F88" s="2">
        <v>1</v>
      </c>
      <c r="G88" t="str">
        <f t="shared" si="1"/>
        <v>◯</v>
      </c>
      <c r="K88" s="4"/>
      <c r="L88" s="1"/>
      <c r="M88" s="1"/>
      <c r="N88" s="1"/>
      <c r="O88" s="1"/>
      <c r="P88" s="5"/>
      <c r="Q88" s="4"/>
      <c r="R88" s="1"/>
      <c r="T88" s="3"/>
      <c r="W88" s="3"/>
    </row>
    <row r="89" spans="1:23" ht="18">
      <c r="A89" s="1">
        <v>0.33656199999999997</v>
      </c>
      <c r="B89" s="1">
        <v>0.26778999999999997</v>
      </c>
      <c r="C89" s="1">
        <v>0.27895399999999998</v>
      </c>
      <c r="D89" s="1">
        <v>0.40879900000000002</v>
      </c>
      <c r="E89" s="1">
        <v>1</v>
      </c>
      <c r="F89" s="2">
        <v>1</v>
      </c>
      <c r="G89" t="str">
        <f t="shared" si="1"/>
        <v>◯</v>
      </c>
      <c r="K89" s="4"/>
      <c r="L89" s="1"/>
      <c r="M89" s="1"/>
      <c r="N89" s="1"/>
      <c r="O89" s="1"/>
      <c r="P89" s="5"/>
      <c r="Q89" s="4"/>
      <c r="R89" s="1"/>
      <c r="T89" s="3"/>
      <c r="W89" s="3"/>
    </row>
    <row r="90" spans="1:23" ht="18">
      <c r="A90" s="1">
        <v>0.63238899999999998</v>
      </c>
      <c r="B90" s="1">
        <v>0.26794000000000001</v>
      </c>
      <c r="C90" s="1">
        <v>0.20166100000000001</v>
      </c>
      <c r="D90" s="1">
        <v>0.32852300000000001</v>
      </c>
      <c r="E90" s="1">
        <v>1</v>
      </c>
      <c r="F90" s="2">
        <v>1</v>
      </c>
      <c r="G90" t="str">
        <f t="shared" si="1"/>
        <v>◯</v>
      </c>
      <c r="K90" s="4"/>
      <c r="L90" s="1"/>
      <c r="M90" s="1"/>
      <c r="N90" s="1"/>
      <c r="O90" s="1"/>
      <c r="P90" s="5"/>
      <c r="Q90" s="4"/>
      <c r="R90" s="1"/>
      <c r="T90" s="3"/>
      <c r="W90" s="3"/>
    </row>
    <row r="91" spans="1:23" ht="18">
      <c r="A91" s="1">
        <v>0.46747899999999998</v>
      </c>
      <c r="B91" s="1">
        <v>0.49944899999999998</v>
      </c>
      <c r="C91" s="1">
        <v>0.65570899999999999</v>
      </c>
      <c r="D91" s="1">
        <v>0.891181</v>
      </c>
      <c r="E91" s="1">
        <v>0</v>
      </c>
      <c r="F91" s="2">
        <v>0</v>
      </c>
      <c r="G91" t="str">
        <f t="shared" si="1"/>
        <v>◯</v>
      </c>
      <c r="K91" s="4"/>
      <c r="L91" s="1"/>
      <c r="M91" s="1"/>
      <c r="N91" s="1"/>
      <c r="O91" s="1"/>
      <c r="P91" s="5"/>
      <c r="Q91" s="4"/>
      <c r="R91" s="1"/>
      <c r="T91" s="3"/>
      <c r="W91" s="3"/>
    </row>
    <row r="92" spans="1:23" ht="18">
      <c r="A92" s="1">
        <v>0.487431</v>
      </c>
      <c r="B92" s="1">
        <v>0.26794000000000001</v>
      </c>
      <c r="C92" s="1">
        <v>0.19082199999999999</v>
      </c>
      <c r="D92" s="1">
        <v>0.31501899999999999</v>
      </c>
      <c r="E92" s="1">
        <v>1</v>
      </c>
      <c r="F92" s="2">
        <v>1</v>
      </c>
      <c r="G92" t="str">
        <f t="shared" si="1"/>
        <v>◯</v>
      </c>
      <c r="K92" s="4"/>
      <c r="L92" s="1"/>
      <c r="M92" s="1"/>
      <c r="N92" s="1"/>
      <c r="O92" s="1"/>
      <c r="P92" s="5"/>
      <c r="Q92" s="4"/>
      <c r="R92" s="1"/>
      <c r="T92" s="3"/>
      <c r="W92" s="3"/>
    </row>
    <row r="93" spans="1:23" ht="18">
      <c r="A93" s="1">
        <v>0.72139600000000004</v>
      </c>
      <c r="B93" s="1">
        <v>0.25303599999999998</v>
      </c>
      <c r="C93" s="1">
        <v>0.54934400000000005</v>
      </c>
      <c r="D93" s="1">
        <v>0.76200999999999997</v>
      </c>
      <c r="E93" s="1">
        <v>0</v>
      </c>
      <c r="F93" s="2">
        <v>0</v>
      </c>
      <c r="G93" t="str">
        <f t="shared" si="1"/>
        <v>◯</v>
      </c>
      <c r="K93" s="4"/>
      <c r="L93" s="1"/>
      <c r="M93" s="1"/>
      <c r="N93" s="1"/>
      <c r="O93" s="1"/>
      <c r="P93" s="5"/>
      <c r="Q93" s="4"/>
      <c r="R93" s="1"/>
      <c r="T93" s="3"/>
      <c r="W93" s="3"/>
    </row>
    <row r="94" spans="1:23" ht="18">
      <c r="A94" s="1">
        <v>0.32403500000000002</v>
      </c>
      <c r="B94" s="1">
        <v>0.42930699999999999</v>
      </c>
      <c r="C94" s="1">
        <v>0.329509</v>
      </c>
      <c r="D94" s="1">
        <v>0.48031699999999999</v>
      </c>
      <c r="E94" s="1">
        <v>0</v>
      </c>
      <c r="F94" s="2">
        <v>1</v>
      </c>
      <c r="G94" t="str">
        <f t="shared" si="1"/>
        <v>☓</v>
      </c>
      <c r="K94" s="4"/>
      <c r="L94" s="1"/>
      <c r="M94" s="1"/>
      <c r="N94" s="1"/>
      <c r="O94" s="1"/>
      <c r="P94" s="5"/>
      <c r="Q94" s="4"/>
      <c r="R94" s="1"/>
      <c r="T94" s="3"/>
      <c r="W94" s="3"/>
    </row>
    <row r="95" spans="1:23" ht="18">
      <c r="A95" s="1">
        <v>0.53567699999999996</v>
      </c>
      <c r="B95" s="1">
        <v>0.26794000000000001</v>
      </c>
      <c r="C95" s="1">
        <v>0.20213200000000001</v>
      </c>
      <c r="D95" s="1">
        <v>0.32850499999999999</v>
      </c>
      <c r="E95" s="1">
        <v>1</v>
      </c>
      <c r="F95" s="2">
        <v>1</v>
      </c>
      <c r="G95" t="str">
        <f t="shared" si="1"/>
        <v>◯</v>
      </c>
      <c r="K95" s="4"/>
      <c r="L95" s="1"/>
      <c r="M95" s="1"/>
      <c r="N95" s="1"/>
      <c r="O95" s="1"/>
      <c r="P95" s="5"/>
      <c r="Q95" s="4"/>
      <c r="R95" s="1"/>
      <c r="T95" s="3"/>
      <c r="W95" s="3"/>
    </row>
    <row r="96" spans="1:23" ht="18">
      <c r="A96" s="1">
        <v>0.16185099999999999</v>
      </c>
      <c r="B96" s="1">
        <v>0.50014599999999998</v>
      </c>
      <c r="C96" s="1">
        <v>0.72865599999999997</v>
      </c>
      <c r="D96" s="1">
        <v>0.84509699999999999</v>
      </c>
      <c r="E96" s="1">
        <v>0</v>
      </c>
      <c r="F96" s="2">
        <v>0</v>
      </c>
      <c r="G96" t="str">
        <f t="shared" si="1"/>
        <v>◯</v>
      </c>
      <c r="K96" s="4"/>
      <c r="L96" s="1"/>
      <c r="M96" s="1"/>
      <c r="N96" s="1"/>
      <c r="O96" s="1"/>
      <c r="P96" s="5"/>
      <c r="Q96" s="4"/>
      <c r="R96" s="1"/>
      <c r="T96" s="3"/>
      <c r="W96" s="3"/>
    </row>
    <row r="97" spans="1:23" ht="18">
      <c r="A97" s="1">
        <v>0.53093800000000002</v>
      </c>
      <c r="B97" s="1">
        <v>0</v>
      </c>
      <c r="C97" s="1">
        <v>0.98092199999999996</v>
      </c>
      <c r="D97" s="1">
        <v>0.98746500000000004</v>
      </c>
      <c r="E97" s="1">
        <v>0</v>
      </c>
      <c r="F97" s="2">
        <v>0</v>
      </c>
      <c r="G97" t="str">
        <f t="shared" si="1"/>
        <v>◯</v>
      </c>
      <c r="K97" s="4"/>
      <c r="L97" s="1"/>
      <c r="M97" s="1"/>
      <c r="N97" s="1"/>
      <c r="O97" s="1"/>
      <c r="P97" s="5"/>
      <c r="Q97" s="4"/>
      <c r="R97" s="1"/>
      <c r="T97" s="3"/>
      <c r="W97" s="3"/>
    </row>
    <row r="98" spans="1:23" ht="18">
      <c r="A98" s="1">
        <v>0.51106600000000002</v>
      </c>
      <c r="B98" s="1">
        <v>0.26794000000000001</v>
      </c>
      <c r="C98" s="1">
        <v>0.18887000000000001</v>
      </c>
      <c r="D98" s="1">
        <v>0.31288500000000002</v>
      </c>
      <c r="E98" s="1">
        <v>1</v>
      </c>
      <c r="F98" s="2">
        <v>1</v>
      </c>
      <c r="G98" t="str">
        <f t="shared" si="1"/>
        <v>◯</v>
      </c>
      <c r="K98" s="4"/>
      <c r="L98" s="1"/>
      <c r="M98" s="1"/>
      <c r="N98" s="1"/>
      <c r="O98" s="1"/>
      <c r="P98" s="5"/>
      <c r="Q98" s="4"/>
      <c r="R98" s="1"/>
      <c r="T98" s="3"/>
      <c r="W98" s="3"/>
    </row>
    <row r="99" spans="1:23" ht="18">
      <c r="A99" s="1">
        <v>0.162159</v>
      </c>
      <c r="B99" s="1">
        <v>0.325988</v>
      </c>
      <c r="C99" s="1">
        <v>0.53525400000000001</v>
      </c>
      <c r="D99" s="1">
        <v>0.66781500000000005</v>
      </c>
      <c r="E99" s="1">
        <v>0</v>
      </c>
      <c r="F99" s="2">
        <v>0</v>
      </c>
      <c r="G99" t="str">
        <f t="shared" si="1"/>
        <v>◯</v>
      </c>
      <c r="K99" s="4"/>
      <c r="L99" s="1"/>
      <c r="M99" s="1"/>
      <c r="N99" s="1"/>
      <c r="O99" s="1"/>
      <c r="P99" s="5"/>
      <c r="Q99" s="4"/>
      <c r="R99" s="1"/>
      <c r="T99" s="3"/>
      <c r="W99" s="3"/>
    </row>
    <row r="100" spans="1:23" ht="18">
      <c r="A100" s="1">
        <v>0.32408700000000001</v>
      </c>
      <c r="B100" s="1">
        <v>0.268459</v>
      </c>
      <c r="C100" s="1">
        <v>0.81065799999999999</v>
      </c>
      <c r="D100" s="1">
        <v>0.88526300000000002</v>
      </c>
      <c r="E100" s="1">
        <v>0</v>
      </c>
      <c r="F100" s="2">
        <v>0</v>
      </c>
      <c r="G100" t="str">
        <f t="shared" si="1"/>
        <v>◯</v>
      </c>
      <c r="K100" s="4"/>
      <c r="L100" s="1"/>
      <c r="M100" s="1"/>
      <c r="N100" s="1"/>
      <c r="O100" s="1"/>
      <c r="P100" s="5"/>
      <c r="Q100" s="4"/>
      <c r="R100" s="1"/>
      <c r="T100" s="3"/>
      <c r="W100" s="3"/>
    </row>
    <row r="101" spans="1:23" ht="18">
      <c r="A101" s="1">
        <v>0.32339600000000002</v>
      </c>
      <c r="B101" s="1">
        <v>0.55553799999999998</v>
      </c>
      <c r="C101" s="1">
        <v>0.186587</v>
      </c>
      <c r="D101" s="1">
        <v>0.28932999999999998</v>
      </c>
      <c r="E101" s="1">
        <v>0</v>
      </c>
      <c r="F101" s="2">
        <v>0</v>
      </c>
      <c r="G101" t="str">
        <f t="shared" si="1"/>
        <v>◯</v>
      </c>
      <c r="K101" s="4"/>
      <c r="L101" s="1"/>
      <c r="M101" s="1"/>
      <c r="N101" s="1"/>
      <c r="O101" s="1"/>
      <c r="P101" s="5"/>
      <c r="Q101" s="4"/>
      <c r="R101" s="1"/>
      <c r="T101" s="3"/>
      <c r="W101" s="3"/>
    </row>
    <row r="102" spans="1:23" ht="18">
      <c r="A102" s="1">
        <v>0.48688799999999999</v>
      </c>
      <c r="B102" s="1">
        <v>0.26794000000000001</v>
      </c>
      <c r="C102" s="1">
        <v>0.4042</v>
      </c>
      <c r="D102" s="1">
        <v>0.55063799999999996</v>
      </c>
      <c r="E102" s="1">
        <v>0</v>
      </c>
      <c r="F102" s="2">
        <v>1</v>
      </c>
      <c r="G102" t="str">
        <f t="shared" si="1"/>
        <v>☓</v>
      </c>
      <c r="K102" s="4"/>
      <c r="L102" s="1"/>
      <c r="M102" s="1"/>
      <c r="N102" s="1"/>
      <c r="O102" s="1"/>
      <c r="P102" s="5"/>
      <c r="Q102" s="4"/>
      <c r="R102" s="1"/>
      <c r="T102" s="3"/>
      <c r="W102" s="3"/>
    </row>
    <row r="103" spans="1:23" ht="18">
      <c r="A103" s="1">
        <v>0.473526</v>
      </c>
      <c r="B103" s="1">
        <v>0.26794000000000001</v>
      </c>
      <c r="C103" s="1">
        <v>0.364871</v>
      </c>
      <c r="D103" s="1">
        <v>0.51090199999999997</v>
      </c>
      <c r="E103" s="1">
        <v>0</v>
      </c>
      <c r="F103" s="2">
        <v>1</v>
      </c>
      <c r="G103" t="str">
        <f t="shared" si="1"/>
        <v>☓</v>
      </c>
      <c r="K103" s="4"/>
      <c r="L103" s="1"/>
      <c r="M103" s="1"/>
      <c r="N103" s="1"/>
      <c r="O103" s="1"/>
      <c r="P103" s="5"/>
      <c r="Q103" s="4"/>
      <c r="R103" s="1"/>
      <c r="T103" s="3"/>
      <c r="W103" s="3"/>
    </row>
    <row r="104" spans="1:23" ht="18">
      <c r="A104" s="1">
        <v>0.48655399999999999</v>
      </c>
      <c r="B104" s="1">
        <v>0.63207400000000002</v>
      </c>
      <c r="C104" s="1">
        <v>0.24112900000000001</v>
      </c>
      <c r="D104" s="1">
        <v>0.37481199999999998</v>
      </c>
      <c r="E104" s="1">
        <v>0</v>
      </c>
      <c r="F104" s="2">
        <v>0</v>
      </c>
      <c r="G104" t="str">
        <f t="shared" si="1"/>
        <v>◯</v>
      </c>
      <c r="K104" s="4"/>
      <c r="L104" s="1"/>
      <c r="M104" s="1"/>
      <c r="N104" s="1"/>
      <c r="O104" s="1"/>
      <c r="P104" s="5"/>
      <c r="Q104" s="4"/>
      <c r="R104" s="1"/>
      <c r="T104" s="3"/>
      <c r="W104" s="3"/>
    </row>
    <row r="105" spans="1:23" ht="18">
      <c r="A105" s="1">
        <v>0.28968300000000002</v>
      </c>
      <c r="B105" s="1">
        <v>0.39813599999999999</v>
      </c>
      <c r="C105" s="1">
        <v>0.33791300000000002</v>
      </c>
      <c r="D105" s="1">
        <v>0.47139999999999999</v>
      </c>
      <c r="E105" s="1">
        <v>1</v>
      </c>
      <c r="F105" s="2">
        <v>1</v>
      </c>
      <c r="G105" t="str">
        <f t="shared" si="1"/>
        <v>◯</v>
      </c>
      <c r="K105" s="4"/>
      <c r="L105" s="1"/>
      <c r="M105" s="1"/>
      <c r="N105" s="1"/>
      <c r="O105" s="1"/>
      <c r="P105" s="5"/>
      <c r="Q105" s="4"/>
      <c r="R105" s="1"/>
      <c r="T105" s="3"/>
      <c r="W105" s="3"/>
    </row>
    <row r="106" spans="1:23" ht="18">
      <c r="A106" s="1">
        <v>0.67818000000000001</v>
      </c>
      <c r="B106" s="1">
        <v>0.45166000000000001</v>
      </c>
      <c r="C106" s="1">
        <v>0.120904</v>
      </c>
      <c r="D106" s="1">
        <v>0.19415299999999999</v>
      </c>
      <c r="E106" s="1">
        <v>0</v>
      </c>
      <c r="F106" s="2">
        <v>0</v>
      </c>
      <c r="G106" t="str">
        <f t="shared" si="1"/>
        <v>◯</v>
      </c>
      <c r="K106" s="4"/>
      <c r="L106" s="1"/>
      <c r="M106" s="1"/>
      <c r="N106" s="1"/>
      <c r="O106" s="1"/>
      <c r="P106" s="5"/>
      <c r="Q106" s="4"/>
      <c r="R106" s="1"/>
      <c r="T106" s="3"/>
      <c r="W106" s="3"/>
    </row>
    <row r="107" spans="1:23" ht="18">
      <c r="A107" s="1">
        <v>0.32500800000000002</v>
      </c>
      <c r="B107" s="1">
        <v>0.54600599999999999</v>
      </c>
      <c r="C107" s="1">
        <v>0.89781999999999995</v>
      </c>
      <c r="D107" s="1">
        <v>0.94209699999999996</v>
      </c>
      <c r="E107" s="1">
        <v>0</v>
      </c>
      <c r="F107" s="2">
        <v>0</v>
      </c>
      <c r="G107" t="str">
        <f t="shared" si="1"/>
        <v>◯</v>
      </c>
      <c r="K107" s="4"/>
      <c r="L107" s="1"/>
      <c r="M107" s="1"/>
      <c r="N107" s="1"/>
      <c r="O107" s="1"/>
      <c r="P107" s="5"/>
      <c r="Q107" s="4"/>
      <c r="R107" s="1"/>
      <c r="T107" s="3"/>
      <c r="W107" s="3"/>
    </row>
    <row r="108" spans="1:23" ht="18">
      <c r="A108" s="1">
        <v>0.32436900000000002</v>
      </c>
      <c r="B108" s="1">
        <v>0.50198600000000004</v>
      </c>
      <c r="C108" s="1">
        <v>0.66722000000000004</v>
      </c>
      <c r="D108" s="1">
        <v>0.79342000000000001</v>
      </c>
      <c r="E108" s="1">
        <v>0</v>
      </c>
      <c r="F108" s="2">
        <v>0</v>
      </c>
      <c r="G108" t="str">
        <f t="shared" si="1"/>
        <v>◯</v>
      </c>
      <c r="K108" s="4"/>
      <c r="L108" s="1"/>
      <c r="M108" s="1"/>
      <c r="N108" s="1"/>
      <c r="O108" s="1"/>
      <c r="P108" s="5"/>
      <c r="Q108" s="4"/>
      <c r="R108" s="1"/>
      <c r="T108" s="3"/>
      <c r="W108" s="3"/>
    </row>
    <row r="109" spans="1:23" ht="18">
      <c r="A109" s="1">
        <v>0.32470399999999999</v>
      </c>
      <c r="B109" s="1">
        <v>0.50695400000000002</v>
      </c>
      <c r="C109" s="1">
        <v>0.48253000000000001</v>
      </c>
      <c r="D109" s="1">
        <v>0.62625299999999995</v>
      </c>
      <c r="E109" s="1">
        <v>0</v>
      </c>
      <c r="F109" s="2">
        <v>0</v>
      </c>
      <c r="G109" t="str">
        <f t="shared" si="1"/>
        <v>◯</v>
      </c>
      <c r="K109" s="4"/>
      <c r="L109" s="1"/>
      <c r="M109" s="1"/>
      <c r="N109" s="1"/>
      <c r="O109" s="1"/>
      <c r="P109" s="5"/>
      <c r="Q109" s="4"/>
      <c r="R109" s="1"/>
      <c r="T109" s="3"/>
      <c r="W109" s="3"/>
    </row>
    <row r="110" spans="1:23" ht="18">
      <c r="A110" s="1">
        <v>0.61330899999999999</v>
      </c>
      <c r="B110" s="1">
        <v>0.178952</v>
      </c>
      <c r="C110" s="1">
        <v>0.81675600000000004</v>
      </c>
      <c r="D110" s="1">
        <v>0.88927199999999995</v>
      </c>
      <c r="E110" s="1">
        <v>0</v>
      </c>
      <c r="F110" s="2">
        <v>0</v>
      </c>
      <c r="G110" t="str">
        <f t="shared" si="1"/>
        <v>◯</v>
      </c>
      <c r="K110" s="4"/>
      <c r="L110" s="1"/>
      <c r="M110" s="1"/>
      <c r="N110" s="1"/>
      <c r="O110" s="1"/>
      <c r="P110" s="5"/>
      <c r="Q110" s="4"/>
      <c r="R110" s="1"/>
      <c r="T110" s="3"/>
      <c r="W110" s="3"/>
    </row>
    <row r="111" spans="1:23" ht="18">
      <c r="A111" s="1">
        <v>0.46371600000000002</v>
      </c>
      <c r="B111" s="1">
        <v>0.26744499999999999</v>
      </c>
      <c r="C111" s="1">
        <v>0.34888400000000003</v>
      </c>
      <c r="D111" s="1">
        <v>0.48292400000000002</v>
      </c>
      <c r="E111" s="1">
        <v>1</v>
      </c>
      <c r="F111" s="2">
        <v>1</v>
      </c>
      <c r="G111" t="str">
        <f t="shared" si="1"/>
        <v>◯</v>
      </c>
      <c r="K111" s="4"/>
      <c r="L111" s="1"/>
      <c r="M111" s="1"/>
      <c r="N111" s="1"/>
      <c r="O111" s="1"/>
      <c r="P111" s="5"/>
      <c r="Q111" s="4"/>
      <c r="R111" s="1"/>
      <c r="T111" s="3"/>
      <c r="W111" s="3"/>
    </row>
    <row r="112" spans="1:23" ht="18">
      <c r="A112" s="1">
        <v>0.89253000000000005</v>
      </c>
      <c r="B112" s="1">
        <v>0.45356200000000002</v>
      </c>
      <c r="C112" s="1">
        <v>5.5417000000000001E-2</v>
      </c>
      <c r="D112" s="1">
        <v>7.2418999999999997E-2</v>
      </c>
      <c r="E112" s="1">
        <v>0</v>
      </c>
      <c r="F112" s="2">
        <v>0</v>
      </c>
      <c r="G112" t="str">
        <f t="shared" si="1"/>
        <v>◯</v>
      </c>
      <c r="K112" s="4"/>
      <c r="L112" s="1"/>
      <c r="M112" s="1"/>
      <c r="N112" s="1"/>
      <c r="O112" s="1"/>
      <c r="P112" s="5"/>
      <c r="Q112" s="4"/>
      <c r="R112" s="1"/>
      <c r="T112" s="3"/>
      <c r="W112" s="3"/>
    </row>
    <row r="113" spans="1:23" ht="18">
      <c r="A113" s="1">
        <v>0.60634200000000005</v>
      </c>
      <c r="B113" s="1">
        <v>0.26794000000000001</v>
      </c>
      <c r="C113" s="1">
        <v>0.20144200000000001</v>
      </c>
      <c r="D113" s="1">
        <v>0.32856600000000002</v>
      </c>
      <c r="E113" s="1">
        <v>1</v>
      </c>
      <c r="F113" s="2">
        <v>1</v>
      </c>
      <c r="G113" t="str">
        <f t="shared" si="1"/>
        <v>◯</v>
      </c>
      <c r="K113" s="4"/>
      <c r="L113" s="1"/>
      <c r="M113" s="1"/>
      <c r="N113" s="1"/>
      <c r="O113" s="1"/>
      <c r="P113" s="5"/>
      <c r="Q113" s="4"/>
      <c r="R113" s="1"/>
      <c r="T113" s="3"/>
      <c r="W113" s="3"/>
    </row>
    <row r="114" spans="1:23" ht="18">
      <c r="A114" s="1">
        <v>0.32385700000000001</v>
      </c>
      <c r="B114" s="1">
        <v>0.26769799999999999</v>
      </c>
      <c r="C114" s="1">
        <v>0.41927500000000001</v>
      </c>
      <c r="D114" s="1">
        <v>0.55238200000000004</v>
      </c>
      <c r="E114" s="1">
        <v>0</v>
      </c>
      <c r="F114" s="2">
        <v>1</v>
      </c>
      <c r="G114" t="str">
        <f t="shared" si="1"/>
        <v>☓</v>
      </c>
      <c r="K114" s="4"/>
      <c r="L114" s="1"/>
      <c r="M114" s="1"/>
      <c r="N114" s="1"/>
      <c r="O114" s="1"/>
      <c r="P114" s="5"/>
      <c r="Q114" s="4"/>
      <c r="R114" s="1"/>
      <c r="T114" s="3"/>
      <c r="W114" s="3"/>
    </row>
    <row r="115" spans="1:23" ht="18">
      <c r="A115" s="1">
        <v>0.310616</v>
      </c>
      <c r="B115" s="1">
        <v>0.45280100000000001</v>
      </c>
      <c r="C115" s="1">
        <v>0.24155199999999999</v>
      </c>
      <c r="D115" s="1">
        <v>0.462758</v>
      </c>
      <c r="E115" s="1">
        <v>0</v>
      </c>
      <c r="F115" s="2">
        <v>1</v>
      </c>
      <c r="G115" t="str">
        <f t="shared" si="1"/>
        <v>☓</v>
      </c>
      <c r="K115" s="4"/>
      <c r="L115" s="1"/>
      <c r="M115" s="1"/>
      <c r="N115" s="1"/>
      <c r="O115" s="1"/>
      <c r="P115" s="5"/>
      <c r="Q115" s="4"/>
      <c r="R115" s="1"/>
      <c r="T115" s="3"/>
      <c r="W115" s="3"/>
    </row>
    <row r="116" spans="1:23" ht="18">
      <c r="A116" s="1">
        <v>0.466443</v>
      </c>
      <c r="B116" s="1">
        <v>0.45546500000000001</v>
      </c>
      <c r="C116" s="1">
        <v>0.14340700000000001</v>
      </c>
      <c r="D116" s="1">
        <v>0.32115100000000002</v>
      </c>
      <c r="E116" s="1">
        <v>0</v>
      </c>
      <c r="F116" s="2">
        <v>1</v>
      </c>
      <c r="G116" t="str">
        <f t="shared" si="1"/>
        <v>☓</v>
      </c>
      <c r="K116" s="4"/>
      <c r="L116" s="1"/>
      <c r="M116" s="1"/>
      <c r="N116" s="1"/>
      <c r="O116" s="1"/>
      <c r="P116" s="5"/>
      <c r="Q116" s="4"/>
      <c r="R116" s="1"/>
      <c r="T116" s="3"/>
      <c r="W116" s="3"/>
    </row>
    <row r="117" spans="1:23" ht="18">
      <c r="A117" s="1">
        <v>0.46609699999999998</v>
      </c>
      <c r="B117" s="1">
        <v>0.64059100000000002</v>
      </c>
      <c r="C117" s="1">
        <v>0.177421</v>
      </c>
      <c r="D117" s="1">
        <v>0.37531199999999998</v>
      </c>
      <c r="E117" s="1">
        <v>0</v>
      </c>
      <c r="F117" s="2">
        <v>0</v>
      </c>
      <c r="G117" t="str">
        <f t="shared" si="1"/>
        <v>◯</v>
      </c>
      <c r="K117" s="4"/>
      <c r="L117" s="1"/>
      <c r="M117" s="1"/>
      <c r="N117" s="1"/>
      <c r="O117" s="1"/>
      <c r="P117" s="5"/>
      <c r="Q117" s="4"/>
      <c r="R117" s="1"/>
      <c r="T117" s="3"/>
      <c r="W117" s="3"/>
    </row>
    <row r="118" spans="1:23" ht="18">
      <c r="A118" s="1">
        <v>0.24323800000000001</v>
      </c>
      <c r="B118" s="1">
        <v>0.26761099999999999</v>
      </c>
      <c r="C118" s="1">
        <v>0.331397</v>
      </c>
      <c r="D118" s="1">
        <v>0.46478700000000001</v>
      </c>
      <c r="E118" s="1">
        <v>1</v>
      </c>
      <c r="F118" s="2">
        <v>1</v>
      </c>
      <c r="G118" t="str">
        <f t="shared" si="1"/>
        <v>◯</v>
      </c>
      <c r="K118" s="4"/>
      <c r="L118" s="1"/>
      <c r="M118" s="1"/>
      <c r="N118" s="1"/>
      <c r="O118" s="1"/>
      <c r="P118" s="5"/>
      <c r="Q118" s="4"/>
      <c r="R118" s="1"/>
      <c r="T118" s="3"/>
      <c r="W118" s="3"/>
    </row>
    <row r="119" spans="1:23" ht="18">
      <c r="A119" s="1">
        <v>0.39185700000000001</v>
      </c>
      <c r="B119" s="1">
        <v>0.63097599999999998</v>
      </c>
      <c r="C119" s="1">
        <v>0.34670899999999999</v>
      </c>
      <c r="D119" s="1">
        <v>0.59112799999999999</v>
      </c>
      <c r="E119" s="1">
        <v>0</v>
      </c>
      <c r="F119" s="2">
        <v>0</v>
      </c>
      <c r="G119" t="str">
        <f t="shared" si="1"/>
        <v>◯</v>
      </c>
      <c r="K119" s="4"/>
      <c r="L119" s="1"/>
      <c r="M119" s="1"/>
      <c r="N119" s="1"/>
      <c r="O119" s="1"/>
      <c r="P119" s="5"/>
      <c r="Q119" s="4"/>
      <c r="R119" s="1"/>
      <c r="T119" s="3"/>
      <c r="W119" s="3"/>
    </row>
    <row r="120" spans="1:23" ht="18">
      <c r="A120" s="1">
        <v>0.24323800000000001</v>
      </c>
      <c r="B120" s="1">
        <v>0.26744499999999999</v>
      </c>
      <c r="C120" s="1">
        <v>0.34316999999999998</v>
      </c>
      <c r="D120" s="1">
        <v>0.477771</v>
      </c>
      <c r="E120" s="1">
        <v>1</v>
      </c>
      <c r="F120" s="2">
        <v>1</v>
      </c>
      <c r="G120" t="str">
        <f t="shared" si="1"/>
        <v>◯</v>
      </c>
      <c r="K120" s="4"/>
      <c r="L120" s="1"/>
      <c r="M120" s="1"/>
      <c r="N120" s="1"/>
      <c r="O120" s="1"/>
      <c r="P120" s="5"/>
      <c r="Q120" s="4"/>
      <c r="R120" s="1"/>
      <c r="T120" s="3"/>
      <c r="W120" s="3"/>
    </row>
    <row r="121" spans="1:23" ht="18">
      <c r="A121" s="1">
        <v>0.24323800000000001</v>
      </c>
      <c r="B121" s="1">
        <v>0.479939</v>
      </c>
      <c r="C121" s="1">
        <v>0.54634099999999997</v>
      </c>
      <c r="D121" s="1">
        <v>0.67810599999999999</v>
      </c>
      <c r="E121" s="1">
        <v>0</v>
      </c>
      <c r="F121" s="2">
        <v>0</v>
      </c>
      <c r="G121" t="str">
        <f t="shared" si="1"/>
        <v>◯</v>
      </c>
      <c r="K121" s="4"/>
      <c r="L121" s="1"/>
      <c r="M121" s="1"/>
      <c r="N121" s="1"/>
      <c r="O121" s="1"/>
      <c r="P121" s="5"/>
      <c r="Q121" s="4"/>
      <c r="R121" s="1"/>
      <c r="T121" s="3"/>
      <c r="W121" s="3"/>
    </row>
    <row r="122" spans="1:23" ht="18">
      <c r="A122" s="1">
        <v>0.60108799999999996</v>
      </c>
      <c r="B122" s="1">
        <v>0.26794000000000001</v>
      </c>
      <c r="C122" s="1">
        <v>0.201098</v>
      </c>
      <c r="D122" s="1">
        <v>0.32795999999999997</v>
      </c>
      <c r="E122" s="1">
        <v>1</v>
      </c>
      <c r="F122" s="2">
        <v>1</v>
      </c>
      <c r="G122" t="str">
        <f t="shared" si="1"/>
        <v>◯</v>
      </c>
      <c r="K122" s="4"/>
      <c r="L122" s="1"/>
      <c r="M122" s="1"/>
      <c r="N122" s="1"/>
      <c r="O122" s="1"/>
      <c r="P122" s="5"/>
      <c r="Q122" s="4"/>
      <c r="R122" s="1"/>
      <c r="T122" s="3"/>
      <c r="W122" s="3"/>
    </row>
    <row r="123" spans="1:23" ht="18">
      <c r="A123" s="1">
        <v>0.30241699999999999</v>
      </c>
      <c r="B123" s="1">
        <v>0.43403700000000001</v>
      </c>
      <c r="C123" s="1">
        <v>0.33161099999999999</v>
      </c>
      <c r="D123" s="1">
        <v>0.46429300000000001</v>
      </c>
      <c r="E123" s="1">
        <v>1</v>
      </c>
      <c r="F123" s="2">
        <v>1</v>
      </c>
      <c r="G123" t="str">
        <f t="shared" si="1"/>
        <v>◯</v>
      </c>
      <c r="K123" s="4"/>
      <c r="L123" s="1"/>
      <c r="M123" s="1"/>
      <c r="N123" s="1"/>
      <c r="O123" s="1"/>
      <c r="P123" s="5"/>
      <c r="Q123" s="4"/>
      <c r="R123" s="1"/>
      <c r="T123" s="3"/>
      <c r="W123" s="3"/>
    </row>
    <row r="124" spans="1:23" ht="18">
      <c r="A124" s="1">
        <v>0.59024299999999996</v>
      </c>
      <c r="B124" s="1">
        <v>0.26794000000000001</v>
      </c>
      <c r="C124" s="1">
        <v>0.181038</v>
      </c>
      <c r="D124" s="1">
        <v>0.30180000000000001</v>
      </c>
      <c r="E124" s="1">
        <v>1</v>
      </c>
      <c r="F124" s="2">
        <v>1</v>
      </c>
      <c r="G124" t="str">
        <f t="shared" si="1"/>
        <v>◯</v>
      </c>
      <c r="K124" s="4"/>
      <c r="L124" s="1"/>
      <c r="M124" s="1"/>
      <c r="N124" s="1"/>
      <c r="O124" s="1"/>
      <c r="P124" s="5"/>
      <c r="Q124" s="4"/>
      <c r="R124" s="1"/>
      <c r="T124" s="3"/>
      <c r="W124" s="3"/>
    </row>
    <row r="125" spans="1:23" ht="18">
      <c r="A125" s="1">
        <v>0.48722199999999999</v>
      </c>
      <c r="B125" s="1">
        <v>0.26775599999999999</v>
      </c>
      <c r="C125" s="1">
        <v>0.53092899999999998</v>
      </c>
      <c r="D125" s="1">
        <v>0.67333200000000004</v>
      </c>
      <c r="E125" s="1">
        <v>0</v>
      </c>
      <c r="F125" s="2">
        <v>0</v>
      </c>
      <c r="G125" t="str">
        <f t="shared" si="1"/>
        <v>◯</v>
      </c>
      <c r="K125" s="4"/>
      <c r="L125" s="1"/>
      <c r="M125" s="1"/>
      <c r="N125" s="1"/>
      <c r="O125" s="1"/>
      <c r="P125" s="5"/>
      <c r="Q125" s="4"/>
      <c r="R125" s="1"/>
      <c r="T125" s="3"/>
      <c r="W125" s="3"/>
    </row>
    <row r="126" spans="1:23" ht="18">
      <c r="A126" s="1">
        <v>0.60354399999999997</v>
      </c>
      <c r="B126" s="1">
        <v>0.26794000000000001</v>
      </c>
      <c r="C126" s="1">
        <v>0.18754699999999999</v>
      </c>
      <c r="D126" s="1">
        <v>0.31023400000000001</v>
      </c>
      <c r="E126" s="1">
        <v>1</v>
      </c>
      <c r="F126" s="2">
        <v>1</v>
      </c>
      <c r="G126" t="str">
        <f t="shared" si="1"/>
        <v>◯</v>
      </c>
      <c r="K126" s="4"/>
      <c r="L126" s="1"/>
      <c r="M126" s="1"/>
      <c r="N126" s="1"/>
      <c r="O126" s="1"/>
      <c r="P126" s="5"/>
      <c r="Q126" s="4"/>
      <c r="R126" s="1"/>
      <c r="T126" s="3"/>
      <c r="W126" s="3"/>
    </row>
    <row r="127" spans="1:23" ht="18">
      <c r="A127" s="1">
        <v>0.67763499999999999</v>
      </c>
      <c r="B127" s="1">
        <v>0.64550600000000002</v>
      </c>
      <c r="C127" s="1">
        <v>0.80785600000000002</v>
      </c>
      <c r="D127" s="1">
        <v>0.92874100000000004</v>
      </c>
      <c r="E127" s="1">
        <v>0</v>
      </c>
      <c r="F127" s="2">
        <v>0</v>
      </c>
      <c r="G127" t="str">
        <f t="shared" si="1"/>
        <v>◯</v>
      </c>
      <c r="K127" s="4"/>
      <c r="L127" s="1"/>
      <c r="M127" s="1"/>
      <c r="N127" s="1"/>
      <c r="O127" s="1"/>
      <c r="P127" s="5"/>
      <c r="Q127" s="4"/>
      <c r="R127" s="1"/>
      <c r="T127" s="3"/>
      <c r="W127" s="3"/>
    </row>
    <row r="128" spans="1:23" ht="18">
      <c r="A128" s="1">
        <v>0.62436800000000003</v>
      </c>
      <c r="B128" s="1">
        <v>0.26794000000000001</v>
      </c>
      <c r="C128" s="1">
        <v>0.197736</v>
      </c>
      <c r="D128" s="1">
        <v>0.32343699999999997</v>
      </c>
      <c r="E128" s="1">
        <v>1</v>
      </c>
      <c r="F128" s="2">
        <v>1</v>
      </c>
      <c r="G128" t="str">
        <f t="shared" si="1"/>
        <v>◯</v>
      </c>
      <c r="K128" s="4"/>
      <c r="L128" s="1"/>
      <c r="M128" s="1"/>
      <c r="N128" s="1"/>
      <c r="O128" s="1"/>
      <c r="P128" s="5"/>
      <c r="Q128" s="4"/>
      <c r="R128" s="1"/>
      <c r="T128" s="3"/>
      <c r="W128" s="3"/>
    </row>
    <row r="129" spans="1:23" ht="18">
      <c r="A129" s="1">
        <v>0.66778000000000004</v>
      </c>
      <c r="B129" s="1">
        <v>0.50217000000000001</v>
      </c>
      <c r="C129" s="1">
        <v>8.5772000000000001E-2</v>
      </c>
      <c r="D129" s="1">
        <v>0.19481299999999999</v>
      </c>
      <c r="E129" s="1">
        <v>0</v>
      </c>
      <c r="F129" s="2">
        <v>0</v>
      </c>
      <c r="G129" t="str">
        <f t="shared" si="1"/>
        <v>◯</v>
      </c>
      <c r="K129" s="4"/>
      <c r="L129" s="1"/>
      <c r="M129" s="1"/>
      <c r="N129" s="1"/>
      <c r="O129" s="1"/>
      <c r="P129" s="5"/>
      <c r="Q129" s="4"/>
      <c r="R129" s="1"/>
      <c r="T129" s="3"/>
      <c r="W129" s="3"/>
    </row>
    <row r="130" spans="1:23" ht="18">
      <c r="A130" s="1">
        <v>0.57607900000000001</v>
      </c>
      <c r="B130" s="1">
        <v>0.267814</v>
      </c>
      <c r="C130" s="1">
        <v>0.222523</v>
      </c>
      <c r="D130" s="1">
        <v>0.34620400000000001</v>
      </c>
      <c r="E130" s="1">
        <v>1</v>
      </c>
      <c r="F130" s="2">
        <v>1</v>
      </c>
      <c r="G130" t="str">
        <f t="shared" si="1"/>
        <v>◯</v>
      </c>
      <c r="K130" s="4"/>
      <c r="L130" s="1"/>
      <c r="M130" s="1"/>
      <c r="N130" s="1"/>
      <c r="O130" s="1"/>
      <c r="P130" s="5"/>
      <c r="Q130" s="4"/>
      <c r="R130" s="1"/>
      <c r="T130" s="3"/>
      <c r="W130" s="3"/>
    </row>
    <row r="131" spans="1:23" ht="18">
      <c r="A131" s="1">
        <v>0.67579800000000001</v>
      </c>
      <c r="B131" s="1">
        <v>0.42397099999999999</v>
      </c>
      <c r="C131" s="1">
        <v>0.61110699999999996</v>
      </c>
      <c r="D131" s="1">
        <v>0.81416900000000003</v>
      </c>
      <c r="E131" s="1">
        <v>0</v>
      </c>
      <c r="F131" s="2">
        <v>0</v>
      </c>
      <c r="G131" t="str">
        <f t="shared" ref="G131:G194" si="2">IF($F131=$E131,"◯","☓")</f>
        <v>◯</v>
      </c>
      <c r="K131" s="4"/>
      <c r="L131" s="1"/>
      <c r="M131" s="1"/>
      <c r="N131" s="1"/>
      <c r="O131" s="1"/>
      <c r="P131" s="5"/>
      <c r="Q131" s="4"/>
      <c r="R131" s="1"/>
      <c r="T131" s="3"/>
      <c r="W131" s="3"/>
    </row>
    <row r="132" spans="1:23" ht="18">
      <c r="A132" s="1">
        <v>0.54414499999999999</v>
      </c>
      <c r="B132" s="1">
        <v>0.26794000000000001</v>
      </c>
      <c r="C132" s="1">
        <v>0.193825</v>
      </c>
      <c r="D132" s="1">
        <v>0.31876700000000002</v>
      </c>
      <c r="E132" s="1">
        <v>1</v>
      </c>
      <c r="F132" s="2">
        <v>1</v>
      </c>
      <c r="G132" t="str">
        <f t="shared" si="2"/>
        <v>◯</v>
      </c>
      <c r="K132" s="4"/>
      <c r="L132" s="1"/>
      <c r="M132" s="1"/>
      <c r="N132" s="1"/>
      <c r="O132" s="1"/>
      <c r="P132" s="5"/>
      <c r="Q132" s="4"/>
      <c r="R132" s="1"/>
      <c r="T132" s="3"/>
      <c r="W132" s="3"/>
    </row>
    <row r="133" spans="1:23" ht="18">
      <c r="A133" s="1">
        <v>0.32408700000000001</v>
      </c>
      <c r="B133" s="1">
        <v>0.268459</v>
      </c>
      <c r="C133" s="1">
        <v>0.78531499999999999</v>
      </c>
      <c r="D133" s="1">
        <v>0.868085</v>
      </c>
      <c r="E133" s="1">
        <v>0</v>
      </c>
      <c r="F133" s="2">
        <v>0</v>
      </c>
      <c r="G133" t="str">
        <f t="shared" si="2"/>
        <v>◯</v>
      </c>
      <c r="K133" s="4"/>
      <c r="L133" s="1"/>
      <c r="M133" s="1"/>
      <c r="N133" s="1"/>
      <c r="O133" s="1"/>
      <c r="P133" s="5"/>
      <c r="Q133" s="4"/>
      <c r="R133" s="1"/>
      <c r="T133" s="3"/>
      <c r="W133" s="3"/>
    </row>
    <row r="134" spans="1:23" ht="18">
      <c r="A134" s="1">
        <v>0.590978</v>
      </c>
      <c r="B134" s="1">
        <v>0.26767999999999997</v>
      </c>
      <c r="C134" s="1">
        <v>0.28204099999999999</v>
      </c>
      <c r="D134" s="1">
        <v>0.41323900000000002</v>
      </c>
      <c r="E134" s="1">
        <v>1</v>
      </c>
      <c r="F134" s="2">
        <v>1</v>
      </c>
      <c r="G134" t="str">
        <f t="shared" si="2"/>
        <v>◯</v>
      </c>
      <c r="K134" s="4"/>
      <c r="L134" s="1"/>
      <c r="M134" s="1"/>
      <c r="N134" s="1"/>
      <c r="O134" s="1"/>
      <c r="P134" s="5"/>
      <c r="Q134" s="4"/>
      <c r="R134" s="1"/>
      <c r="T134" s="3"/>
      <c r="W134" s="3"/>
    </row>
    <row r="135" spans="1:23" ht="18">
      <c r="A135" s="1">
        <v>0.46678799999999998</v>
      </c>
      <c r="B135" s="1">
        <v>0.455845</v>
      </c>
      <c r="C135" s="1">
        <v>0.109848</v>
      </c>
      <c r="D135" s="1">
        <v>0.265685</v>
      </c>
      <c r="E135" s="1">
        <v>0</v>
      </c>
      <c r="F135" s="2">
        <v>1</v>
      </c>
      <c r="G135" t="str">
        <f t="shared" si="2"/>
        <v>☓</v>
      </c>
      <c r="K135" s="4"/>
      <c r="L135" s="1"/>
      <c r="M135" s="1"/>
      <c r="N135" s="1"/>
      <c r="O135" s="1"/>
      <c r="P135" s="5"/>
      <c r="Q135" s="4"/>
      <c r="R135" s="1"/>
      <c r="T135" s="3"/>
      <c r="W135" s="3"/>
    </row>
    <row r="136" spans="1:23" ht="18">
      <c r="A136" s="1">
        <v>0.55796199999999996</v>
      </c>
      <c r="B136" s="1">
        <v>0.26794000000000001</v>
      </c>
      <c r="C136" s="1">
        <v>0.18530099999999999</v>
      </c>
      <c r="D136" s="1">
        <v>0.30706</v>
      </c>
      <c r="E136" s="1">
        <v>1</v>
      </c>
      <c r="F136" s="2">
        <v>1</v>
      </c>
      <c r="G136" t="str">
        <f t="shared" si="2"/>
        <v>◯</v>
      </c>
      <c r="K136" s="4"/>
      <c r="L136" s="1"/>
      <c r="M136" s="1"/>
      <c r="N136" s="1"/>
      <c r="O136" s="1"/>
      <c r="P136" s="5"/>
      <c r="Q136" s="4"/>
      <c r="R136" s="1"/>
      <c r="T136" s="3"/>
      <c r="W136" s="3"/>
    </row>
    <row r="137" spans="1:23" ht="18">
      <c r="A137" s="1">
        <v>0.67446099999999998</v>
      </c>
      <c r="B137" s="1">
        <v>0.49757099999999999</v>
      </c>
      <c r="C137" s="1">
        <v>0.226354</v>
      </c>
      <c r="D137" s="1">
        <v>0.39866600000000002</v>
      </c>
      <c r="E137" s="1">
        <v>0</v>
      </c>
      <c r="F137" s="2">
        <v>0</v>
      </c>
      <c r="G137" t="str">
        <f t="shared" si="2"/>
        <v>◯</v>
      </c>
      <c r="K137" s="4"/>
      <c r="L137" s="1"/>
      <c r="M137" s="1"/>
      <c r="N137" s="1"/>
      <c r="O137" s="1"/>
      <c r="P137" s="5"/>
      <c r="Q137" s="4"/>
      <c r="R137" s="1"/>
      <c r="T137" s="3"/>
      <c r="W137" s="3"/>
    </row>
    <row r="138" spans="1:23" ht="18">
      <c r="A138" s="1">
        <v>0.54491900000000004</v>
      </c>
      <c r="B138" s="1">
        <v>0.26744499999999999</v>
      </c>
      <c r="C138" s="1">
        <v>0.35047400000000001</v>
      </c>
      <c r="D138" s="1">
        <v>0.48434700000000003</v>
      </c>
      <c r="E138" s="1">
        <v>1</v>
      </c>
      <c r="F138" s="2">
        <v>1</v>
      </c>
      <c r="G138" t="str">
        <f t="shared" si="2"/>
        <v>◯</v>
      </c>
      <c r="K138" s="4"/>
      <c r="L138" s="1"/>
      <c r="M138" s="1"/>
      <c r="N138" s="1"/>
      <c r="O138" s="1"/>
      <c r="P138" s="5"/>
      <c r="Q138" s="4"/>
      <c r="R138" s="1"/>
      <c r="T138" s="3"/>
      <c r="W138" s="3"/>
    </row>
    <row r="139" spans="1:23" ht="18">
      <c r="A139" s="1">
        <v>0.67579800000000001</v>
      </c>
      <c r="B139" s="1">
        <v>0.52130600000000005</v>
      </c>
      <c r="C139" s="1">
        <v>0.63033600000000001</v>
      </c>
      <c r="D139" s="1">
        <v>0.82649899999999998</v>
      </c>
      <c r="E139" s="1">
        <v>0</v>
      </c>
      <c r="F139" s="2">
        <v>0</v>
      </c>
      <c r="G139" t="str">
        <f t="shared" si="2"/>
        <v>◯</v>
      </c>
      <c r="K139" s="4"/>
      <c r="L139" s="1"/>
      <c r="M139" s="1"/>
      <c r="N139" s="1"/>
      <c r="O139" s="1"/>
      <c r="P139" s="5"/>
      <c r="Q139" s="4"/>
      <c r="R139" s="1"/>
      <c r="T139" s="3"/>
      <c r="W139" s="3"/>
    </row>
    <row r="140" spans="1:23" ht="18">
      <c r="A140" s="1">
        <v>0.38625799999999999</v>
      </c>
      <c r="B140" s="1">
        <v>0.26668399999999998</v>
      </c>
      <c r="C140" s="1">
        <v>0.62968500000000005</v>
      </c>
      <c r="D140" s="1">
        <v>0.75278</v>
      </c>
      <c r="E140" s="1">
        <v>0</v>
      </c>
      <c r="F140" s="2">
        <v>0</v>
      </c>
      <c r="G140" t="str">
        <f t="shared" si="2"/>
        <v>◯</v>
      </c>
      <c r="K140" s="4"/>
      <c r="L140" s="1"/>
      <c r="M140" s="1"/>
      <c r="N140" s="1"/>
      <c r="O140" s="1"/>
      <c r="P140" s="5"/>
      <c r="Q140" s="4"/>
      <c r="R140" s="1"/>
      <c r="T140" s="3"/>
      <c r="W140" s="3"/>
    </row>
    <row r="141" spans="1:23" ht="18">
      <c r="A141" s="1">
        <v>0.32408700000000001</v>
      </c>
      <c r="B141" s="1">
        <v>0.268459</v>
      </c>
      <c r="C141" s="1">
        <v>0.77998299999999998</v>
      </c>
      <c r="D141" s="1">
        <v>0.86390900000000004</v>
      </c>
      <c r="E141" s="1">
        <v>0</v>
      </c>
      <c r="F141" s="2">
        <v>0</v>
      </c>
      <c r="G141" t="str">
        <f t="shared" si="2"/>
        <v>◯</v>
      </c>
      <c r="K141" s="4"/>
      <c r="L141" s="1"/>
      <c r="M141" s="1"/>
      <c r="N141" s="1"/>
      <c r="O141" s="1"/>
      <c r="P141" s="5"/>
      <c r="Q141" s="4"/>
      <c r="R141" s="1"/>
      <c r="T141" s="3"/>
      <c r="W141" s="3"/>
    </row>
    <row r="142" spans="1:23" ht="18">
      <c r="A142" s="1">
        <v>0.31067299999999998</v>
      </c>
      <c r="B142" s="1">
        <v>0.53050600000000003</v>
      </c>
      <c r="C142" s="1">
        <v>0.92095099999999996</v>
      </c>
      <c r="D142" s="1">
        <v>0.97786899999999999</v>
      </c>
      <c r="E142" s="1">
        <v>0</v>
      </c>
      <c r="F142" s="2">
        <v>0</v>
      </c>
      <c r="G142" t="str">
        <f t="shared" si="2"/>
        <v>◯</v>
      </c>
      <c r="K142" s="4"/>
      <c r="L142" s="1"/>
      <c r="M142" s="1"/>
      <c r="N142" s="1"/>
      <c r="O142" s="1"/>
      <c r="P142" s="5"/>
      <c r="Q142" s="4"/>
      <c r="R142" s="1"/>
      <c r="T142" s="3"/>
      <c r="W142" s="3"/>
    </row>
    <row r="143" spans="1:23" ht="18">
      <c r="A143" s="1">
        <v>0.54421200000000003</v>
      </c>
      <c r="B143" s="1">
        <v>0.26748499999999997</v>
      </c>
      <c r="C143" s="1">
        <v>0.33771200000000001</v>
      </c>
      <c r="D143" s="1">
        <v>0.47083900000000001</v>
      </c>
      <c r="E143" s="1">
        <v>1</v>
      </c>
      <c r="F143" s="2">
        <v>1</v>
      </c>
      <c r="G143" t="str">
        <f t="shared" si="2"/>
        <v>◯</v>
      </c>
      <c r="K143" s="4"/>
      <c r="L143" s="1"/>
      <c r="M143" s="1"/>
      <c r="N143" s="1"/>
      <c r="O143" s="1"/>
      <c r="P143" s="5"/>
      <c r="Q143" s="4"/>
      <c r="R143" s="1"/>
      <c r="T143" s="3"/>
      <c r="W143" s="3"/>
    </row>
    <row r="144" spans="1:23" ht="18">
      <c r="A144" s="1">
        <v>0.81142499999999995</v>
      </c>
      <c r="B144" s="1">
        <v>0.49701899999999999</v>
      </c>
      <c r="C144" s="1">
        <v>0.24188999999999999</v>
      </c>
      <c r="D144" s="1">
        <v>0.42059200000000002</v>
      </c>
      <c r="E144" s="1">
        <v>0</v>
      </c>
      <c r="F144" s="2">
        <v>0</v>
      </c>
      <c r="G144" t="str">
        <f t="shared" si="2"/>
        <v>◯</v>
      </c>
      <c r="K144" s="4"/>
      <c r="L144" s="1"/>
      <c r="M144" s="1"/>
      <c r="N144" s="1"/>
      <c r="O144" s="1"/>
      <c r="P144" s="5"/>
      <c r="Q144" s="4"/>
      <c r="R144" s="1"/>
      <c r="T144" s="3"/>
      <c r="W144" s="3"/>
    </row>
    <row r="145" spans="1:23" ht="18">
      <c r="A145" s="1">
        <v>0.16185099999999999</v>
      </c>
      <c r="B145" s="1">
        <v>0.2661</v>
      </c>
      <c r="C145" s="1">
        <v>0.93616100000000002</v>
      </c>
      <c r="D145" s="1">
        <v>0.98624000000000001</v>
      </c>
      <c r="E145" s="1">
        <v>0</v>
      </c>
      <c r="F145" s="2">
        <v>0</v>
      </c>
      <c r="G145" t="str">
        <f t="shared" si="2"/>
        <v>◯</v>
      </c>
      <c r="K145" s="4"/>
      <c r="L145" s="1"/>
      <c r="M145" s="1"/>
      <c r="N145" s="1"/>
      <c r="O145" s="1"/>
      <c r="P145" s="5"/>
      <c r="Q145" s="4"/>
      <c r="R145" s="1"/>
      <c r="T145" s="3"/>
      <c r="W145" s="3"/>
    </row>
    <row r="146" spans="1:23" ht="18">
      <c r="A146" s="1">
        <v>0.58947400000000005</v>
      </c>
      <c r="B146" s="1">
        <v>0.26767200000000002</v>
      </c>
      <c r="C146" s="1">
        <v>0.28427799999999998</v>
      </c>
      <c r="D146" s="1">
        <v>0.41556300000000002</v>
      </c>
      <c r="E146" s="1">
        <v>1</v>
      </c>
      <c r="F146" s="2">
        <v>1</v>
      </c>
      <c r="G146" t="str">
        <f t="shared" si="2"/>
        <v>◯</v>
      </c>
      <c r="K146" s="4"/>
      <c r="L146" s="1"/>
      <c r="M146" s="1"/>
      <c r="N146" s="1"/>
      <c r="O146" s="1"/>
      <c r="P146" s="5"/>
      <c r="Q146" s="4"/>
      <c r="R146" s="1"/>
      <c r="T146" s="3"/>
      <c r="W146" s="3"/>
    </row>
    <row r="147" spans="1:23" ht="18">
      <c r="A147" s="1">
        <v>0.24588599999999999</v>
      </c>
      <c r="B147" s="1">
        <v>0.26745000000000002</v>
      </c>
      <c r="C147" s="1">
        <v>0.33688099999999999</v>
      </c>
      <c r="D147" s="1">
        <v>0.47181499999999998</v>
      </c>
      <c r="E147" s="1">
        <v>1</v>
      </c>
      <c r="F147" s="2">
        <v>1</v>
      </c>
      <c r="G147" t="str">
        <f t="shared" si="2"/>
        <v>◯</v>
      </c>
      <c r="K147" s="4"/>
      <c r="L147" s="1"/>
      <c r="M147" s="1"/>
      <c r="N147" s="1"/>
      <c r="O147" s="1"/>
      <c r="P147" s="5"/>
      <c r="Q147" s="4"/>
      <c r="R147" s="1"/>
      <c r="T147" s="3"/>
      <c r="W147" s="3"/>
    </row>
    <row r="148" spans="1:23" ht="18">
      <c r="A148" s="1">
        <v>0.67446099999999998</v>
      </c>
      <c r="B148" s="1">
        <v>0.25781999999999999</v>
      </c>
      <c r="C148" s="1">
        <v>0.211144</v>
      </c>
      <c r="D148" s="1">
        <v>0.37707400000000002</v>
      </c>
      <c r="E148" s="1">
        <v>0</v>
      </c>
      <c r="F148" s="2">
        <v>1</v>
      </c>
      <c r="G148" t="str">
        <f t="shared" si="2"/>
        <v>☓</v>
      </c>
      <c r="K148" s="4"/>
      <c r="L148" s="1"/>
      <c r="M148" s="1"/>
      <c r="N148" s="1"/>
      <c r="O148" s="1"/>
      <c r="P148" s="5"/>
      <c r="Q148" s="4"/>
      <c r="R148" s="1"/>
      <c r="T148" s="3"/>
      <c r="W148" s="3"/>
    </row>
    <row r="149" spans="1:23" ht="18">
      <c r="A149" s="1">
        <v>0.24323800000000001</v>
      </c>
      <c r="B149" s="1">
        <v>0.26750600000000002</v>
      </c>
      <c r="C149" s="1">
        <v>0.34035799999999999</v>
      </c>
      <c r="D149" s="1">
        <v>0.47436499999999998</v>
      </c>
      <c r="E149" s="1">
        <v>1</v>
      </c>
      <c r="F149" s="2">
        <v>1</v>
      </c>
      <c r="G149" t="str">
        <f t="shared" si="2"/>
        <v>◯</v>
      </c>
      <c r="K149" s="4"/>
      <c r="L149" s="1"/>
      <c r="M149" s="1"/>
      <c r="N149" s="1"/>
      <c r="O149" s="1"/>
      <c r="P149" s="5"/>
      <c r="Q149" s="4"/>
      <c r="R149" s="1"/>
      <c r="T149" s="3"/>
      <c r="W149" s="3"/>
    </row>
    <row r="150" spans="1:23" ht="18">
      <c r="A150" s="1">
        <v>0.67629899999999998</v>
      </c>
      <c r="B150" s="1">
        <v>0.25303599999999998</v>
      </c>
      <c r="C150" s="1">
        <v>0.64798999999999995</v>
      </c>
      <c r="D150" s="1">
        <v>0.84025799999999995</v>
      </c>
      <c r="E150" s="1">
        <v>0</v>
      </c>
      <c r="F150" s="2">
        <v>0</v>
      </c>
      <c r="G150" t="str">
        <f t="shared" si="2"/>
        <v>◯</v>
      </c>
      <c r="K150" s="4"/>
      <c r="L150" s="1"/>
      <c r="M150" s="1"/>
      <c r="N150" s="1"/>
      <c r="O150" s="1"/>
      <c r="P150" s="5"/>
      <c r="Q150" s="4"/>
      <c r="R150" s="1"/>
      <c r="T150" s="3"/>
      <c r="W150" s="3"/>
    </row>
    <row r="151" spans="1:23" ht="18">
      <c r="A151" s="1">
        <v>0.60977899999999996</v>
      </c>
      <c r="B151" s="1">
        <v>0.26777600000000001</v>
      </c>
      <c r="C151" s="1">
        <v>0.254075</v>
      </c>
      <c r="D151" s="1">
        <v>0.38418099999999999</v>
      </c>
      <c r="E151" s="1">
        <v>1</v>
      </c>
      <c r="F151" s="2">
        <v>1</v>
      </c>
      <c r="G151" t="str">
        <f t="shared" si="2"/>
        <v>◯</v>
      </c>
      <c r="K151" s="4"/>
      <c r="L151" s="1"/>
      <c r="M151" s="1"/>
      <c r="N151" s="1"/>
      <c r="O151" s="1"/>
      <c r="P151" s="5"/>
      <c r="Q151" s="4"/>
      <c r="R151" s="1"/>
      <c r="T151" s="3"/>
      <c r="W151" s="3"/>
    </row>
    <row r="152" spans="1:23" ht="18">
      <c r="A152" s="1">
        <v>0.53036000000000005</v>
      </c>
      <c r="B152" s="1">
        <v>0.455845</v>
      </c>
      <c r="C152" s="1">
        <v>0.103604</v>
      </c>
      <c r="D152" s="1">
        <v>0.25430900000000001</v>
      </c>
      <c r="E152" s="1">
        <v>0</v>
      </c>
      <c r="F152" s="2">
        <v>1</v>
      </c>
      <c r="G152" t="str">
        <f t="shared" si="2"/>
        <v>☓</v>
      </c>
      <c r="K152" s="4"/>
      <c r="L152" s="1"/>
      <c r="M152" s="1"/>
      <c r="N152" s="1"/>
      <c r="O152" s="1"/>
      <c r="P152" s="5"/>
      <c r="Q152" s="4"/>
      <c r="R152" s="1"/>
      <c r="T152" s="3"/>
      <c r="W152" s="3"/>
    </row>
    <row r="153" spans="1:23" ht="18">
      <c r="A153" s="1">
        <v>0.67763499999999999</v>
      </c>
      <c r="B153" s="1">
        <v>0.58257800000000004</v>
      </c>
      <c r="C153" s="1">
        <v>0.79954499999999995</v>
      </c>
      <c r="D153" s="1">
        <v>0.92368799999999995</v>
      </c>
      <c r="E153" s="1">
        <v>0</v>
      </c>
      <c r="F153" s="2">
        <v>0</v>
      </c>
      <c r="G153" t="str">
        <f t="shared" si="2"/>
        <v>◯</v>
      </c>
      <c r="K153" s="4"/>
      <c r="L153" s="1"/>
      <c r="M153" s="1"/>
      <c r="N153" s="1"/>
      <c r="O153" s="1"/>
      <c r="P153" s="5"/>
      <c r="Q153" s="4"/>
      <c r="R153" s="1"/>
      <c r="T153" s="3"/>
      <c r="W153" s="3"/>
    </row>
    <row r="154" spans="1:23" ht="18">
      <c r="A154" s="1">
        <v>0.590947</v>
      </c>
      <c r="B154" s="1">
        <v>0.253772</v>
      </c>
      <c r="C154" s="1">
        <v>0.41022900000000001</v>
      </c>
      <c r="D154" s="1">
        <v>0.62532600000000005</v>
      </c>
      <c r="E154" s="1">
        <v>0</v>
      </c>
      <c r="F154" s="2">
        <v>1</v>
      </c>
      <c r="G154" t="str">
        <f t="shared" si="2"/>
        <v>☓</v>
      </c>
      <c r="K154" s="4"/>
      <c r="L154" s="1"/>
      <c r="M154" s="1"/>
      <c r="N154" s="1"/>
      <c r="O154" s="1"/>
      <c r="P154" s="5"/>
      <c r="Q154" s="4"/>
      <c r="R154" s="1"/>
      <c r="T154" s="3"/>
      <c r="W154" s="3"/>
    </row>
    <row r="155" spans="1:23" ht="18">
      <c r="A155" s="1">
        <v>0.49481799999999998</v>
      </c>
      <c r="B155" s="1">
        <v>0.267874</v>
      </c>
      <c r="C155" s="1">
        <v>0.22000500000000001</v>
      </c>
      <c r="D155" s="1">
        <v>0.34662700000000002</v>
      </c>
      <c r="E155" s="1">
        <v>1</v>
      </c>
      <c r="F155" s="2">
        <v>1</v>
      </c>
      <c r="G155" t="str">
        <f t="shared" si="2"/>
        <v>◯</v>
      </c>
      <c r="K155" s="4"/>
      <c r="L155" s="1"/>
      <c r="M155" s="1"/>
      <c r="N155" s="1"/>
      <c r="O155" s="1"/>
      <c r="P155" s="5"/>
      <c r="Q155" s="4"/>
      <c r="R155" s="1"/>
      <c r="T155" s="3"/>
      <c r="W155" s="3"/>
    </row>
    <row r="156" spans="1:23" ht="18">
      <c r="A156" s="1">
        <v>0.590947</v>
      </c>
      <c r="B156" s="1">
        <v>0.49462699999999998</v>
      </c>
      <c r="C156" s="1">
        <v>0.32510899999999998</v>
      </c>
      <c r="D156" s="1">
        <v>0.52766400000000002</v>
      </c>
      <c r="E156" s="1">
        <v>0</v>
      </c>
      <c r="F156" s="2">
        <v>0</v>
      </c>
      <c r="G156" t="str">
        <f t="shared" si="2"/>
        <v>◯</v>
      </c>
      <c r="K156" s="4"/>
      <c r="L156" s="1"/>
      <c r="M156" s="1"/>
      <c r="N156" s="1"/>
      <c r="O156" s="1"/>
      <c r="P156" s="5"/>
      <c r="Q156" s="4"/>
      <c r="R156" s="1"/>
      <c r="T156" s="3"/>
      <c r="W156" s="3"/>
    </row>
    <row r="157" spans="1:23" ht="18">
      <c r="A157" s="1">
        <v>0.67496199999999995</v>
      </c>
      <c r="B157" s="1">
        <v>0.253772</v>
      </c>
      <c r="C157" s="1">
        <v>0.46764600000000001</v>
      </c>
      <c r="D157" s="1">
        <v>0.68586599999999998</v>
      </c>
      <c r="E157" s="1">
        <v>0</v>
      </c>
      <c r="F157" s="2">
        <v>0</v>
      </c>
      <c r="G157" t="str">
        <f t="shared" si="2"/>
        <v>◯</v>
      </c>
      <c r="K157" s="4"/>
      <c r="L157" s="1"/>
      <c r="M157" s="1"/>
      <c r="N157" s="1"/>
      <c r="O157" s="1"/>
      <c r="P157" s="5"/>
      <c r="Q157" s="4"/>
      <c r="R157" s="1"/>
      <c r="T157" s="3"/>
      <c r="W157" s="3"/>
    </row>
    <row r="158" spans="1:23" ht="18">
      <c r="A158" s="1">
        <v>0.27315899999999999</v>
      </c>
      <c r="B158" s="1">
        <v>0.35164000000000001</v>
      </c>
      <c r="C158" s="1">
        <v>0.33641300000000002</v>
      </c>
      <c r="D158" s="1">
        <v>0.47060299999999999</v>
      </c>
      <c r="E158" s="1">
        <v>1</v>
      </c>
      <c r="F158" s="2">
        <v>1</v>
      </c>
      <c r="G158" t="str">
        <f t="shared" si="2"/>
        <v>◯</v>
      </c>
      <c r="K158" s="4"/>
      <c r="L158" s="1"/>
      <c r="M158" s="1"/>
      <c r="N158" s="1"/>
      <c r="O158" s="1"/>
      <c r="P158" s="5"/>
      <c r="Q158" s="4"/>
      <c r="R158" s="1"/>
      <c r="T158" s="3"/>
      <c r="W158" s="3"/>
    </row>
    <row r="159" spans="1:23" ht="18">
      <c r="A159" s="1">
        <v>0.405109</v>
      </c>
      <c r="B159" s="1">
        <v>0.54306699999999997</v>
      </c>
      <c r="C159" s="1">
        <v>0.76321700000000003</v>
      </c>
      <c r="D159" s="1">
        <v>0.85185900000000003</v>
      </c>
      <c r="E159" s="1">
        <v>0</v>
      </c>
      <c r="F159" s="2">
        <v>0</v>
      </c>
      <c r="G159" t="str">
        <f t="shared" si="2"/>
        <v>◯</v>
      </c>
      <c r="K159" s="4"/>
      <c r="L159" s="1"/>
      <c r="M159" s="1"/>
      <c r="N159" s="1"/>
      <c r="O159" s="1"/>
      <c r="P159" s="5"/>
      <c r="Q159" s="4"/>
      <c r="R159" s="1"/>
      <c r="T159" s="3"/>
      <c r="W159" s="3"/>
    </row>
    <row r="160" spans="1:23" ht="18">
      <c r="A160" s="1">
        <v>0.53639000000000003</v>
      </c>
      <c r="B160" s="1">
        <v>0.26791799999999999</v>
      </c>
      <c r="C160" s="1">
        <v>0.19974900000000001</v>
      </c>
      <c r="D160" s="1">
        <v>0.32482299999999997</v>
      </c>
      <c r="E160" s="1">
        <v>1</v>
      </c>
      <c r="F160" s="2">
        <v>1</v>
      </c>
      <c r="G160" t="str">
        <f t="shared" si="2"/>
        <v>◯</v>
      </c>
      <c r="K160" s="4"/>
      <c r="L160" s="1"/>
      <c r="M160" s="1"/>
      <c r="N160" s="1"/>
      <c r="O160" s="1"/>
      <c r="P160" s="5"/>
      <c r="Q160" s="4"/>
      <c r="R160" s="1"/>
      <c r="T160" s="3"/>
      <c r="W160" s="3"/>
    </row>
    <row r="161" spans="1:23" ht="18">
      <c r="A161" s="1">
        <v>0.49100100000000002</v>
      </c>
      <c r="B161" s="1">
        <v>0.26794000000000001</v>
      </c>
      <c r="C161" s="1">
        <v>0.19964899999999999</v>
      </c>
      <c r="D161" s="1">
        <v>0.32510600000000001</v>
      </c>
      <c r="E161" s="1">
        <v>1</v>
      </c>
      <c r="F161" s="2">
        <v>1</v>
      </c>
      <c r="G161" t="str">
        <f t="shared" si="2"/>
        <v>◯</v>
      </c>
      <c r="K161" s="4"/>
      <c r="L161" s="1"/>
      <c r="M161" s="1"/>
      <c r="N161" s="1"/>
      <c r="O161" s="1"/>
      <c r="P161" s="5"/>
      <c r="Q161" s="4"/>
      <c r="R161" s="1"/>
      <c r="T161" s="3"/>
      <c r="W161" s="3"/>
    </row>
    <row r="162" spans="1:23" ht="18">
      <c r="A162" s="1">
        <v>0.24323800000000001</v>
      </c>
      <c r="B162" s="1">
        <v>0.26750099999999999</v>
      </c>
      <c r="C162" s="1">
        <v>0.34069100000000002</v>
      </c>
      <c r="D162" s="1">
        <v>0.47473599999999999</v>
      </c>
      <c r="E162" s="1">
        <v>1</v>
      </c>
      <c r="F162" s="2">
        <v>1</v>
      </c>
      <c r="G162" t="str">
        <f t="shared" si="2"/>
        <v>◯</v>
      </c>
      <c r="K162" s="4"/>
      <c r="L162" s="1"/>
      <c r="M162" s="1"/>
      <c r="N162" s="1"/>
      <c r="O162" s="1"/>
      <c r="P162" s="5"/>
      <c r="Q162" s="4"/>
      <c r="R162" s="1"/>
      <c r="T162" s="3"/>
      <c r="W162" s="3"/>
    </row>
    <row r="163" spans="1:23" ht="18">
      <c r="A163" s="1">
        <v>0.46609699999999998</v>
      </c>
      <c r="B163" s="1">
        <v>0.454704</v>
      </c>
      <c r="C163" s="1">
        <v>0.170628</v>
      </c>
      <c r="D163" s="1">
        <v>0.36454900000000001</v>
      </c>
      <c r="E163" s="1">
        <v>0</v>
      </c>
      <c r="F163" s="2">
        <v>1</v>
      </c>
      <c r="G163" t="str">
        <f t="shared" si="2"/>
        <v>☓</v>
      </c>
      <c r="K163" s="4"/>
      <c r="L163" s="1"/>
      <c r="M163" s="1"/>
      <c r="N163" s="1"/>
      <c r="O163" s="1"/>
      <c r="P163" s="5"/>
      <c r="Q163" s="4"/>
      <c r="R163" s="1"/>
      <c r="T163" s="3"/>
      <c r="W163" s="3"/>
    </row>
    <row r="164" spans="1:23" ht="18">
      <c r="A164" s="1">
        <v>0.28572599999999998</v>
      </c>
      <c r="B164" s="1">
        <v>0.26744499999999999</v>
      </c>
      <c r="C164" s="1">
        <v>0.34529199999999999</v>
      </c>
      <c r="D164" s="1">
        <v>0.47969099999999998</v>
      </c>
      <c r="E164" s="1">
        <v>1</v>
      </c>
      <c r="F164" s="2">
        <v>1</v>
      </c>
      <c r="G164" t="str">
        <f t="shared" si="2"/>
        <v>◯</v>
      </c>
      <c r="K164" s="4"/>
      <c r="L164" s="1"/>
      <c r="M164" s="1"/>
      <c r="N164" s="1"/>
      <c r="O164" s="1"/>
      <c r="P164" s="5"/>
      <c r="Q164" s="4"/>
      <c r="R164" s="1"/>
      <c r="T164" s="3"/>
      <c r="W164" s="3"/>
    </row>
    <row r="165" spans="1:23" ht="18">
      <c r="A165" s="1">
        <v>0.54221299999999995</v>
      </c>
      <c r="B165" s="1">
        <v>0.26794000000000001</v>
      </c>
      <c r="C165" s="1">
        <v>0.20238900000000001</v>
      </c>
      <c r="D165" s="1">
        <v>0.32887699999999997</v>
      </c>
      <c r="E165" s="1">
        <v>1</v>
      </c>
      <c r="F165" s="2">
        <v>1</v>
      </c>
      <c r="G165" t="str">
        <f t="shared" si="2"/>
        <v>◯</v>
      </c>
      <c r="K165" s="4"/>
      <c r="L165" s="1"/>
      <c r="M165" s="1"/>
      <c r="N165" s="1"/>
      <c r="O165" s="1"/>
      <c r="P165" s="5"/>
      <c r="Q165" s="4"/>
      <c r="R165" s="1"/>
      <c r="T165" s="3"/>
      <c r="W165" s="3"/>
    </row>
    <row r="166" spans="1:23" ht="18">
      <c r="A166" s="1">
        <v>0.60937699999999995</v>
      </c>
      <c r="B166" s="1">
        <v>0.26794000000000001</v>
      </c>
      <c r="C166" s="1">
        <v>0.19040099999999999</v>
      </c>
      <c r="D166" s="1">
        <v>0.31393199999999999</v>
      </c>
      <c r="E166" s="1">
        <v>1</v>
      </c>
      <c r="F166" s="2">
        <v>1</v>
      </c>
      <c r="G166" t="str">
        <f t="shared" si="2"/>
        <v>◯</v>
      </c>
      <c r="K166" s="4"/>
      <c r="L166" s="1"/>
      <c r="M166" s="1"/>
      <c r="N166" s="1"/>
      <c r="O166" s="1"/>
      <c r="P166" s="5"/>
      <c r="Q166" s="4"/>
      <c r="R166" s="1"/>
      <c r="T166" s="3"/>
      <c r="W166" s="3"/>
    </row>
    <row r="167" spans="1:23" ht="18">
      <c r="A167" s="1">
        <v>0.26456499999999999</v>
      </c>
      <c r="B167" s="1">
        <v>0.267488</v>
      </c>
      <c r="C167" s="1">
        <v>0.33182899999999999</v>
      </c>
      <c r="D167" s="1">
        <v>0.46553099999999997</v>
      </c>
      <c r="E167" s="1">
        <v>1</v>
      </c>
      <c r="F167" s="2">
        <v>1</v>
      </c>
      <c r="G167" t="str">
        <f t="shared" si="2"/>
        <v>◯</v>
      </c>
      <c r="K167" s="4"/>
      <c r="L167" s="1"/>
      <c r="M167" s="1"/>
      <c r="N167" s="1"/>
      <c r="O167" s="1"/>
      <c r="P167" s="5"/>
      <c r="Q167" s="4"/>
      <c r="R167" s="1"/>
      <c r="T167" s="3"/>
      <c r="W167" s="3"/>
    </row>
    <row r="168" spans="1:23" ht="18">
      <c r="A168" s="1">
        <v>0.67763499999999999</v>
      </c>
      <c r="B168" s="1">
        <v>0.52700999999999998</v>
      </c>
      <c r="C168" s="1">
        <v>0.82817200000000002</v>
      </c>
      <c r="D168" s="1">
        <v>0.93804900000000002</v>
      </c>
      <c r="E168" s="1">
        <v>0</v>
      </c>
      <c r="F168" s="2">
        <v>0</v>
      </c>
      <c r="G168" t="str">
        <f t="shared" si="2"/>
        <v>◯</v>
      </c>
      <c r="K168" s="4"/>
      <c r="L168" s="1"/>
      <c r="M168" s="1"/>
      <c r="N168" s="1"/>
      <c r="O168" s="1"/>
      <c r="P168" s="5"/>
      <c r="Q168" s="4"/>
      <c r="R168" s="1"/>
      <c r="T168" s="3"/>
      <c r="W168" s="3"/>
    </row>
    <row r="169" spans="1:23" ht="18">
      <c r="A169" s="1">
        <v>0.51418900000000001</v>
      </c>
      <c r="B169" s="1">
        <v>0.26794000000000001</v>
      </c>
      <c r="C169" s="1">
        <v>0.18936</v>
      </c>
      <c r="D169" s="1">
        <v>0.31345699999999999</v>
      </c>
      <c r="E169" s="1">
        <v>1</v>
      </c>
      <c r="F169" s="2">
        <v>1</v>
      </c>
      <c r="G169" t="str">
        <f t="shared" si="2"/>
        <v>◯</v>
      </c>
      <c r="K169" s="4"/>
      <c r="L169" s="1"/>
      <c r="M169" s="1"/>
      <c r="N169" s="1"/>
      <c r="O169" s="1"/>
      <c r="P169" s="5"/>
      <c r="Q169" s="4"/>
      <c r="R169" s="1"/>
      <c r="T169" s="3"/>
      <c r="W169" s="3"/>
    </row>
    <row r="170" spans="1:23" ht="18">
      <c r="A170" s="1">
        <v>0.31096200000000002</v>
      </c>
      <c r="B170" s="1">
        <v>0.64229800000000004</v>
      </c>
      <c r="C170" s="1">
        <v>0.149642</v>
      </c>
      <c r="D170" s="1">
        <v>0.33039200000000002</v>
      </c>
      <c r="E170" s="1">
        <v>0</v>
      </c>
      <c r="F170" s="2">
        <v>0</v>
      </c>
      <c r="G170" t="str">
        <f t="shared" si="2"/>
        <v>◯</v>
      </c>
      <c r="K170" s="4"/>
      <c r="L170" s="1"/>
      <c r="M170" s="1"/>
      <c r="N170" s="1"/>
      <c r="O170" s="1"/>
      <c r="P170" s="5"/>
      <c r="Q170" s="4"/>
      <c r="R170" s="1"/>
      <c r="T170" s="3"/>
      <c r="W170" s="3"/>
    </row>
    <row r="171" spans="1:23" ht="18">
      <c r="A171" s="1">
        <v>0.32778099999999999</v>
      </c>
      <c r="B171" s="1">
        <v>0.26744499999999999</v>
      </c>
      <c r="C171" s="1">
        <v>0.34614099999999998</v>
      </c>
      <c r="D171" s="1">
        <v>0.48045500000000002</v>
      </c>
      <c r="E171" s="1">
        <v>1</v>
      </c>
      <c r="F171" s="2">
        <v>1</v>
      </c>
      <c r="G171" t="str">
        <f t="shared" si="2"/>
        <v>◯</v>
      </c>
      <c r="K171" s="4"/>
      <c r="L171" s="1"/>
      <c r="M171" s="1"/>
      <c r="N171" s="1"/>
      <c r="O171" s="1"/>
      <c r="P171" s="5"/>
      <c r="Q171" s="4"/>
      <c r="R171" s="1"/>
      <c r="T171" s="3"/>
      <c r="W171" s="3"/>
    </row>
    <row r="172" spans="1:23" ht="18">
      <c r="A172" s="1">
        <v>0.48737799999999998</v>
      </c>
      <c r="B172" s="1">
        <v>0.26794000000000001</v>
      </c>
      <c r="C172" s="1">
        <v>0.19319700000000001</v>
      </c>
      <c r="D172" s="1">
        <v>0.31772899999999998</v>
      </c>
      <c r="E172" s="1">
        <v>1</v>
      </c>
      <c r="F172" s="2">
        <v>1</v>
      </c>
      <c r="G172" t="str">
        <f t="shared" si="2"/>
        <v>◯</v>
      </c>
      <c r="K172" s="4"/>
      <c r="L172" s="1"/>
      <c r="M172" s="1"/>
      <c r="N172" s="1"/>
      <c r="O172" s="1"/>
      <c r="P172" s="5"/>
      <c r="Q172" s="4"/>
      <c r="R172" s="1"/>
      <c r="T172" s="3"/>
      <c r="W172" s="3"/>
    </row>
    <row r="173" spans="1:23" ht="18">
      <c r="A173" s="1">
        <v>0.324548</v>
      </c>
      <c r="B173" s="1">
        <v>0.268206</v>
      </c>
      <c r="C173" s="1">
        <v>0.85725399999999996</v>
      </c>
      <c r="D173" s="1">
        <v>0.91754100000000005</v>
      </c>
      <c r="E173" s="1">
        <v>0</v>
      </c>
      <c r="F173" s="2">
        <v>0</v>
      </c>
      <c r="G173" t="str">
        <f t="shared" si="2"/>
        <v>◯</v>
      </c>
      <c r="K173" s="4"/>
      <c r="L173" s="1"/>
      <c r="M173" s="1"/>
      <c r="N173" s="1"/>
      <c r="O173" s="1"/>
      <c r="P173" s="5"/>
      <c r="Q173" s="4"/>
      <c r="R173" s="1"/>
      <c r="T173" s="3"/>
      <c r="W173" s="3"/>
    </row>
    <row r="174" spans="1:23" ht="18">
      <c r="A174" s="1">
        <v>0.32403500000000002</v>
      </c>
      <c r="B174" s="1">
        <v>0.267204</v>
      </c>
      <c r="C174" s="1">
        <v>0.60018800000000005</v>
      </c>
      <c r="D174" s="1">
        <v>0.74138199999999999</v>
      </c>
      <c r="E174" s="1">
        <v>0</v>
      </c>
      <c r="F174" s="2">
        <v>0</v>
      </c>
      <c r="G174" t="str">
        <f t="shared" si="2"/>
        <v>◯</v>
      </c>
      <c r="K174" s="4"/>
      <c r="L174" s="1"/>
      <c r="M174" s="1"/>
      <c r="N174" s="1"/>
      <c r="O174" s="1"/>
      <c r="P174" s="5"/>
      <c r="Q174" s="4"/>
      <c r="R174" s="1"/>
      <c r="T174" s="3"/>
      <c r="W174" s="3"/>
    </row>
    <row r="175" spans="1:23" ht="18">
      <c r="A175" s="1">
        <v>0.46782400000000002</v>
      </c>
      <c r="B175" s="1">
        <v>0.455845</v>
      </c>
      <c r="C175" s="1">
        <v>7.5767000000000001E-2</v>
      </c>
      <c r="D175" s="1">
        <v>0.200432</v>
      </c>
      <c r="E175" s="1">
        <v>0</v>
      </c>
      <c r="F175" s="2">
        <v>1</v>
      </c>
      <c r="G175" t="str">
        <f t="shared" si="2"/>
        <v>☓</v>
      </c>
      <c r="K175" s="4"/>
      <c r="L175" s="1"/>
      <c r="M175" s="1"/>
      <c r="N175" s="1"/>
      <c r="O175" s="1"/>
      <c r="P175" s="5"/>
      <c r="Q175" s="4"/>
      <c r="R175" s="1"/>
      <c r="T175" s="3"/>
      <c r="W175" s="3"/>
    </row>
    <row r="176" spans="1:23" ht="18">
      <c r="A176" s="1">
        <v>0.40539700000000001</v>
      </c>
      <c r="B176" s="1">
        <v>0.26744499999999999</v>
      </c>
      <c r="C176" s="1">
        <v>0.53008900000000003</v>
      </c>
      <c r="D176" s="1">
        <v>0.66122000000000003</v>
      </c>
      <c r="E176" s="1">
        <v>0</v>
      </c>
      <c r="F176" s="2">
        <v>0</v>
      </c>
      <c r="G176" t="str">
        <f t="shared" si="2"/>
        <v>◯</v>
      </c>
      <c r="K176" s="4"/>
      <c r="L176" s="1"/>
      <c r="M176" s="1"/>
      <c r="N176" s="1"/>
      <c r="O176" s="1"/>
      <c r="P176" s="5"/>
      <c r="Q176" s="4"/>
      <c r="R176" s="1"/>
      <c r="T176" s="3"/>
      <c r="W176" s="3"/>
    </row>
    <row r="177" spans="1:23" ht="18">
      <c r="A177" s="1">
        <v>0.46592499999999998</v>
      </c>
      <c r="B177" s="1">
        <v>0.45242100000000002</v>
      </c>
      <c r="C177" s="1">
        <v>0.27148899999999998</v>
      </c>
      <c r="D177" s="1">
        <v>0.50155899999999998</v>
      </c>
      <c r="E177" s="1">
        <v>0</v>
      </c>
      <c r="F177" s="2">
        <v>0</v>
      </c>
      <c r="G177" t="str">
        <f t="shared" si="2"/>
        <v>◯</v>
      </c>
      <c r="K177" s="4"/>
      <c r="L177" s="1"/>
      <c r="M177" s="1"/>
      <c r="N177" s="1"/>
      <c r="O177" s="1"/>
      <c r="P177" s="5"/>
      <c r="Q177" s="4"/>
      <c r="R177" s="1"/>
      <c r="T177" s="3"/>
      <c r="W177" s="3"/>
    </row>
    <row r="178" spans="1:23" ht="18">
      <c r="A178" s="1">
        <v>0.632741</v>
      </c>
      <c r="B178" s="1">
        <v>0.26794000000000001</v>
      </c>
      <c r="C178" s="1">
        <v>0.20594999999999999</v>
      </c>
      <c r="D178" s="1">
        <v>0.33402700000000002</v>
      </c>
      <c r="E178" s="1">
        <v>1</v>
      </c>
      <c r="F178" s="2">
        <v>1</v>
      </c>
      <c r="G178" t="str">
        <f t="shared" si="2"/>
        <v>◯</v>
      </c>
      <c r="K178" s="4"/>
      <c r="L178" s="1"/>
      <c r="M178" s="1"/>
      <c r="N178" s="1"/>
      <c r="O178" s="1"/>
      <c r="P178" s="5"/>
      <c r="Q178" s="4"/>
      <c r="R178" s="1"/>
      <c r="T178" s="3"/>
      <c r="W178" s="3"/>
    </row>
    <row r="179" spans="1:23" ht="18">
      <c r="A179" s="1">
        <v>0.54875600000000002</v>
      </c>
      <c r="B179" s="1">
        <v>0.26794000000000001</v>
      </c>
      <c r="C179" s="1">
        <v>0.18724299999999999</v>
      </c>
      <c r="D179" s="1">
        <v>0.30949300000000002</v>
      </c>
      <c r="E179" s="1">
        <v>1</v>
      </c>
      <c r="F179" s="2">
        <v>1</v>
      </c>
      <c r="G179" t="str">
        <f t="shared" si="2"/>
        <v>◯</v>
      </c>
      <c r="K179" s="4"/>
      <c r="L179" s="1"/>
      <c r="M179" s="1"/>
      <c r="N179" s="1"/>
      <c r="O179" s="1"/>
      <c r="P179" s="5"/>
      <c r="Q179" s="4"/>
      <c r="R179" s="1"/>
      <c r="T179" s="3"/>
      <c r="W179" s="3"/>
    </row>
    <row r="180" spans="1:23" ht="18">
      <c r="A180" s="1">
        <v>0.59089800000000003</v>
      </c>
      <c r="B180" s="1">
        <v>0.26794000000000001</v>
      </c>
      <c r="C180" s="1">
        <v>0.199796</v>
      </c>
      <c r="D180" s="1">
        <v>0.32631500000000002</v>
      </c>
      <c r="E180" s="1">
        <v>1</v>
      </c>
      <c r="F180" s="2">
        <v>1</v>
      </c>
      <c r="G180" t="str">
        <f t="shared" si="2"/>
        <v>◯</v>
      </c>
      <c r="K180" s="4"/>
      <c r="L180" s="1"/>
      <c r="M180" s="1"/>
      <c r="N180" s="1"/>
      <c r="O180" s="1"/>
      <c r="P180" s="5"/>
      <c r="Q180" s="4"/>
      <c r="R180" s="1"/>
      <c r="T180" s="3"/>
      <c r="W180" s="3"/>
    </row>
    <row r="181" spans="1:23" ht="18">
      <c r="A181" s="1">
        <v>0.316274</v>
      </c>
      <c r="B181" s="1">
        <v>0.47296300000000002</v>
      </c>
      <c r="C181" s="1">
        <v>0.33357900000000001</v>
      </c>
      <c r="D181" s="1">
        <v>0.46654899999999999</v>
      </c>
      <c r="E181" s="1">
        <v>1</v>
      </c>
      <c r="F181" s="2">
        <v>0</v>
      </c>
      <c r="G181" t="str">
        <f t="shared" si="2"/>
        <v>☓</v>
      </c>
      <c r="K181" s="4"/>
      <c r="L181" s="1"/>
      <c r="M181" s="1"/>
      <c r="N181" s="1"/>
      <c r="O181" s="1"/>
      <c r="P181" s="5"/>
      <c r="Q181" s="4"/>
      <c r="R181" s="1"/>
      <c r="T181" s="3"/>
      <c r="W181" s="3"/>
    </row>
    <row r="182" spans="1:23" ht="18">
      <c r="A182" s="1">
        <v>0.50689700000000004</v>
      </c>
      <c r="B182" s="1">
        <v>0.26777299999999998</v>
      </c>
      <c r="C182" s="1">
        <v>0.24090800000000001</v>
      </c>
      <c r="D182" s="1">
        <v>0.36783900000000003</v>
      </c>
      <c r="E182" s="1">
        <v>1</v>
      </c>
      <c r="F182" s="2">
        <v>1</v>
      </c>
      <c r="G182" t="str">
        <f t="shared" si="2"/>
        <v>◯</v>
      </c>
      <c r="K182" s="4"/>
      <c r="L182" s="1"/>
      <c r="M182" s="1"/>
      <c r="N182" s="1"/>
      <c r="O182" s="1"/>
      <c r="P182" s="5"/>
      <c r="Q182" s="4"/>
      <c r="R182" s="1"/>
      <c r="T182" s="3"/>
      <c r="W182" s="3"/>
    </row>
    <row r="183" spans="1:23" ht="18">
      <c r="A183" s="1">
        <v>0.250282</v>
      </c>
      <c r="B183" s="1">
        <v>0.26769199999999999</v>
      </c>
      <c r="C183" s="1">
        <v>0.32825300000000002</v>
      </c>
      <c r="D183" s="1">
        <v>0.46080599999999999</v>
      </c>
      <c r="E183" s="1">
        <v>1</v>
      </c>
      <c r="F183" s="2">
        <v>1</v>
      </c>
      <c r="G183" t="str">
        <f t="shared" si="2"/>
        <v>◯</v>
      </c>
      <c r="K183" s="4"/>
      <c r="L183" s="1"/>
      <c r="M183" s="1"/>
      <c r="N183" s="1"/>
      <c r="O183" s="1"/>
      <c r="P183" s="5"/>
      <c r="Q183" s="4"/>
      <c r="R183" s="1"/>
      <c r="T183" s="3"/>
      <c r="W183" s="3"/>
    </row>
    <row r="184" spans="1:23" ht="18">
      <c r="A184" s="1">
        <v>0.32385700000000001</v>
      </c>
      <c r="B184" s="1">
        <v>0.44633299999999998</v>
      </c>
      <c r="C184" s="1">
        <v>0.39491700000000002</v>
      </c>
      <c r="D184" s="1">
        <v>0.52820999999999996</v>
      </c>
      <c r="E184" s="1">
        <v>0</v>
      </c>
      <c r="F184" s="2">
        <v>0</v>
      </c>
      <c r="G184" t="str">
        <f t="shared" si="2"/>
        <v>◯</v>
      </c>
      <c r="K184" s="4"/>
      <c r="L184" s="1"/>
      <c r="M184" s="1"/>
      <c r="N184" s="1"/>
      <c r="O184" s="1"/>
      <c r="P184" s="5"/>
      <c r="Q184" s="4"/>
      <c r="R184" s="1"/>
      <c r="T184" s="3"/>
      <c r="W184" s="3"/>
    </row>
    <row r="185" spans="1:23" ht="18">
      <c r="A185" s="1">
        <v>0.62123300000000004</v>
      </c>
      <c r="B185" s="1">
        <v>0.63332299999999997</v>
      </c>
      <c r="C185" s="1">
        <v>0.30934800000000001</v>
      </c>
      <c r="D185" s="1">
        <v>0.548732</v>
      </c>
      <c r="E185" s="1">
        <v>0</v>
      </c>
      <c r="F185" s="2">
        <v>0</v>
      </c>
      <c r="G185" t="str">
        <f t="shared" si="2"/>
        <v>◯</v>
      </c>
      <c r="K185" s="4"/>
      <c r="L185" s="1"/>
      <c r="M185" s="1"/>
      <c r="N185" s="1"/>
      <c r="O185" s="1"/>
      <c r="P185" s="5"/>
      <c r="Q185" s="4"/>
      <c r="R185" s="1"/>
      <c r="T185" s="3"/>
      <c r="W185" s="3"/>
    </row>
    <row r="186" spans="1:23" ht="18">
      <c r="A186" s="1">
        <v>0.46747899999999998</v>
      </c>
      <c r="B186" s="1">
        <v>0.49916199999999999</v>
      </c>
      <c r="C186" s="1">
        <v>0.66319499999999998</v>
      </c>
      <c r="D186" s="1">
        <v>0.89727999999999997</v>
      </c>
      <c r="E186" s="1">
        <v>0</v>
      </c>
      <c r="F186" s="2">
        <v>0</v>
      </c>
      <c r="G186" t="str">
        <f t="shared" si="2"/>
        <v>◯</v>
      </c>
      <c r="K186" s="4"/>
      <c r="L186" s="1"/>
      <c r="M186" s="1"/>
      <c r="N186" s="1"/>
      <c r="O186" s="1"/>
      <c r="P186" s="5"/>
      <c r="Q186" s="4"/>
      <c r="R186" s="1"/>
      <c r="T186" s="3"/>
      <c r="W186" s="3"/>
    </row>
    <row r="187" spans="1:23" ht="18">
      <c r="A187" s="1">
        <v>0.24323800000000001</v>
      </c>
      <c r="B187" s="1">
        <v>0.26753500000000002</v>
      </c>
      <c r="C187" s="1">
        <v>0.33458199999999999</v>
      </c>
      <c r="D187" s="1">
        <v>0.468723</v>
      </c>
      <c r="E187" s="1">
        <v>1</v>
      </c>
      <c r="F187" s="2">
        <v>1</v>
      </c>
      <c r="G187" t="str">
        <f t="shared" si="2"/>
        <v>◯</v>
      </c>
      <c r="K187" s="4"/>
      <c r="L187" s="1"/>
      <c r="M187" s="1"/>
      <c r="N187" s="1"/>
      <c r="O187" s="1"/>
      <c r="P187" s="5"/>
      <c r="Q187" s="4"/>
      <c r="R187" s="1"/>
      <c r="T187" s="3"/>
      <c r="W187" s="3"/>
    </row>
    <row r="188" spans="1:23" ht="18">
      <c r="A188" s="1">
        <v>0.24323800000000001</v>
      </c>
      <c r="B188" s="1">
        <v>0.26768799999999998</v>
      </c>
      <c r="C188" s="1">
        <v>0.32842399999999999</v>
      </c>
      <c r="D188" s="1">
        <v>0.46102900000000002</v>
      </c>
      <c r="E188" s="1">
        <v>1</v>
      </c>
      <c r="F188" s="2">
        <v>1</v>
      </c>
      <c r="G188" t="str">
        <f t="shared" si="2"/>
        <v>◯</v>
      </c>
      <c r="K188" s="4"/>
      <c r="L188" s="1"/>
      <c r="M188" s="1"/>
      <c r="N188" s="1"/>
      <c r="O188" s="1"/>
      <c r="P188" s="5"/>
      <c r="Q188" s="4"/>
      <c r="R188" s="1"/>
      <c r="T188" s="3"/>
      <c r="W188" s="3"/>
    </row>
    <row r="189" spans="1:23" ht="18">
      <c r="A189" s="1">
        <v>0.32436900000000002</v>
      </c>
      <c r="B189" s="1">
        <v>0.50290599999999996</v>
      </c>
      <c r="C189" s="1">
        <v>0.63555099999999998</v>
      </c>
      <c r="D189" s="1">
        <v>0.76572700000000005</v>
      </c>
      <c r="E189" s="1">
        <v>0</v>
      </c>
      <c r="F189" s="2">
        <v>0</v>
      </c>
      <c r="G189" t="str">
        <f t="shared" si="2"/>
        <v>◯</v>
      </c>
      <c r="K189" s="4"/>
      <c r="L189" s="1"/>
      <c r="M189" s="1"/>
      <c r="N189" s="1"/>
      <c r="O189" s="1"/>
      <c r="P189" s="5"/>
      <c r="Q189" s="4"/>
      <c r="R189" s="1"/>
      <c r="T189" s="3"/>
      <c r="W189" s="3"/>
    </row>
    <row r="190" spans="1:23" ht="18">
      <c r="A190" s="1">
        <v>0.58435099999999995</v>
      </c>
      <c r="B190" s="1">
        <v>0.26794000000000001</v>
      </c>
      <c r="C190" s="1">
        <v>0.19896</v>
      </c>
      <c r="D190" s="1">
        <v>0.32525799999999999</v>
      </c>
      <c r="E190" s="1">
        <v>1</v>
      </c>
      <c r="F190" s="2">
        <v>1</v>
      </c>
      <c r="G190" t="str">
        <f t="shared" si="2"/>
        <v>◯</v>
      </c>
      <c r="K190" s="4"/>
      <c r="L190" s="1"/>
      <c r="M190" s="1"/>
      <c r="N190" s="1"/>
      <c r="O190" s="1"/>
      <c r="P190" s="5"/>
      <c r="Q190" s="4"/>
      <c r="R190" s="1"/>
      <c r="T190" s="3"/>
      <c r="W190" s="3"/>
    </row>
    <row r="191" spans="1:23" ht="18">
      <c r="A191" s="1">
        <v>0.46783000000000002</v>
      </c>
      <c r="B191" s="1">
        <v>0.35572700000000002</v>
      </c>
      <c r="C191" s="1">
        <v>0.38121500000000003</v>
      </c>
      <c r="D191" s="1">
        <v>0.51772600000000002</v>
      </c>
      <c r="E191" s="1">
        <v>0</v>
      </c>
      <c r="F191" s="2">
        <v>1</v>
      </c>
      <c r="G191" t="str">
        <f t="shared" si="2"/>
        <v>☓</v>
      </c>
      <c r="K191" s="4"/>
      <c r="L191" s="1"/>
      <c r="M191" s="1"/>
      <c r="N191" s="1"/>
      <c r="O191" s="1"/>
      <c r="P191" s="5"/>
      <c r="Q191" s="4"/>
      <c r="R191" s="1"/>
      <c r="T191" s="3"/>
      <c r="W191" s="3"/>
    </row>
    <row r="192" spans="1:23" ht="18">
      <c r="A192" s="1">
        <v>0.24323800000000001</v>
      </c>
      <c r="B192" s="1">
        <v>0.267683</v>
      </c>
      <c r="C192" s="1">
        <v>0.32835900000000001</v>
      </c>
      <c r="D192" s="1">
        <v>0.461032</v>
      </c>
      <c r="E192" s="1">
        <v>1</v>
      </c>
      <c r="F192" s="2">
        <v>1</v>
      </c>
      <c r="G192" t="str">
        <f t="shared" si="2"/>
        <v>◯</v>
      </c>
      <c r="K192" s="4"/>
      <c r="L192" s="1"/>
      <c r="M192" s="1"/>
      <c r="N192" s="1"/>
      <c r="O192" s="1"/>
      <c r="P192" s="5"/>
      <c r="Q192" s="4"/>
      <c r="R192" s="1"/>
      <c r="T192" s="3"/>
      <c r="W192" s="3"/>
    </row>
    <row r="193" spans="1:23" ht="18">
      <c r="A193" s="1">
        <v>0.24323800000000001</v>
      </c>
      <c r="B193" s="1">
        <v>0.267598</v>
      </c>
      <c r="C193" s="1">
        <v>0.33432699999999999</v>
      </c>
      <c r="D193" s="1">
        <v>0.46762500000000001</v>
      </c>
      <c r="E193" s="1">
        <v>1</v>
      </c>
      <c r="F193" s="2">
        <v>1</v>
      </c>
      <c r="G193" t="str">
        <f t="shared" si="2"/>
        <v>◯</v>
      </c>
      <c r="K193" s="4"/>
      <c r="L193" s="1"/>
      <c r="M193" s="1"/>
      <c r="N193" s="1"/>
      <c r="O193" s="1"/>
      <c r="P193" s="5"/>
      <c r="Q193" s="4"/>
      <c r="R193" s="1"/>
      <c r="T193" s="3"/>
      <c r="W193" s="3"/>
    </row>
    <row r="194" spans="1:23" ht="18">
      <c r="A194" s="1">
        <v>0.50300599999999995</v>
      </c>
      <c r="B194" s="1">
        <v>0.26780599999999999</v>
      </c>
      <c r="C194" s="1">
        <v>0.22969800000000001</v>
      </c>
      <c r="D194" s="1">
        <v>0.35591800000000001</v>
      </c>
      <c r="E194" s="1">
        <v>1</v>
      </c>
      <c r="F194" s="2">
        <v>1</v>
      </c>
      <c r="G194" t="str">
        <f t="shared" si="2"/>
        <v>◯</v>
      </c>
      <c r="K194" s="4"/>
      <c r="L194" s="1"/>
      <c r="M194" s="1"/>
      <c r="N194" s="1"/>
      <c r="O194" s="1"/>
      <c r="P194" s="5"/>
      <c r="Q194" s="4"/>
      <c r="R194" s="1"/>
      <c r="T194" s="3"/>
      <c r="W194" s="3"/>
    </row>
    <row r="195" spans="1:23" ht="18">
      <c r="A195" s="1">
        <v>0.48613099999999998</v>
      </c>
      <c r="B195" s="1">
        <v>8.8937000000000002E-2</v>
      </c>
      <c r="C195" s="1">
        <v>0.70217700000000005</v>
      </c>
      <c r="D195" s="1">
        <v>0.80879199999999996</v>
      </c>
      <c r="E195" s="1">
        <v>0</v>
      </c>
      <c r="F195" s="2">
        <v>0</v>
      </c>
      <c r="G195" t="str">
        <f t="shared" ref="G195:G258" si="3">IF($F195=$E195,"◯","☓")</f>
        <v>◯</v>
      </c>
      <c r="K195" s="4"/>
      <c r="L195" s="1"/>
      <c r="M195" s="1"/>
      <c r="N195" s="1"/>
      <c r="O195" s="1"/>
      <c r="P195" s="5"/>
      <c r="Q195" s="4"/>
      <c r="R195" s="1"/>
      <c r="T195" s="3"/>
      <c r="W195" s="3"/>
    </row>
    <row r="196" spans="1:23" ht="18">
      <c r="A196" s="1">
        <v>0.50198399999999999</v>
      </c>
      <c r="B196" s="1">
        <v>0.26794000000000001</v>
      </c>
      <c r="C196" s="1">
        <v>0.19797300000000001</v>
      </c>
      <c r="D196" s="1">
        <v>0.32323800000000003</v>
      </c>
      <c r="E196" s="1">
        <v>1</v>
      </c>
      <c r="F196" s="2">
        <v>1</v>
      </c>
      <c r="G196" t="str">
        <f t="shared" si="3"/>
        <v>◯</v>
      </c>
      <c r="K196" s="4"/>
      <c r="L196" s="1"/>
      <c r="M196" s="1"/>
      <c r="N196" s="1"/>
      <c r="O196" s="1"/>
      <c r="P196" s="5"/>
      <c r="Q196" s="4"/>
      <c r="R196" s="1"/>
      <c r="T196" s="3"/>
      <c r="W196" s="3"/>
    </row>
    <row r="197" spans="1:23" ht="18">
      <c r="A197" s="1">
        <v>0.16250400000000001</v>
      </c>
      <c r="B197" s="1">
        <v>8.9316999999999994E-2</v>
      </c>
      <c r="C197" s="1">
        <v>0.90545100000000001</v>
      </c>
      <c r="D197" s="1">
        <v>0.94476899999999997</v>
      </c>
      <c r="E197" s="1">
        <v>0</v>
      </c>
      <c r="F197" s="2">
        <v>0</v>
      </c>
      <c r="G197" t="str">
        <f t="shared" si="3"/>
        <v>◯</v>
      </c>
      <c r="K197" s="4"/>
      <c r="L197" s="1"/>
      <c r="M197" s="1"/>
      <c r="N197" s="1"/>
      <c r="O197" s="1"/>
      <c r="P197" s="5"/>
      <c r="Q197" s="4"/>
      <c r="R197" s="1"/>
      <c r="T197" s="3"/>
      <c r="W197" s="3"/>
    </row>
    <row r="198" spans="1:23" ht="18">
      <c r="A198" s="1">
        <v>0.51968700000000001</v>
      </c>
      <c r="B198" s="1">
        <v>0.26794000000000001</v>
      </c>
      <c r="C198" s="1">
        <v>0.190223</v>
      </c>
      <c r="D198" s="1">
        <v>0.31446400000000002</v>
      </c>
      <c r="E198" s="1">
        <v>1</v>
      </c>
      <c r="F198" s="2">
        <v>1</v>
      </c>
      <c r="G198" t="str">
        <f t="shared" si="3"/>
        <v>◯</v>
      </c>
      <c r="K198" s="4"/>
      <c r="L198" s="1"/>
      <c r="M198" s="1"/>
      <c r="N198" s="1"/>
      <c r="O198" s="1"/>
      <c r="P198" s="5"/>
      <c r="Q198" s="4"/>
      <c r="R198" s="1"/>
      <c r="T198" s="3"/>
      <c r="W198" s="3"/>
    </row>
    <row r="199" spans="1:23" ht="18">
      <c r="A199" s="1">
        <v>0.46592499999999998</v>
      </c>
      <c r="B199" s="1">
        <v>0.50599300000000003</v>
      </c>
      <c r="C199" s="1">
        <v>0.46108900000000003</v>
      </c>
      <c r="D199" s="1">
        <v>0.71914100000000003</v>
      </c>
      <c r="E199" s="1">
        <v>0</v>
      </c>
      <c r="F199" s="2">
        <v>0</v>
      </c>
      <c r="G199" t="str">
        <f t="shared" si="3"/>
        <v>◯</v>
      </c>
      <c r="K199" s="4"/>
      <c r="L199" s="1"/>
      <c r="M199" s="1"/>
      <c r="N199" s="1"/>
      <c r="O199" s="1"/>
      <c r="P199" s="5"/>
      <c r="Q199" s="4"/>
      <c r="R199" s="1"/>
      <c r="T199" s="3"/>
      <c r="W199" s="3"/>
    </row>
    <row r="200" spans="1:23" ht="18">
      <c r="A200" s="1">
        <v>0.56057699999999999</v>
      </c>
      <c r="B200" s="1">
        <v>8.9570999999999998E-2</v>
      </c>
      <c r="C200" s="1">
        <v>0.83373399999999998</v>
      </c>
      <c r="D200" s="1">
        <v>0.90002099999999996</v>
      </c>
      <c r="E200" s="1">
        <v>0</v>
      </c>
      <c r="F200" s="2">
        <v>0</v>
      </c>
      <c r="G200" t="str">
        <f t="shared" si="3"/>
        <v>◯</v>
      </c>
      <c r="K200" s="4"/>
      <c r="L200" s="1"/>
      <c r="M200" s="1"/>
      <c r="N200" s="1"/>
      <c r="O200" s="1"/>
      <c r="P200" s="5"/>
      <c r="Q200" s="4"/>
      <c r="R200" s="1"/>
      <c r="T200" s="3"/>
      <c r="W200" s="3"/>
    </row>
    <row r="201" spans="1:23" ht="18">
      <c r="A201" s="1">
        <v>0.58871099999999998</v>
      </c>
      <c r="B201" s="1">
        <v>0.26794000000000001</v>
      </c>
      <c r="C201" s="1">
        <v>0.180289</v>
      </c>
      <c r="D201" s="1">
        <v>0.30082900000000001</v>
      </c>
      <c r="E201" s="1">
        <v>1</v>
      </c>
      <c r="F201" s="2">
        <v>1</v>
      </c>
      <c r="G201" t="str">
        <f t="shared" si="3"/>
        <v>◯</v>
      </c>
      <c r="K201" s="4"/>
      <c r="L201" s="1"/>
      <c r="M201" s="1"/>
      <c r="N201" s="1"/>
      <c r="O201" s="1"/>
      <c r="P201" s="5"/>
      <c r="Q201" s="4"/>
      <c r="R201" s="1"/>
      <c r="T201" s="3"/>
      <c r="W201" s="3"/>
    </row>
    <row r="202" spans="1:23" ht="18">
      <c r="A202" s="1">
        <v>0.51785000000000003</v>
      </c>
      <c r="B202" s="1">
        <v>0.26794000000000001</v>
      </c>
      <c r="C202" s="1">
        <v>0.183368</v>
      </c>
      <c r="D202" s="1">
        <v>0.30580000000000002</v>
      </c>
      <c r="E202" s="1">
        <v>1</v>
      </c>
      <c r="F202" s="2">
        <v>1</v>
      </c>
      <c r="G202" t="str">
        <f t="shared" si="3"/>
        <v>◯</v>
      </c>
      <c r="K202" s="4"/>
      <c r="L202" s="1"/>
      <c r="M202" s="1"/>
      <c r="N202" s="1"/>
      <c r="O202" s="1"/>
      <c r="P202" s="5"/>
      <c r="Q202" s="4"/>
      <c r="R202" s="1"/>
      <c r="T202" s="3"/>
      <c r="W202" s="3"/>
    </row>
    <row r="203" spans="1:23" ht="18">
      <c r="A203" s="1">
        <v>0.57290300000000005</v>
      </c>
      <c r="B203" s="1">
        <v>0.26794000000000001</v>
      </c>
      <c r="C203" s="1">
        <v>0.203596</v>
      </c>
      <c r="D203" s="1">
        <v>0.330623</v>
      </c>
      <c r="E203" s="1">
        <v>1</v>
      </c>
      <c r="F203" s="2">
        <v>1</v>
      </c>
      <c r="G203" t="str">
        <f t="shared" si="3"/>
        <v>◯</v>
      </c>
      <c r="K203" s="4"/>
      <c r="L203" s="1"/>
      <c r="M203" s="1"/>
      <c r="N203" s="1"/>
      <c r="O203" s="1"/>
      <c r="P203" s="5"/>
      <c r="Q203" s="4"/>
      <c r="R203" s="1"/>
      <c r="T203" s="3"/>
      <c r="W203" s="3"/>
    </row>
    <row r="204" spans="1:23" ht="18">
      <c r="A204" s="1">
        <v>0.53837400000000002</v>
      </c>
      <c r="B204" s="1">
        <v>0.50599300000000003</v>
      </c>
      <c r="C204" s="1">
        <v>5.9038E-2</v>
      </c>
      <c r="D204" s="1">
        <v>8.1078999999999998E-2</v>
      </c>
      <c r="E204" s="1">
        <v>0</v>
      </c>
      <c r="F204" s="2">
        <v>0</v>
      </c>
      <c r="G204" t="str">
        <f t="shared" si="3"/>
        <v>◯</v>
      </c>
      <c r="K204" s="4"/>
      <c r="L204" s="1"/>
      <c r="M204" s="1"/>
      <c r="N204" s="1"/>
      <c r="O204" s="1"/>
      <c r="P204" s="5"/>
      <c r="Q204" s="4"/>
      <c r="R204" s="1"/>
      <c r="T204" s="3"/>
      <c r="W204" s="3"/>
    </row>
    <row r="205" spans="1:23" ht="18">
      <c r="A205" s="1">
        <v>0.53725100000000003</v>
      </c>
      <c r="B205" s="1">
        <v>0.26751000000000003</v>
      </c>
      <c r="C205" s="1">
        <v>0.33050499999999999</v>
      </c>
      <c r="D205" s="1">
        <v>0.46326800000000001</v>
      </c>
      <c r="E205" s="1">
        <v>1</v>
      </c>
      <c r="F205" s="2">
        <v>1</v>
      </c>
      <c r="G205" t="str">
        <f t="shared" si="3"/>
        <v>◯</v>
      </c>
      <c r="K205" s="4"/>
      <c r="L205" s="1"/>
      <c r="M205" s="1"/>
      <c r="N205" s="1"/>
      <c r="O205" s="1"/>
      <c r="P205" s="5"/>
      <c r="Q205" s="4"/>
      <c r="R205" s="1"/>
      <c r="T205" s="3"/>
      <c r="W205" s="3"/>
    </row>
    <row r="206" spans="1:23" ht="18">
      <c r="A206" s="1">
        <v>0.26023000000000002</v>
      </c>
      <c r="B206" s="1">
        <v>0.26591599999999999</v>
      </c>
      <c r="C206" s="1">
        <v>0.90726200000000001</v>
      </c>
      <c r="D206" s="1">
        <v>0.96968200000000004</v>
      </c>
      <c r="E206" s="1">
        <v>0</v>
      </c>
      <c r="F206" s="2">
        <v>0</v>
      </c>
      <c r="G206" t="str">
        <f t="shared" si="3"/>
        <v>◯</v>
      </c>
      <c r="K206" s="4"/>
      <c r="L206" s="1"/>
      <c r="M206" s="1"/>
      <c r="N206" s="1"/>
      <c r="O206" s="1"/>
      <c r="P206" s="5"/>
      <c r="Q206" s="4"/>
      <c r="R206" s="1"/>
      <c r="T206" s="3"/>
      <c r="W206" s="3"/>
    </row>
    <row r="207" spans="1:23" ht="18">
      <c r="A207" s="1">
        <v>0.54173800000000005</v>
      </c>
      <c r="B207" s="1">
        <v>0.26794000000000001</v>
      </c>
      <c r="C207" s="1">
        <v>0.19351699999999999</v>
      </c>
      <c r="D207" s="1">
        <v>0.31837900000000002</v>
      </c>
      <c r="E207" s="1">
        <v>1</v>
      </c>
      <c r="F207" s="2">
        <v>1</v>
      </c>
      <c r="G207" t="str">
        <f t="shared" si="3"/>
        <v>◯</v>
      </c>
      <c r="K207" s="4"/>
      <c r="L207" s="1"/>
      <c r="M207" s="1"/>
      <c r="N207" s="1"/>
      <c r="O207" s="1"/>
      <c r="P207" s="5"/>
      <c r="Q207" s="4"/>
      <c r="R207" s="1"/>
      <c r="T207" s="3"/>
      <c r="W207" s="3"/>
    </row>
    <row r="208" spans="1:23" ht="18">
      <c r="A208" s="1">
        <v>0.53714700000000004</v>
      </c>
      <c r="B208" s="1">
        <v>0.26751200000000003</v>
      </c>
      <c r="C208" s="1">
        <v>0.32807399999999998</v>
      </c>
      <c r="D208" s="1">
        <v>0.46052799999999999</v>
      </c>
      <c r="E208" s="1">
        <v>1</v>
      </c>
      <c r="F208" s="2">
        <v>1</v>
      </c>
      <c r="G208" t="str">
        <f t="shared" si="3"/>
        <v>◯</v>
      </c>
      <c r="K208" s="4"/>
      <c r="L208" s="1"/>
      <c r="M208" s="1"/>
      <c r="N208" s="1"/>
      <c r="O208" s="1"/>
      <c r="P208" s="5"/>
      <c r="Q208" s="4"/>
      <c r="R208" s="1"/>
      <c r="T208" s="3"/>
      <c r="W208" s="3"/>
    </row>
    <row r="209" spans="1:23" ht="18">
      <c r="A209" s="1">
        <v>0.48688799999999999</v>
      </c>
      <c r="B209" s="1">
        <v>0.26794000000000001</v>
      </c>
      <c r="C209" s="1">
        <v>0.37856000000000001</v>
      </c>
      <c r="D209" s="1">
        <v>0.52396500000000001</v>
      </c>
      <c r="E209" s="1">
        <v>0</v>
      </c>
      <c r="F209" s="2">
        <v>1</v>
      </c>
      <c r="G209" t="str">
        <f t="shared" si="3"/>
        <v>☓</v>
      </c>
      <c r="K209" s="4"/>
      <c r="L209" s="1"/>
      <c r="M209" s="1"/>
      <c r="N209" s="1"/>
      <c r="O209" s="1"/>
      <c r="P209" s="5"/>
      <c r="Q209" s="4"/>
      <c r="R209" s="1"/>
      <c r="T209" s="3"/>
      <c r="W209" s="3"/>
    </row>
    <row r="210" spans="1:23" ht="18">
      <c r="A210" s="1">
        <v>0.558419</v>
      </c>
      <c r="B210" s="1">
        <v>0.26794000000000001</v>
      </c>
      <c r="C210" s="1">
        <v>0.18520500000000001</v>
      </c>
      <c r="D210" s="1">
        <v>0.30693999999999999</v>
      </c>
      <c r="E210" s="1">
        <v>1</v>
      </c>
      <c r="F210" s="2">
        <v>1</v>
      </c>
      <c r="G210" t="str">
        <f t="shared" si="3"/>
        <v>◯</v>
      </c>
      <c r="K210" s="4"/>
      <c r="L210" s="1"/>
      <c r="M210" s="1"/>
      <c r="N210" s="1"/>
      <c r="O210" s="1"/>
      <c r="P210" s="5"/>
      <c r="Q210" s="4"/>
      <c r="R210" s="1"/>
      <c r="T210" s="3"/>
      <c r="W210" s="3"/>
    </row>
    <row r="211" spans="1:23" ht="18">
      <c r="A211" s="1">
        <v>0.51147600000000004</v>
      </c>
      <c r="B211" s="1">
        <v>0.267733</v>
      </c>
      <c r="C211" s="1">
        <v>0.254104</v>
      </c>
      <c r="D211" s="1">
        <v>0.38187100000000002</v>
      </c>
      <c r="E211" s="1">
        <v>1</v>
      </c>
      <c r="F211" s="2">
        <v>1</v>
      </c>
      <c r="G211" t="str">
        <f t="shared" si="3"/>
        <v>◯</v>
      </c>
      <c r="K211" s="4"/>
      <c r="L211" s="1"/>
      <c r="M211" s="1"/>
      <c r="N211" s="1"/>
      <c r="O211" s="1"/>
      <c r="P211" s="5"/>
      <c r="Q211" s="4"/>
      <c r="R211" s="1"/>
      <c r="T211" s="3"/>
      <c r="W211" s="3"/>
    </row>
    <row r="212" spans="1:23" ht="18">
      <c r="A212" s="1">
        <v>0.61463400000000001</v>
      </c>
      <c r="B212" s="1">
        <v>0.26779999999999998</v>
      </c>
      <c r="C212" s="1">
        <v>0.24685299999999999</v>
      </c>
      <c r="D212" s="1">
        <v>0.37667600000000001</v>
      </c>
      <c r="E212" s="1">
        <v>1</v>
      </c>
      <c r="F212" s="2">
        <v>1</v>
      </c>
      <c r="G212" t="str">
        <f t="shared" si="3"/>
        <v>◯</v>
      </c>
      <c r="K212" s="4"/>
      <c r="L212" s="1"/>
      <c r="M212" s="1"/>
      <c r="N212" s="1"/>
      <c r="O212" s="1"/>
      <c r="P212" s="5"/>
      <c r="Q212" s="4"/>
      <c r="R212" s="1"/>
      <c r="T212" s="3"/>
      <c r="W212" s="3"/>
    </row>
    <row r="213" spans="1:23" ht="18">
      <c r="A213" s="1">
        <v>0.46678799999999998</v>
      </c>
      <c r="B213" s="1">
        <v>0.455845</v>
      </c>
      <c r="C213" s="1">
        <v>0.122867</v>
      </c>
      <c r="D213" s="1">
        <v>0.28650199999999998</v>
      </c>
      <c r="E213" s="1">
        <v>0</v>
      </c>
      <c r="F213" s="2">
        <v>1</v>
      </c>
      <c r="G213" t="str">
        <f t="shared" si="3"/>
        <v>☓</v>
      </c>
      <c r="K213" s="4"/>
      <c r="L213" s="1"/>
      <c r="M213" s="1"/>
      <c r="N213" s="1"/>
      <c r="O213" s="1"/>
      <c r="P213" s="5"/>
      <c r="Q213" s="4"/>
      <c r="R213" s="1"/>
      <c r="T213" s="3"/>
      <c r="W213" s="3"/>
    </row>
    <row r="214" spans="1:23" ht="18">
      <c r="A214" s="1">
        <v>0.54284500000000002</v>
      </c>
      <c r="B214" s="1">
        <v>0.26756000000000002</v>
      </c>
      <c r="C214" s="1">
        <v>0.313606</v>
      </c>
      <c r="D214" s="1">
        <v>0.44532699999999997</v>
      </c>
      <c r="E214" s="1">
        <v>1</v>
      </c>
      <c r="F214" s="2">
        <v>1</v>
      </c>
      <c r="G214" t="str">
        <f t="shared" si="3"/>
        <v>◯</v>
      </c>
      <c r="K214" s="4"/>
      <c r="L214" s="1"/>
      <c r="M214" s="1"/>
      <c r="N214" s="1"/>
      <c r="O214" s="1"/>
      <c r="P214" s="5"/>
      <c r="Q214" s="4"/>
      <c r="R214" s="1"/>
      <c r="T214" s="3"/>
      <c r="W214" s="3"/>
    </row>
    <row r="215" spans="1:23" ht="18">
      <c r="A215" s="1">
        <v>0.53726300000000005</v>
      </c>
      <c r="B215" s="1">
        <v>0.26751000000000003</v>
      </c>
      <c r="C215" s="1">
        <v>0.33053700000000003</v>
      </c>
      <c r="D215" s="1">
        <v>0.46330199999999999</v>
      </c>
      <c r="E215" s="1">
        <v>1</v>
      </c>
      <c r="F215" s="2">
        <v>1</v>
      </c>
      <c r="G215" t="str">
        <f t="shared" si="3"/>
        <v>◯</v>
      </c>
      <c r="K215" s="4"/>
      <c r="L215" s="1"/>
      <c r="M215" s="1"/>
      <c r="N215" s="1"/>
      <c r="O215" s="1"/>
      <c r="P215" s="5"/>
      <c r="Q215" s="4"/>
      <c r="R215" s="1"/>
      <c r="T215" s="3"/>
      <c r="W215" s="3"/>
    </row>
    <row r="216" spans="1:23" ht="18">
      <c r="A216" s="1">
        <v>0.466443</v>
      </c>
      <c r="B216" s="1">
        <v>0.64324800000000004</v>
      </c>
      <c r="C216" s="1">
        <v>0.56455200000000005</v>
      </c>
      <c r="D216" s="1">
        <v>0.815913</v>
      </c>
      <c r="E216" s="1">
        <v>0</v>
      </c>
      <c r="F216" s="2">
        <v>0</v>
      </c>
      <c r="G216" t="str">
        <f t="shared" si="3"/>
        <v>◯</v>
      </c>
      <c r="K216" s="4"/>
      <c r="L216" s="1"/>
      <c r="M216" s="1"/>
      <c r="N216" s="1"/>
      <c r="O216" s="1"/>
      <c r="P216" s="5"/>
      <c r="Q216" s="4"/>
      <c r="R216" s="1"/>
      <c r="T216" s="3"/>
      <c r="W216" s="3"/>
    </row>
    <row r="217" spans="1:23" ht="18">
      <c r="A217" s="1">
        <v>0.31073099999999998</v>
      </c>
      <c r="B217" s="1">
        <v>0.45432299999999998</v>
      </c>
      <c r="C217" s="1">
        <v>0.18516299999999999</v>
      </c>
      <c r="D217" s="1">
        <v>0.38456699999999999</v>
      </c>
      <c r="E217" s="1">
        <v>0</v>
      </c>
      <c r="F217" s="2">
        <v>1</v>
      </c>
      <c r="G217" t="str">
        <f t="shared" si="3"/>
        <v>☓</v>
      </c>
      <c r="K217" s="4"/>
      <c r="L217" s="1"/>
      <c r="M217" s="1"/>
      <c r="N217" s="1"/>
      <c r="O217" s="1"/>
      <c r="P217" s="5"/>
      <c r="Q217" s="4"/>
      <c r="R217" s="1"/>
      <c r="T217" s="3"/>
      <c r="W217" s="3"/>
    </row>
    <row r="218" spans="1:23" ht="18">
      <c r="A218" s="1">
        <v>0.30674400000000002</v>
      </c>
      <c r="B218" s="1">
        <v>0.44619900000000001</v>
      </c>
      <c r="C218" s="1">
        <v>0.331895</v>
      </c>
      <c r="D218" s="1">
        <v>0.46458899999999997</v>
      </c>
      <c r="E218" s="1">
        <v>1</v>
      </c>
      <c r="F218" s="2">
        <v>1</v>
      </c>
      <c r="G218" t="str">
        <f t="shared" si="3"/>
        <v>◯</v>
      </c>
      <c r="K218" s="4"/>
      <c r="L218" s="1"/>
      <c r="M218" s="1"/>
      <c r="N218" s="1"/>
      <c r="O218" s="1"/>
      <c r="P218" s="5"/>
      <c r="Q218" s="4"/>
      <c r="R218" s="1"/>
      <c r="T218" s="3"/>
      <c r="W218" s="3"/>
    </row>
    <row r="219" spans="1:23" ht="18">
      <c r="A219" s="1">
        <v>0.46609699999999998</v>
      </c>
      <c r="B219" s="1">
        <v>0.57442700000000002</v>
      </c>
      <c r="C219" s="1">
        <v>0.198827</v>
      </c>
      <c r="D219" s="1">
        <v>0.40388299999999999</v>
      </c>
      <c r="E219" s="1">
        <v>0</v>
      </c>
      <c r="F219" s="2">
        <v>0</v>
      </c>
      <c r="G219" t="str">
        <f t="shared" si="3"/>
        <v>◯</v>
      </c>
      <c r="K219" s="4"/>
      <c r="L219" s="1"/>
      <c r="M219" s="1"/>
      <c r="N219" s="1"/>
      <c r="O219" s="1"/>
      <c r="P219" s="5"/>
      <c r="Q219" s="4"/>
      <c r="R219" s="1"/>
      <c r="T219" s="3"/>
      <c r="W219" s="3"/>
    </row>
    <row r="220" spans="1:23" ht="18">
      <c r="A220" s="1">
        <v>0.48655399999999999</v>
      </c>
      <c r="B220" s="1">
        <v>0.26701999999999998</v>
      </c>
      <c r="C220" s="1">
        <v>0.67178300000000002</v>
      </c>
      <c r="D220" s="1">
        <v>0.79907600000000001</v>
      </c>
      <c r="E220" s="1">
        <v>0</v>
      </c>
      <c r="F220" s="2">
        <v>0</v>
      </c>
      <c r="G220" t="str">
        <f t="shared" si="3"/>
        <v>◯</v>
      </c>
      <c r="K220" s="4"/>
      <c r="L220" s="1"/>
      <c r="M220" s="1"/>
      <c r="N220" s="1"/>
      <c r="O220" s="1"/>
      <c r="P220" s="5"/>
      <c r="Q220" s="4"/>
      <c r="R220" s="1"/>
      <c r="T220" s="3"/>
      <c r="W220" s="3"/>
    </row>
    <row r="221" spans="1:23" ht="18">
      <c r="A221" s="1">
        <v>0.16185099999999999</v>
      </c>
      <c r="B221" s="1">
        <v>0.49812299999999998</v>
      </c>
      <c r="C221" s="1">
        <v>0.78884399999999999</v>
      </c>
      <c r="D221" s="1">
        <v>0.89372399999999996</v>
      </c>
      <c r="E221" s="1">
        <v>0</v>
      </c>
      <c r="F221" s="2">
        <v>0</v>
      </c>
      <c r="G221" t="str">
        <f t="shared" si="3"/>
        <v>◯</v>
      </c>
      <c r="K221" s="4"/>
      <c r="L221" s="1"/>
      <c r="M221" s="1"/>
      <c r="N221" s="1"/>
      <c r="O221" s="1"/>
      <c r="P221" s="5"/>
      <c r="Q221" s="4"/>
      <c r="R221" s="1"/>
      <c r="T221" s="3"/>
      <c r="W221" s="3"/>
    </row>
    <row r="222" spans="1:23" ht="18">
      <c r="A222" s="1">
        <v>0.32431700000000002</v>
      </c>
      <c r="B222" s="1">
        <v>0.35764299999999999</v>
      </c>
      <c r="C222" s="1">
        <v>0.49005700000000002</v>
      </c>
      <c r="D222" s="1">
        <v>0.62198799999999999</v>
      </c>
      <c r="E222" s="1">
        <v>0</v>
      </c>
      <c r="F222" s="2">
        <v>0</v>
      </c>
      <c r="G222" t="str">
        <f t="shared" si="3"/>
        <v>◯</v>
      </c>
      <c r="K222" s="4"/>
      <c r="L222" s="1"/>
      <c r="M222" s="1"/>
      <c r="N222" s="1"/>
      <c r="O222" s="1"/>
      <c r="P222" s="5"/>
      <c r="Q222" s="4"/>
      <c r="R222" s="1"/>
      <c r="T222" s="3"/>
      <c r="W222" s="3"/>
    </row>
    <row r="223" spans="1:23" ht="18">
      <c r="A223" s="1">
        <v>0.56672800000000001</v>
      </c>
      <c r="B223" s="1">
        <v>0.26573200000000002</v>
      </c>
      <c r="C223" s="1">
        <v>0.808616</v>
      </c>
      <c r="D223" s="1">
        <v>0.90839999999999999</v>
      </c>
      <c r="E223" s="1">
        <v>0</v>
      </c>
      <c r="F223" s="2">
        <v>0</v>
      </c>
      <c r="G223" t="str">
        <f t="shared" si="3"/>
        <v>◯</v>
      </c>
      <c r="K223" s="4"/>
      <c r="L223" s="1"/>
      <c r="M223" s="1"/>
      <c r="N223" s="1"/>
      <c r="O223" s="1"/>
      <c r="P223" s="5"/>
      <c r="Q223" s="4"/>
      <c r="R223" s="1"/>
      <c r="T223" s="3"/>
      <c r="W223" s="3"/>
    </row>
    <row r="224" spans="1:23" ht="18">
      <c r="A224" s="1">
        <v>0.24323800000000001</v>
      </c>
      <c r="B224" s="1">
        <v>0.26752900000000002</v>
      </c>
      <c r="C224" s="1">
        <v>0.334843</v>
      </c>
      <c r="D224" s="1">
        <v>0.46904600000000002</v>
      </c>
      <c r="E224" s="1">
        <v>1</v>
      </c>
      <c r="F224" s="2">
        <v>1</v>
      </c>
      <c r="G224" t="str">
        <f t="shared" si="3"/>
        <v>◯</v>
      </c>
      <c r="K224" s="4"/>
      <c r="L224" s="1"/>
      <c r="M224" s="1"/>
      <c r="N224" s="1"/>
      <c r="O224" s="1"/>
      <c r="P224" s="5"/>
      <c r="Q224" s="4"/>
      <c r="R224" s="1"/>
      <c r="T224" s="3"/>
      <c r="W224" s="3"/>
    </row>
    <row r="225" spans="1:23" ht="18">
      <c r="A225" s="1">
        <v>0.57318400000000003</v>
      </c>
      <c r="B225" s="1">
        <v>0.26778000000000002</v>
      </c>
      <c r="C225" s="1">
        <v>0.23442099999999999</v>
      </c>
      <c r="D225" s="1">
        <v>0.35904900000000001</v>
      </c>
      <c r="E225" s="1">
        <v>1</v>
      </c>
      <c r="F225" s="2">
        <v>1</v>
      </c>
      <c r="G225" t="str">
        <f t="shared" si="3"/>
        <v>◯</v>
      </c>
      <c r="K225" s="4"/>
      <c r="L225" s="1"/>
      <c r="M225" s="1"/>
      <c r="N225" s="1"/>
      <c r="O225" s="1"/>
      <c r="P225" s="5"/>
      <c r="Q225" s="4"/>
      <c r="R225" s="1"/>
      <c r="T225" s="3"/>
      <c r="W225" s="3"/>
    </row>
    <row r="226" spans="1:23" ht="18">
      <c r="A226" s="1">
        <v>0.27404699999999999</v>
      </c>
      <c r="B226" s="1">
        <v>0.35413800000000001</v>
      </c>
      <c r="C226" s="1">
        <v>0.33635500000000002</v>
      </c>
      <c r="D226" s="1">
        <v>0.47051999999999999</v>
      </c>
      <c r="E226" s="1">
        <v>1</v>
      </c>
      <c r="F226" s="2">
        <v>1</v>
      </c>
      <c r="G226" t="str">
        <f t="shared" si="3"/>
        <v>◯</v>
      </c>
      <c r="K226" s="4"/>
      <c r="L226" s="1"/>
      <c r="M226" s="1"/>
      <c r="N226" s="1"/>
      <c r="O226" s="1"/>
      <c r="P226" s="5"/>
      <c r="Q226" s="4"/>
      <c r="R226" s="1"/>
      <c r="T226" s="3"/>
      <c r="W226" s="3"/>
    </row>
    <row r="227" spans="1:23" ht="18">
      <c r="A227" s="1">
        <v>0.466443</v>
      </c>
      <c r="B227" s="1">
        <v>0.44366899999999998</v>
      </c>
      <c r="C227" s="1">
        <v>0.54674500000000004</v>
      </c>
      <c r="D227" s="1">
        <v>0.80255299999999996</v>
      </c>
      <c r="E227" s="1">
        <v>0</v>
      </c>
      <c r="F227" s="2">
        <v>0</v>
      </c>
      <c r="G227" t="str">
        <f t="shared" si="3"/>
        <v>◯</v>
      </c>
      <c r="K227" s="4"/>
      <c r="L227" s="1"/>
      <c r="M227" s="1"/>
      <c r="N227" s="1"/>
      <c r="O227" s="1"/>
      <c r="P227" s="5"/>
      <c r="Q227" s="4"/>
      <c r="R227" s="1"/>
      <c r="T227" s="3"/>
      <c r="W227" s="3"/>
    </row>
    <row r="228" spans="1:23" ht="18">
      <c r="A228" s="1">
        <v>0.32477800000000001</v>
      </c>
      <c r="B228" s="1">
        <v>0.17857100000000001</v>
      </c>
      <c r="C228" s="1">
        <v>0.88340399999999997</v>
      </c>
      <c r="D228" s="1">
        <v>0.93316500000000002</v>
      </c>
      <c r="E228" s="1">
        <v>0</v>
      </c>
      <c r="F228" s="2">
        <v>0</v>
      </c>
      <c r="G228" t="str">
        <f t="shared" si="3"/>
        <v>◯</v>
      </c>
      <c r="K228" s="4"/>
      <c r="L228" s="1"/>
      <c r="M228" s="1"/>
      <c r="N228" s="1"/>
      <c r="O228" s="1"/>
      <c r="P228" s="5"/>
      <c r="Q228" s="4"/>
      <c r="R228" s="1"/>
      <c r="T228" s="3"/>
      <c r="W228" s="3"/>
    </row>
    <row r="229" spans="1:23" ht="18">
      <c r="A229" s="1">
        <v>0.32220500000000002</v>
      </c>
      <c r="B229" s="1">
        <v>0.48965199999999998</v>
      </c>
      <c r="C229" s="1">
        <v>0.33318900000000001</v>
      </c>
      <c r="D229" s="1">
        <v>0.46599099999999999</v>
      </c>
      <c r="E229" s="1">
        <v>1</v>
      </c>
      <c r="F229" s="2">
        <v>0</v>
      </c>
      <c r="G229" t="str">
        <f t="shared" si="3"/>
        <v>☓</v>
      </c>
      <c r="K229" s="4"/>
      <c r="L229" s="1"/>
      <c r="M229" s="1"/>
      <c r="N229" s="1"/>
      <c r="O229" s="1"/>
      <c r="P229" s="5"/>
      <c r="Q229" s="4"/>
      <c r="R229" s="1"/>
      <c r="T229" s="3"/>
      <c r="W229" s="3"/>
    </row>
    <row r="230" spans="1:23" ht="18">
      <c r="A230" s="1">
        <v>0.38890999999999998</v>
      </c>
      <c r="B230" s="1">
        <v>0.35669800000000002</v>
      </c>
      <c r="C230" s="1">
        <v>0.45404099999999997</v>
      </c>
      <c r="D230" s="1">
        <v>0.587843</v>
      </c>
      <c r="E230" s="1">
        <v>0</v>
      </c>
      <c r="F230" s="2">
        <v>0</v>
      </c>
      <c r="G230" t="str">
        <f t="shared" si="3"/>
        <v>◯</v>
      </c>
      <c r="K230" s="4"/>
      <c r="L230" s="1"/>
      <c r="M230" s="1"/>
      <c r="N230" s="1"/>
      <c r="O230" s="1"/>
      <c r="P230" s="5"/>
      <c r="Q230" s="4"/>
      <c r="R230" s="1"/>
      <c r="T230" s="3"/>
      <c r="W230" s="3"/>
    </row>
    <row r="231" spans="1:23" ht="18">
      <c r="A231" s="1">
        <v>0.16261900000000001</v>
      </c>
      <c r="B231" s="1">
        <v>0.179142</v>
      </c>
      <c r="C231" s="1">
        <v>0.96334200000000003</v>
      </c>
      <c r="D231" s="1">
        <v>0.97490900000000003</v>
      </c>
      <c r="E231" s="1">
        <v>0</v>
      </c>
      <c r="F231" s="2">
        <v>0</v>
      </c>
      <c r="G231" t="str">
        <f t="shared" si="3"/>
        <v>◯</v>
      </c>
      <c r="K231" s="4"/>
      <c r="L231" s="1"/>
      <c r="M231" s="1"/>
      <c r="N231" s="1"/>
      <c r="O231" s="1"/>
      <c r="P231" s="5"/>
      <c r="Q231" s="4"/>
      <c r="R231" s="1"/>
      <c r="T231" s="3"/>
      <c r="W231" s="3"/>
    </row>
    <row r="232" spans="1:23" ht="18">
      <c r="A232" s="1">
        <v>0.56402099999999999</v>
      </c>
      <c r="B232" s="1">
        <v>0.26767099999999999</v>
      </c>
      <c r="C232" s="1">
        <v>0.27208300000000002</v>
      </c>
      <c r="D232" s="1">
        <v>0.39971200000000001</v>
      </c>
      <c r="E232" s="1">
        <v>1</v>
      </c>
      <c r="F232" s="2">
        <v>1</v>
      </c>
      <c r="G232" t="str">
        <f t="shared" si="3"/>
        <v>◯</v>
      </c>
      <c r="K232" s="4"/>
      <c r="L232" s="1"/>
      <c r="M232" s="1"/>
      <c r="N232" s="1"/>
      <c r="O232" s="1"/>
      <c r="P232" s="5"/>
      <c r="Q232" s="4"/>
      <c r="R232" s="1"/>
      <c r="T232" s="3"/>
      <c r="W232" s="3"/>
    </row>
    <row r="233" spans="1:23" ht="18">
      <c r="A233" s="1">
        <v>0.53543700000000005</v>
      </c>
      <c r="B233" s="1">
        <v>0.49858799999999998</v>
      </c>
      <c r="C233" s="1">
        <v>0.67732800000000004</v>
      </c>
      <c r="D233" s="1">
        <v>0.90761199999999997</v>
      </c>
      <c r="E233" s="1">
        <v>0</v>
      </c>
      <c r="F233" s="2">
        <v>0</v>
      </c>
      <c r="G233" t="str">
        <f t="shared" si="3"/>
        <v>◯</v>
      </c>
      <c r="K233" s="4"/>
      <c r="L233" s="1"/>
      <c r="M233" s="1"/>
      <c r="N233" s="1"/>
      <c r="O233" s="1"/>
      <c r="P233" s="5"/>
      <c r="Q233" s="4"/>
      <c r="R233" s="1"/>
      <c r="T233" s="3"/>
      <c r="W233" s="3"/>
    </row>
    <row r="234" spans="1:23" ht="18">
      <c r="A234" s="1">
        <v>0.24323800000000001</v>
      </c>
      <c r="B234" s="1">
        <v>0.26744499999999999</v>
      </c>
      <c r="C234" s="1">
        <v>0.34067700000000001</v>
      </c>
      <c r="D234" s="1">
        <v>0.47550500000000001</v>
      </c>
      <c r="E234" s="1">
        <v>1</v>
      </c>
      <c r="F234" s="2">
        <v>1</v>
      </c>
      <c r="G234" t="str">
        <f t="shared" si="3"/>
        <v>◯</v>
      </c>
      <c r="K234" s="4"/>
      <c r="L234" s="1"/>
      <c r="M234" s="1"/>
      <c r="N234" s="1"/>
      <c r="O234" s="1"/>
      <c r="P234" s="5"/>
      <c r="Q234" s="4"/>
      <c r="R234" s="1"/>
      <c r="T234" s="3"/>
      <c r="W234" s="3"/>
    </row>
    <row r="235" spans="1:23" ht="18">
      <c r="A235" s="1">
        <v>0.46609699999999998</v>
      </c>
      <c r="B235" s="1">
        <v>0.45356200000000002</v>
      </c>
      <c r="C235" s="1">
        <v>0.21199899999999999</v>
      </c>
      <c r="D235" s="1">
        <v>0.42508299999999999</v>
      </c>
      <c r="E235" s="1">
        <v>0</v>
      </c>
      <c r="F235" s="2">
        <v>1</v>
      </c>
      <c r="G235" t="str">
        <f t="shared" si="3"/>
        <v>☓</v>
      </c>
      <c r="K235" s="4"/>
      <c r="L235" s="1"/>
      <c r="M235" s="1"/>
      <c r="N235" s="1"/>
      <c r="O235" s="1"/>
      <c r="P235" s="5"/>
      <c r="Q235" s="4"/>
      <c r="R235" s="1"/>
      <c r="T235" s="3"/>
      <c r="W235" s="3"/>
    </row>
    <row r="236" spans="1:23" ht="18">
      <c r="A236" s="1">
        <v>0.55647199999999997</v>
      </c>
      <c r="B236" s="1">
        <v>0.26750299999999999</v>
      </c>
      <c r="C236" s="1">
        <v>0.33336700000000002</v>
      </c>
      <c r="D236" s="1">
        <v>0.46657100000000001</v>
      </c>
      <c r="E236" s="1">
        <v>1</v>
      </c>
      <c r="F236" s="2">
        <v>1</v>
      </c>
      <c r="G236" t="str">
        <f t="shared" si="3"/>
        <v>◯</v>
      </c>
      <c r="K236" s="4"/>
      <c r="L236" s="1"/>
      <c r="M236" s="1"/>
      <c r="N236" s="1"/>
      <c r="O236" s="1"/>
      <c r="P236" s="5"/>
      <c r="Q236" s="4"/>
      <c r="R236" s="1"/>
      <c r="T236" s="3"/>
      <c r="W236" s="3"/>
    </row>
    <row r="237" spans="1:23" ht="18">
      <c r="A237" s="1">
        <v>0.39713300000000001</v>
      </c>
      <c r="B237" s="1">
        <v>0.420294</v>
      </c>
      <c r="C237" s="1">
        <v>0.33881699999999998</v>
      </c>
      <c r="D237" s="1">
        <v>0.47193299999999999</v>
      </c>
      <c r="E237" s="1">
        <v>1</v>
      </c>
      <c r="F237" s="2">
        <v>1</v>
      </c>
      <c r="G237" t="str">
        <f t="shared" si="3"/>
        <v>◯</v>
      </c>
      <c r="K237" s="4"/>
      <c r="L237" s="1"/>
      <c r="M237" s="1"/>
      <c r="N237" s="1"/>
      <c r="O237" s="1"/>
      <c r="P237" s="5"/>
      <c r="Q237" s="4"/>
      <c r="R237" s="1"/>
      <c r="T237" s="3"/>
      <c r="W237" s="3"/>
    </row>
    <row r="238" spans="1:23" ht="18">
      <c r="A238" s="1">
        <v>0.67629899999999998</v>
      </c>
      <c r="B238" s="1">
        <v>0.25322</v>
      </c>
      <c r="C238" s="1">
        <v>0.66798000000000002</v>
      </c>
      <c r="D238" s="1">
        <v>0.85192100000000004</v>
      </c>
      <c r="E238" s="1">
        <v>0</v>
      </c>
      <c r="F238" s="2">
        <v>0</v>
      </c>
      <c r="G238" t="str">
        <f t="shared" si="3"/>
        <v>◯</v>
      </c>
      <c r="K238" s="4"/>
      <c r="L238" s="1"/>
      <c r="M238" s="1"/>
      <c r="N238" s="1"/>
      <c r="O238" s="1"/>
      <c r="P238" s="5"/>
      <c r="Q238" s="4"/>
      <c r="R238" s="1"/>
      <c r="T238" s="3"/>
      <c r="W238" s="3"/>
    </row>
    <row r="239" spans="1:23" ht="18">
      <c r="A239" s="1">
        <v>0.54634400000000005</v>
      </c>
      <c r="B239" s="1">
        <v>0.26794000000000001</v>
      </c>
      <c r="C239" s="1">
        <v>0.187752</v>
      </c>
      <c r="D239" s="1">
        <v>0.31013000000000002</v>
      </c>
      <c r="E239" s="1">
        <v>1</v>
      </c>
      <c r="F239" s="2">
        <v>1</v>
      </c>
      <c r="G239" t="str">
        <f t="shared" si="3"/>
        <v>◯</v>
      </c>
      <c r="K239" s="4"/>
      <c r="L239" s="1"/>
      <c r="M239" s="1"/>
      <c r="N239" s="1"/>
      <c r="O239" s="1"/>
      <c r="P239" s="5"/>
      <c r="Q239" s="4"/>
      <c r="R239" s="1"/>
      <c r="T239" s="3"/>
      <c r="W239" s="3"/>
    </row>
    <row r="240" spans="1:23" ht="18">
      <c r="A240" s="1">
        <v>0.61927100000000002</v>
      </c>
      <c r="B240" s="1">
        <v>0.26782400000000001</v>
      </c>
      <c r="C240" s="1">
        <v>0.239955</v>
      </c>
      <c r="D240" s="1">
        <v>0.369508</v>
      </c>
      <c r="E240" s="1">
        <v>1</v>
      </c>
      <c r="F240" s="2">
        <v>1</v>
      </c>
      <c r="G240" t="str">
        <f t="shared" si="3"/>
        <v>◯</v>
      </c>
      <c r="K240" s="4"/>
      <c r="L240" s="1"/>
      <c r="M240" s="1"/>
      <c r="N240" s="1"/>
      <c r="O240" s="1"/>
      <c r="P240" s="5"/>
      <c r="Q240" s="4"/>
      <c r="R240" s="1"/>
      <c r="T240" s="3"/>
      <c r="W240" s="3"/>
    </row>
    <row r="241" spans="1:23" ht="18">
      <c r="A241" s="1">
        <v>0.24323800000000001</v>
      </c>
      <c r="B241" s="1">
        <v>0.267515</v>
      </c>
      <c r="C241" s="1">
        <v>0.33976299999999998</v>
      </c>
      <c r="D241" s="1">
        <v>0.47370000000000001</v>
      </c>
      <c r="E241" s="1">
        <v>1</v>
      </c>
      <c r="F241" s="2">
        <v>1</v>
      </c>
      <c r="G241" t="str">
        <f t="shared" si="3"/>
        <v>◯</v>
      </c>
      <c r="K241" s="4"/>
      <c r="L241" s="1"/>
      <c r="M241" s="1"/>
      <c r="N241" s="1"/>
      <c r="O241" s="1"/>
      <c r="P241" s="5"/>
      <c r="Q241" s="4"/>
      <c r="R241" s="1"/>
      <c r="T241" s="3"/>
      <c r="W241" s="3"/>
    </row>
    <row r="242" spans="1:23" ht="18">
      <c r="A242" s="1">
        <v>0.60372199999999998</v>
      </c>
      <c r="B242" s="1">
        <v>0.26774500000000001</v>
      </c>
      <c r="C242" s="1">
        <v>0.26308399999999998</v>
      </c>
      <c r="D242" s="1">
        <v>0.39354099999999997</v>
      </c>
      <c r="E242" s="1">
        <v>1</v>
      </c>
      <c r="F242" s="2">
        <v>1</v>
      </c>
      <c r="G242" t="str">
        <f t="shared" si="3"/>
        <v>◯</v>
      </c>
      <c r="K242" s="4"/>
      <c r="L242" s="1"/>
      <c r="M242" s="1"/>
      <c r="N242" s="1"/>
      <c r="O242" s="1"/>
      <c r="P242" s="5"/>
      <c r="Q242" s="4"/>
      <c r="R242" s="1"/>
      <c r="T242" s="3"/>
      <c r="W242" s="3"/>
    </row>
    <row r="243" spans="1:23" ht="18">
      <c r="A243" s="1">
        <v>0.54985499999999998</v>
      </c>
      <c r="B243" s="1">
        <v>0.26746999999999999</v>
      </c>
      <c r="C243" s="1">
        <v>0.34320899999999999</v>
      </c>
      <c r="D243" s="1">
        <v>0.47679899999999997</v>
      </c>
      <c r="E243" s="1">
        <v>1</v>
      </c>
      <c r="F243" s="2">
        <v>1</v>
      </c>
      <c r="G243" t="str">
        <f t="shared" si="3"/>
        <v>◯</v>
      </c>
      <c r="K243" s="4"/>
      <c r="L243" s="1"/>
      <c r="M243" s="1"/>
      <c r="N243" s="1"/>
      <c r="O243" s="1"/>
      <c r="P243" s="5"/>
      <c r="Q243" s="4"/>
      <c r="R243" s="1"/>
      <c r="T243" s="3"/>
      <c r="W243" s="3"/>
    </row>
    <row r="244" spans="1:23" ht="18">
      <c r="A244" s="1">
        <v>0.52834700000000001</v>
      </c>
      <c r="B244" s="1">
        <v>0.26794000000000001</v>
      </c>
      <c r="C244" s="1">
        <v>0.19395100000000001</v>
      </c>
      <c r="D244" s="1">
        <v>0.31875300000000001</v>
      </c>
      <c r="E244" s="1">
        <v>1</v>
      </c>
      <c r="F244" s="2">
        <v>1</v>
      </c>
      <c r="G244" t="str">
        <f t="shared" si="3"/>
        <v>◯</v>
      </c>
      <c r="K244" s="4"/>
      <c r="L244" s="1"/>
      <c r="M244" s="1"/>
      <c r="N244" s="1"/>
      <c r="O244" s="1"/>
      <c r="P244" s="5"/>
      <c r="Q244" s="4"/>
      <c r="R244" s="1"/>
      <c r="T244" s="3"/>
      <c r="W244" s="3"/>
    </row>
    <row r="245" spans="1:23" ht="18">
      <c r="A245" s="1">
        <v>0.67496199999999995</v>
      </c>
      <c r="B245" s="1">
        <v>0.253772</v>
      </c>
      <c r="C245" s="1">
        <v>0.46042100000000002</v>
      </c>
      <c r="D245" s="1">
        <v>0.67737400000000003</v>
      </c>
      <c r="E245" s="1">
        <v>0</v>
      </c>
      <c r="F245" s="2">
        <v>0</v>
      </c>
      <c r="G245" t="str">
        <f t="shared" si="3"/>
        <v>◯</v>
      </c>
      <c r="K245" s="4"/>
      <c r="L245" s="1"/>
      <c r="M245" s="1"/>
      <c r="N245" s="1"/>
      <c r="O245" s="1"/>
      <c r="P245" s="5"/>
      <c r="Q245" s="4"/>
      <c r="R245" s="1"/>
      <c r="T245" s="3"/>
      <c r="W245" s="3"/>
    </row>
    <row r="246" spans="1:23" ht="18">
      <c r="A246" s="1">
        <v>0.53260099999999999</v>
      </c>
      <c r="B246" s="1">
        <v>0.26794000000000001</v>
      </c>
      <c r="C246" s="1">
        <v>0.19225100000000001</v>
      </c>
      <c r="D246" s="1">
        <v>0.31683</v>
      </c>
      <c r="E246" s="1">
        <v>1</v>
      </c>
      <c r="F246" s="2">
        <v>1</v>
      </c>
      <c r="G246" t="str">
        <f t="shared" si="3"/>
        <v>◯</v>
      </c>
      <c r="K246" s="4"/>
      <c r="L246" s="1"/>
      <c r="M246" s="1"/>
      <c r="N246" s="1"/>
      <c r="O246" s="1"/>
      <c r="P246" s="5"/>
      <c r="Q246" s="4"/>
      <c r="R246" s="1"/>
      <c r="T246" s="3"/>
      <c r="W246" s="3"/>
    </row>
    <row r="247" spans="1:23" ht="18">
      <c r="A247" s="1">
        <v>0.80541200000000002</v>
      </c>
      <c r="B247" s="1">
        <v>0.421763</v>
      </c>
      <c r="C247" s="1">
        <v>0.13444300000000001</v>
      </c>
      <c r="D247" s="1">
        <v>0.27004800000000001</v>
      </c>
      <c r="E247" s="1">
        <v>0</v>
      </c>
      <c r="F247" s="2">
        <v>0</v>
      </c>
      <c r="G247" t="str">
        <f t="shared" si="3"/>
        <v>◯</v>
      </c>
      <c r="K247" s="4"/>
      <c r="L247" s="1"/>
      <c r="M247" s="1"/>
      <c r="N247" s="1"/>
      <c r="O247" s="1"/>
      <c r="P247" s="5"/>
      <c r="Q247" s="4"/>
      <c r="R247" s="1"/>
      <c r="T247" s="3"/>
      <c r="W247" s="3"/>
    </row>
    <row r="248" spans="1:23" ht="18">
      <c r="A248" s="1">
        <v>0.323627</v>
      </c>
      <c r="B248" s="1">
        <v>0.17933199999999999</v>
      </c>
      <c r="C248" s="1">
        <v>0.20646200000000001</v>
      </c>
      <c r="D248" s="1">
        <v>0.31587500000000002</v>
      </c>
      <c r="E248" s="1">
        <v>0</v>
      </c>
      <c r="F248" s="2">
        <v>1</v>
      </c>
      <c r="G248" t="str">
        <f t="shared" si="3"/>
        <v>☓</v>
      </c>
      <c r="K248" s="4"/>
      <c r="L248" s="1"/>
      <c r="M248" s="1"/>
      <c r="N248" s="1"/>
      <c r="O248" s="1"/>
      <c r="P248" s="5"/>
      <c r="Q248" s="4"/>
      <c r="R248" s="1"/>
      <c r="T248" s="3"/>
      <c r="W248" s="3"/>
    </row>
    <row r="249" spans="1:23" ht="18">
      <c r="A249" s="1">
        <v>0.81588499999999997</v>
      </c>
      <c r="B249" s="1">
        <v>0.420518</v>
      </c>
      <c r="C249" s="1">
        <v>0.16209000000000001</v>
      </c>
      <c r="D249" s="1">
        <v>0.25486199999999998</v>
      </c>
      <c r="E249" s="1">
        <v>0</v>
      </c>
      <c r="F249" s="2">
        <v>0</v>
      </c>
      <c r="G249" t="str">
        <f t="shared" si="3"/>
        <v>◯</v>
      </c>
      <c r="K249" s="4"/>
      <c r="L249" s="1"/>
      <c r="M249" s="1"/>
      <c r="N249" s="1"/>
      <c r="O249" s="1"/>
      <c r="P249" s="5"/>
      <c r="Q249" s="4"/>
      <c r="R249" s="1"/>
      <c r="T249" s="3"/>
      <c r="W249" s="3"/>
    </row>
    <row r="250" spans="1:23" ht="18">
      <c r="A250" s="1">
        <v>0.49279800000000001</v>
      </c>
      <c r="B250" s="1">
        <v>0.26794000000000001</v>
      </c>
      <c r="C250" s="1">
        <v>0.184866</v>
      </c>
      <c r="D250" s="1">
        <v>0.30809799999999998</v>
      </c>
      <c r="E250" s="1">
        <v>1</v>
      </c>
      <c r="F250" s="2">
        <v>1</v>
      </c>
      <c r="G250" t="str">
        <f t="shared" si="3"/>
        <v>◯</v>
      </c>
      <c r="K250" s="4"/>
      <c r="L250" s="1"/>
      <c r="M250" s="1"/>
      <c r="N250" s="1"/>
      <c r="O250" s="1"/>
      <c r="P250" s="5"/>
      <c r="Q250" s="4"/>
      <c r="R250" s="1"/>
      <c r="T250" s="3"/>
      <c r="W250" s="3"/>
    </row>
    <row r="251" spans="1:23" ht="18">
      <c r="A251" s="1">
        <v>0.51557500000000001</v>
      </c>
      <c r="B251" s="1">
        <v>0.26794000000000001</v>
      </c>
      <c r="C251" s="1">
        <v>0.19589999999999999</v>
      </c>
      <c r="D251" s="1">
        <v>0.32092599999999999</v>
      </c>
      <c r="E251" s="1">
        <v>1</v>
      </c>
      <c r="F251" s="2">
        <v>1</v>
      </c>
      <c r="G251" t="str">
        <f t="shared" si="3"/>
        <v>◯</v>
      </c>
      <c r="K251" s="4"/>
      <c r="L251" s="1"/>
      <c r="M251" s="1"/>
      <c r="N251" s="1"/>
      <c r="O251" s="1"/>
      <c r="P251" s="5"/>
      <c r="Q251" s="4"/>
      <c r="R251" s="1"/>
      <c r="T251" s="3"/>
      <c r="W251" s="3"/>
    </row>
    <row r="252" spans="1:23" ht="18">
      <c r="A252" s="1">
        <v>0.72790999999999995</v>
      </c>
      <c r="B252" s="1">
        <v>0.51118600000000003</v>
      </c>
      <c r="C252" s="1">
        <v>8.8325000000000001E-2</v>
      </c>
      <c r="D252" s="1">
        <v>0.18049000000000001</v>
      </c>
      <c r="E252" s="1">
        <v>0</v>
      </c>
      <c r="F252" s="2">
        <v>0</v>
      </c>
      <c r="G252" t="str">
        <f t="shared" si="3"/>
        <v>◯</v>
      </c>
      <c r="K252" s="4"/>
      <c r="L252" s="1"/>
      <c r="M252" s="1"/>
      <c r="N252" s="1"/>
      <c r="O252" s="1"/>
      <c r="P252" s="5"/>
      <c r="Q252" s="4"/>
      <c r="R252" s="1"/>
      <c r="T252" s="3"/>
      <c r="W252" s="3"/>
    </row>
    <row r="253" spans="1:23" ht="18">
      <c r="A253" s="1">
        <v>0.16204399999999999</v>
      </c>
      <c r="B253" s="1">
        <v>0.26744499999999999</v>
      </c>
      <c r="C253" s="1">
        <v>0.370452</v>
      </c>
      <c r="D253" s="1">
        <v>0.50531199999999998</v>
      </c>
      <c r="E253" s="1">
        <v>0</v>
      </c>
      <c r="F253" s="2">
        <v>1</v>
      </c>
      <c r="G253" t="str">
        <f t="shared" si="3"/>
        <v>☓</v>
      </c>
      <c r="K253" s="4"/>
      <c r="L253" s="1"/>
      <c r="M253" s="1"/>
      <c r="N253" s="1"/>
      <c r="O253" s="1"/>
      <c r="P253" s="5"/>
      <c r="Q253" s="4"/>
      <c r="R253" s="1"/>
      <c r="T253" s="3"/>
      <c r="W253" s="3"/>
    </row>
    <row r="254" spans="1:23" ht="18">
      <c r="A254" s="1">
        <v>0.26194800000000001</v>
      </c>
      <c r="B254" s="1">
        <v>0.26744499999999999</v>
      </c>
      <c r="C254" s="1">
        <v>0.34481200000000001</v>
      </c>
      <c r="D254" s="1">
        <v>0.47926000000000002</v>
      </c>
      <c r="E254" s="1">
        <v>1</v>
      </c>
      <c r="F254" s="2">
        <v>1</v>
      </c>
      <c r="G254" t="str">
        <f t="shared" si="3"/>
        <v>◯</v>
      </c>
      <c r="K254" s="4"/>
      <c r="L254" s="1"/>
      <c r="M254" s="1"/>
      <c r="N254" s="1"/>
      <c r="O254" s="1"/>
      <c r="P254" s="5"/>
      <c r="Q254" s="4"/>
      <c r="R254" s="1"/>
      <c r="T254" s="3"/>
      <c r="W254" s="3"/>
    </row>
    <row r="255" spans="1:23" ht="18">
      <c r="A255" s="1">
        <v>0.32408700000000001</v>
      </c>
      <c r="B255" s="1">
        <v>0.44481100000000001</v>
      </c>
      <c r="C255" s="1">
        <v>0.57174800000000003</v>
      </c>
      <c r="D255" s="1">
        <v>0.70164800000000005</v>
      </c>
      <c r="E255" s="1">
        <v>0</v>
      </c>
      <c r="F255" s="2">
        <v>0</v>
      </c>
      <c r="G255" t="str">
        <f t="shared" si="3"/>
        <v>◯</v>
      </c>
      <c r="K255" s="4"/>
      <c r="L255" s="1"/>
      <c r="M255" s="1"/>
      <c r="N255" s="1"/>
      <c r="O255" s="1"/>
      <c r="P255" s="5"/>
      <c r="Q255" s="4"/>
      <c r="R255" s="1"/>
      <c r="T255" s="3"/>
      <c r="W255" s="3"/>
    </row>
    <row r="256" spans="1:23" ht="18">
      <c r="A256" s="1">
        <v>0.54395499999999997</v>
      </c>
      <c r="B256" s="1">
        <v>0.267453</v>
      </c>
      <c r="C256" s="1">
        <v>0.34796500000000002</v>
      </c>
      <c r="D256" s="1">
        <v>0.48169800000000002</v>
      </c>
      <c r="E256" s="1">
        <v>1</v>
      </c>
      <c r="F256" s="2">
        <v>1</v>
      </c>
      <c r="G256" t="str">
        <f t="shared" si="3"/>
        <v>◯</v>
      </c>
      <c r="K256" s="4"/>
      <c r="L256" s="1"/>
      <c r="M256" s="1"/>
      <c r="N256" s="1"/>
      <c r="O256" s="1"/>
      <c r="P256" s="5"/>
      <c r="Q256" s="4"/>
      <c r="R256" s="1"/>
      <c r="T256" s="3"/>
      <c r="W256" s="3"/>
    </row>
    <row r="257" spans="1:23" ht="18">
      <c r="A257" s="1">
        <v>0.54112800000000005</v>
      </c>
      <c r="B257" s="1">
        <v>0.26765499999999998</v>
      </c>
      <c r="C257" s="1">
        <v>0.28331899999999999</v>
      </c>
      <c r="D257" s="1">
        <v>0.41327199999999997</v>
      </c>
      <c r="E257" s="1">
        <v>1</v>
      </c>
      <c r="F257" s="2">
        <v>1</v>
      </c>
      <c r="G257" t="str">
        <f t="shared" si="3"/>
        <v>◯</v>
      </c>
      <c r="K257" s="4"/>
      <c r="L257" s="1"/>
      <c r="M257" s="1"/>
      <c r="N257" s="1"/>
      <c r="O257" s="1"/>
      <c r="P257" s="5"/>
      <c r="Q257" s="4"/>
      <c r="R257" s="1"/>
      <c r="T257" s="3"/>
      <c r="W257" s="3"/>
    </row>
    <row r="258" spans="1:23" ht="18">
      <c r="A258" s="1">
        <v>0.54162500000000002</v>
      </c>
      <c r="B258" s="1">
        <v>0.26762799999999998</v>
      </c>
      <c r="C258" s="1">
        <v>0.29209400000000002</v>
      </c>
      <c r="D258" s="1">
        <v>0.42255799999999999</v>
      </c>
      <c r="E258" s="1">
        <v>1</v>
      </c>
      <c r="F258" s="2">
        <v>1</v>
      </c>
      <c r="G258" t="str">
        <f t="shared" si="3"/>
        <v>◯</v>
      </c>
      <c r="K258" s="4"/>
      <c r="L258" s="1"/>
      <c r="M258" s="1"/>
      <c r="N258" s="1"/>
      <c r="O258" s="1"/>
      <c r="P258" s="5"/>
      <c r="Q258" s="4"/>
      <c r="R258" s="1"/>
      <c r="T258" s="3"/>
      <c r="W258" s="3"/>
    </row>
    <row r="259" spans="1:23" ht="18">
      <c r="A259" s="1">
        <v>0.24712000000000001</v>
      </c>
      <c r="B259" s="1">
        <v>0.267702</v>
      </c>
      <c r="C259" s="1">
        <v>0.32569199999999998</v>
      </c>
      <c r="D259" s="1">
        <v>0.45810200000000001</v>
      </c>
      <c r="E259" s="1">
        <v>1</v>
      </c>
      <c r="F259" s="2">
        <v>1</v>
      </c>
      <c r="G259" t="str">
        <f t="shared" ref="G259:G322" si="4">IF($F259=$E259,"◯","☓")</f>
        <v>◯</v>
      </c>
      <c r="K259" s="4"/>
      <c r="L259" s="1"/>
      <c r="M259" s="1"/>
      <c r="N259" s="1"/>
      <c r="O259" s="1"/>
      <c r="P259" s="5"/>
      <c r="Q259" s="4"/>
      <c r="R259" s="1"/>
      <c r="T259" s="3"/>
      <c r="W259" s="3"/>
    </row>
    <row r="260" spans="1:23" ht="18">
      <c r="A260" s="1">
        <v>0.54000300000000001</v>
      </c>
      <c r="B260" s="1">
        <v>0.26849099999999998</v>
      </c>
      <c r="C260" s="1">
        <v>9.4137999999999999E-2</v>
      </c>
      <c r="D260" s="1">
        <v>0.18951999999999999</v>
      </c>
      <c r="E260" s="1">
        <v>0</v>
      </c>
      <c r="F260" s="2">
        <v>1</v>
      </c>
      <c r="G260" t="str">
        <f t="shared" si="4"/>
        <v>☓</v>
      </c>
      <c r="K260" s="4"/>
      <c r="L260" s="1"/>
      <c r="M260" s="1"/>
      <c r="N260" s="1"/>
      <c r="O260" s="1"/>
      <c r="P260" s="5"/>
      <c r="Q260" s="4"/>
      <c r="R260" s="1"/>
      <c r="T260" s="3"/>
      <c r="W260" s="3"/>
    </row>
    <row r="261" spans="1:23" ht="18">
      <c r="A261" s="1">
        <v>0.471779</v>
      </c>
      <c r="B261" s="1">
        <v>0.28952099999999997</v>
      </c>
      <c r="C261" s="1">
        <v>0.21281700000000001</v>
      </c>
      <c r="D261" s="1">
        <v>0.33902500000000002</v>
      </c>
      <c r="E261" s="1">
        <v>1</v>
      </c>
      <c r="F261" s="2">
        <v>1</v>
      </c>
      <c r="G261" t="str">
        <f t="shared" si="4"/>
        <v>◯</v>
      </c>
      <c r="K261" s="4"/>
      <c r="L261" s="1"/>
      <c r="M261" s="1"/>
      <c r="N261" s="1"/>
      <c r="O261" s="1"/>
      <c r="P261" s="5"/>
      <c r="Q261" s="4"/>
      <c r="R261" s="1"/>
      <c r="T261" s="3"/>
      <c r="W261" s="3"/>
    </row>
    <row r="262" spans="1:23" ht="18">
      <c r="A262" s="1">
        <v>0.32431700000000002</v>
      </c>
      <c r="B262" s="1">
        <v>0.26769799999999999</v>
      </c>
      <c r="C262" s="1">
        <v>0.30207800000000001</v>
      </c>
      <c r="D262" s="1">
        <v>0.43332900000000002</v>
      </c>
      <c r="E262" s="1">
        <v>0</v>
      </c>
      <c r="F262" s="2">
        <v>1</v>
      </c>
      <c r="G262" t="str">
        <f t="shared" si="4"/>
        <v>☓</v>
      </c>
      <c r="K262" s="4"/>
      <c r="L262" s="1"/>
      <c r="M262" s="1"/>
      <c r="N262" s="1"/>
      <c r="O262" s="1"/>
      <c r="P262" s="5"/>
      <c r="Q262" s="4"/>
      <c r="R262" s="1"/>
      <c r="T262" s="3"/>
      <c r="W262" s="3"/>
    </row>
    <row r="263" spans="1:23" ht="18">
      <c r="A263" s="1">
        <v>0.67629899999999998</v>
      </c>
      <c r="B263" s="1">
        <v>0.52204200000000001</v>
      </c>
      <c r="C263" s="1">
        <v>0.65901699999999996</v>
      </c>
      <c r="D263" s="1">
        <v>0.84545000000000003</v>
      </c>
      <c r="E263" s="1">
        <v>0</v>
      </c>
      <c r="F263" s="2">
        <v>0</v>
      </c>
      <c r="G263" t="str">
        <f t="shared" si="4"/>
        <v>◯</v>
      </c>
      <c r="K263" s="4"/>
      <c r="L263" s="1"/>
      <c r="M263" s="1"/>
      <c r="N263" s="1"/>
      <c r="O263" s="1"/>
      <c r="P263" s="5"/>
      <c r="Q263" s="4"/>
      <c r="R263" s="1"/>
      <c r="T263" s="3"/>
      <c r="W263" s="3"/>
    </row>
    <row r="264" spans="1:23" ht="18">
      <c r="A264" s="1">
        <v>0.29983799999999999</v>
      </c>
      <c r="B264" s="1">
        <v>0.42671100000000001</v>
      </c>
      <c r="C264" s="1">
        <v>0.33465899999999998</v>
      </c>
      <c r="D264" s="1">
        <v>0.46809400000000001</v>
      </c>
      <c r="E264" s="1">
        <v>1</v>
      </c>
      <c r="F264" s="2">
        <v>1</v>
      </c>
      <c r="G264" t="str">
        <f t="shared" si="4"/>
        <v>◯</v>
      </c>
      <c r="K264" s="4"/>
      <c r="L264" s="1"/>
      <c r="M264" s="1"/>
      <c r="N264" s="1"/>
      <c r="O264" s="1"/>
      <c r="P264" s="5"/>
      <c r="Q264" s="4"/>
      <c r="R264" s="1"/>
      <c r="T264" s="3"/>
      <c r="W264" s="3"/>
    </row>
    <row r="265" spans="1:23" ht="18">
      <c r="A265" s="1">
        <v>0.67529600000000001</v>
      </c>
      <c r="B265" s="1">
        <v>0.494259</v>
      </c>
      <c r="C265" s="1">
        <v>0.33407199999999998</v>
      </c>
      <c r="D265" s="1">
        <v>0.53891900000000004</v>
      </c>
      <c r="E265" s="1">
        <v>0</v>
      </c>
      <c r="F265" s="2">
        <v>0</v>
      </c>
      <c r="G265" t="str">
        <f t="shared" si="4"/>
        <v>◯</v>
      </c>
      <c r="K265" s="4"/>
      <c r="L265" s="1"/>
      <c r="M265" s="1"/>
      <c r="N265" s="1"/>
      <c r="O265" s="1"/>
      <c r="P265" s="5"/>
      <c r="Q265" s="4"/>
      <c r="R265" s="1"/>
      <c r="T265" s="3"/>
      <c r="W265" s="3"/>
    </row>
    <row r="266" spans="1:23" ht="18">
      <c r="A266" s="1">
        <v>0.27590399999999998</v>
      </c>
      <c r="B266" s="1">
        <v>0.35936400000000002</v>
      </c>
      <c r="C266" s="1">
        <v>0.336233</v>
      </c>
      <c r="D266" s="1">
        <v>0.47034500000000001</v>
      </c>
      <c r="E266" s="1">
        <v>1</v>
      </c>
      <c r="F266" s="2">
        <v>1</v>
      </c>
      <c r="G266" t="str">
        <f t="shared" si="4"/>
        <v>◯</v>
      </c>
      <c r="K266" s="4"/>
      <c r="L266" s="1"/>
      <c r="M266" s="1"/>
      <c r="N266" s="1"/>
      <c r="O266" s="1"/>
      <c r="P266" s="5"/>
      <c r="Q266" s="4"/>
      <c r="R266" s="1"/>
      <c r="T266" s="3"/>
      <c r="W266" s="3"/>
    </row>
    <row r="267" spans="1:23" ht="18">
      <c r="A267" s="1">
        <v>0.61961299999999997</v>
      </c>
      <c r="B267" s="1">
        <v>0.26782600000000001</v>
      </c>
      <c r="C267" s="1">
        <v>0.23944699999999999</v>
      </c>
      <c r="D267" s="1">
        <v>0.36897999999999997</v>
      </c>
      <c r="E267" s="1">
        <v>1</v>
      </c>
      <c r="F267" s="2">
        <v>1</v>
      </c>
      <c r="G267" t="str">
        <f t="shared" si="4"/>
        <v>◯</v>
      </c>
      <c r="K267" s="4"/>
      <c r="L267" s="1"/>
      <c r="M267" s="1"/>
      <c r="N267" s="1"/>
      <c r="O267" s="1"/>
      <c r="P267" s="5"/>
      <c r="Q267" s="4"/>
      <c r="R267" s="1"/>
      <c r="T267" s="3"/>
      <c r="W267" s="3"/>
    </row>
    <row r="268" spans="1:23" ht="18">
      <c r="A268" s="1">
        <v>0.30085800000000001</v>
      </c>
      <c r="B268" s="1">
        <v>0.42958299999999999</v>
      </c>
      <c r="C268" s="1">
        <v>0.33634399999999998</v>
      </c>
      <c r="D268" s="1">
        <v>0.46959000000000001</v>
      </c>
      <c r="E268" s="1">
        <v>1</v>
      </c>
      <c r="F268" s="2">
        <v>1</v>
      </c>
      <c r="G268" t="str">
        <f t="shared" si="4"/>
        <v>◯</v>
      </c>
      <c r="K268" s="4"/>
      <c r="L268" s="1"/>
      <c r="M268" s="1"/>
      <c r="N268" s="1"/>
      <c r="O268" s="1"/>
      <c r="P268" s="5"/>
      <c r="Q268" s="4"/>
      <c r="R268" s="1"/>
      <c r="T268" s="3"/>
      <c r="W268" s="3"/>
    </row>
    <row r="269" spans="1:23" ht="18">
      <c r="A269" s="1">
        <v>0.54257599999999995</v>
      </c>
      <c r="B269" s="1">
        <v>0.50255700000000003</v>
      </c>
      <c r="C269" s="1">
        <v>0.13162599999999999</v>
      </c>
      <c r="D269" s="1">
        <v>0.209509</v>
      </c>
      <c r="E269" s="1">
        <v>0</v>
      </c>
      <c r="F269" s="2">
        <v>0</v>
      </c>
      <c r="G269" t="str">
        <f t="shared" si="4"/>
        <v>◯</v>
      </c>
      <c r="K269" s="4"/>
      <c r="L269" s="1"/>
      <c r="M269" s="1"/>
      <c r="N269" s="1"/>
      <c r="O269" s="1"/>
      <c r="P269" s="5"/>
      <c r="Q269" s="4"/>
      <c r="R269" s="1"/>
      <c r="T269" s="3"/>
      <c r="W269" s="3"/>
    </row>
    <row r="270" spans="1:23" ht="18">
      <c r="A270" s="1">
        <v>0.45379999999999998</v>
      </c>
      <c r="B270" s="1">
        <v>0.26744499999999999</v>
      </c>
      <c r="C270" s="1">
        <v>0.34685500000000002</v>
      </c>
      <c r="D270" s="1">
        <v>0.48108200000000001</v>
      </c>
      <c r="E270" s="1">
        <v>1</v>
      </c>
      <c r="F270" s="2">
        <v>1</v>
      </c>
      <c r="G270" t="str">
        <f t="shared" si="4"/>
        <v>◯</v>
      </c>
      <c r="K270" s="4"/>
      <c r="L270" s="1"/>
      <c r="M270" s="1"/>
      <c r="N270" s="1"/>
      <c r="O270" s="1"/>
      <c r="P270" s="5"/>
      <c r="Q270" s="4"/>
      <c r="R270" s="1"/>
      <c r="T270" s="3"/>
      <c r="W270" s="3"/>
    </row>
    <row r="271" spans="1:23" ht="18">
      <c r="A271" s="1">
        <v>0.53061800000000003</v>
      </c>
      <c r="B271" s="1">
        <v>0.26756799999999997</v>
      </c>
      <c r="C271" s="1">
        <v>0.30925999999999998</v>
      </c>
      <c r="D271" s="1">
        <v>0.440521</v>
      </c>
      <c r="E271" s="1">
        <v>1</v>
      </c>
      <c r="F271" s="2">
        <v>1</v>
      </c>
      <c r="G271" t="str">
        <f t="shared" si="4"/>
        <v>◯</v>
      </c>
      <c r="K271" s="4"/>
      <c r="L271" s="1"/>
      <c r="M271" s="1"/>
      <c r="N271" s="1"/>
      <c r="O271" s="1"/>
      <c r="P271" s="5"/>
      <c r="Q271" s="4"/>
      <c r="R271" s="1"/>
      <c r="T271" s="3"/>
      <c r="W271" s="3"/>
    </row>
    <row r="272" spans="1:23" ht="18">
      <c r="A272" s="1">
        <v>0.54300999999999999</v>
      </c>
      <c r="B272" s="1">
        <v>0.267204</v>
      </c>
      <c r="C272" s="1">
        <v>3.7643999999999997E-2</v>
      </c>
      <c r="D272" s="1">
        <v>9.8468E-2</v>
      </c>
      <c r="E272" s="1">
        <v>0</v>
      </c>
      <c r="F272" s="2">
        <v>1</v>
      </c>
      <c r="G272" t="str">
        <f t="shared" si="4"/>
        <v>☓</v>
      </c>
      <c r="K272" s="4"/>
      <c r="L272" s="1"/>
      <c r="M272" s="1"/>
      <c r="N272" s="1"/>
      <c r="O272" s="1"/>
      <c r="P272" s="5"/>
      <c r="Q272" s="4"/>
      <c r="R272" s="1"/>
      <c r="T272" s="3"/>
      <c r="W272" s="3"/>
    </row>
    <row r="273" spans="1:23" ht="18">
      <c r="A273" s="1">
        <v>0.76398900000000003</v>
      </c>
      <c r="B273" s="1">
        <v>0.25432399999999999</v>
      </c>
      <c r="C273" s="1">
        <v>0.74142200000000003</v>
      </c>
      <c r="D273" s="1">
        <v>0.89568999999999999</v>
      </c>
      <c r="E273" s="1">
        <v>0</v>
      </c>
      <c r="F273" s="2">
        <v>0</v>
      </c>
      <c r="G273" t="str">
        <f t="shared" si="4"/>
        <v>◯</v>
      </c>
      <c r="K273" s="4"/>
      <c r="L273" s="1"/>
      <c r="M273" s="1"/>
      <c r="N273" s="1"/>
      <c r="O273" s="1"/>
      <c r="P273" s="5"/>
      <c r="Q273" s="4"/>
      <c r="R273" s="1"/>
      <c r="T273" s="3"/>
      <c r="W273" s="3"/>
    </row>
    <row r="274" spans="1:23" ht="18">
      <c r="A274" s="1">
        <v>0.65103200000000006</v>
      </c>
      <c r="B274" s="1">
        <v>0.55750500000000003</v>
      </c>
      <c r="C274" s="1">
        <v>0.15081800000000001</v>
      </c>
      <c r="D274" s="1">
        <v>0.234463</v>
      </c>
      <c r="E274" s="1">
        <v>0</v>
      </c>
      <c r="F274" s="2">
        <v>0</v>
      </c>
      <c r="G274" t="str">
        <f t="shared" si="4"/>
        <v>◯</v>
      </c>
      <c r="K274" s="4"/>
      <c r="L274" s="1"/>
      <c r="M274" s="1"/>
      <c r="N274" s="1"/>
      <c r="O274" s="1"/>
      <c r="P274" s="5"/>
      <c r="Q274" s="4"/>
      <c r="R274" s="1"/>
      <c r="T274" s="3"/>
      <c r="W274" s="3"/>
    </row>
    <row r="275" spans="1:23" ht="18">
      <c r="A275" s="1">
        <v>0.47895500000000002</v>
      </c>
      <c r="B275" s="1">
        <v>0.26744499999999999</v>
      </c>
      <c r="C275" s="1">
        <v>0.349192</v>
      </c>
      <c r="D275" s="1">
        <v>0.48320099999999999</v>
      </c>
      <c r="E275" s="1">
        <v>1</v>
      </c>
      <c r="F275" s="2">
        <v>1</v>
      </c>
      <c r="G275" t="str">
        <f t="shared" si="4"/>
        <v>◯</v>
      </c>
      <c r="K275" s="4"/>
      <c r="L275" s="1"/>
      <c r="M275" s="1"/>
      <c r="N275" s="1"/>
      <c r="O275" s="1"/>
      <c r="P275" s="5"/>
      <c r="Q275" s="4"/>
      <c r="R275" s="1"/>
      <c r="T275" s="3"/>
      <c r="W275" s="3"/>
    </row>
    <row r="276" spans="1:23" ht="18">
      <c r="A276" s="1">
        <v>0.54184100000000002</v>
      </c>
      <c r="B276" s="1">
        <v>0.510266</v>
      </c>
      <c r="C276" s="1">
        <v>5.9427000000000001E-2</v>
      </c>
      <c r="D276" s="1">
        <v>0.136267</v>
      </c>
      <c r="E276" s="1">
        <v>0</v>
      </c>
      <c r="F276" s="2">
        <v>0</v>
      </c>
      <c r="G276" t="str">
        <f t="shared" si="4"/>
        <v>◯</v>
      </c>
      <c r="K276" s="4"/>
      <c r="L276" s="1"/>
      <c r="M276" s="1"/>
      <c r="N276" s="1"/>
      <c r="O276" s="1"/>
      <c r="P276" s="5"/>
      <c r="Q276" s="4"/>
      <c r="R276" s="1"/>
      <c r="T276" s="3"/>
      <c r="W276" s="3"/>
    </row>
    <row r="277" spans="1:23" ht="18">
      <c r="A277" s="1">
        <v>0.56539499999999998</v>
      </c>
      <c r="B277" s="1">
        <v>0.26794000000000001</v>
      </c>
      <c r="C277" s="1">
        <v>0.20330100000000001</v>
      </c>
      <c r="D277" s="1">
        <v>0.33019599999999999</v>
      </c>
      <c r="E277" s="1">
        <v>1</v>
      </c>
      <c r="F277" s="2">
        <v>1</v>
      </c>
      <c r="G277" t="str">
        <f t="shared" si="4"/>
        <v>◯</v>
      </c>
      <c r="K277" s="4"/>
      <c r="L277" s="1"/>
      <c r="M277" s="1"/>
      <c r="N277" s="1"/>
      <c r="O277" s="1"/>
      <c r="P277" s="5"/>
      <c r="Q277" s="4"/>
      <c r="R277" s="1"/>
      <c r="T277" s="3"/>
      <c r="W277" s="3"/>
    </row>
    <row r="278" spans="1:23" ht="18">
      <c r="A278" s="1">
        <v>0.61101799999999995</v>
      </c>
      <c r="B278" s="1">
        <v>0.26794000000000001</v>
      </c>
      <c r="C278" s="1">
        <v>0.20208300000000001</v>
      </c>
      <c r="D278" s="1">
        <v>0.32935300000000001</v>
      </c>
      <c r="E278" s="1">
        <v>1</v>
      </c>
      <c r="F278" s="2">
        <v>1</v>
      </c>
      <c r="G278" t="str">
        <f t="shared" si="4"/>
        <v>◯</v>
      </c>
      <c r="K278" s="4"/>
      <c r="L278" s="1"/>
      <c r="M278" s="1"/>
      <c r="N278" s="1"/>
      <c r="O278" s="1"/>
      <c r="P278" s="5"/>
      <c r="Q278" s="4"/>
      <c r="R278" s="1"/>
      <c r="T278" s="3"/>
      <c r="W278" s="3"/>
    </row>
    <row r="279" spans="1:23" ht="18">
      <c r="A279" s="1">
        <v>0.46592499999999998</v>
      </c>
      <c r="B279" s="1">
        <v>0.63605400000000001</v>
      </c>
      <c r="C279" s="1">
        <v>0.26453599999999999</v>
      </c>
      <c r="D279" s="1">
        <v>0.49147800000000003</v>
      </c>
      <c r="E279" s="1">
        <v>0</v>
      </c>
      <c r="F279" s="2">
        <v>0</v>
      </c>
      <c r="G279" t="str">
        <f t="shared" si="4"/>
        <v>◯</v>
      </c>
      <c r="K279" s="4"/>
      <c r="L279" s="1"/>
      <c r="M279" s="1"/>
      <c r="N279" s="1"/>
      <c r="O279" s="1"/>
      <c r="P279" s="5"/>
      <c r="Q279" s="4"/>
      <c r="R279" s="1"/>
      <c r="T279" s="3"/>
      <c r="W279" s="3"/>
    </row>
    <row r="280" spans="1:23" ht="18">
      <c r="A280" s="1">
        <v>0.48746</v>
      </c>
      <c r="B280" s="1">
        <v>0.26794000000000001</v>
      </c>
      <c r="C280" s="1">
        <v>0.189529</v>
      </c>
      <c r="D280" s="1">
        <v>0.31354300000000002</v>
      </c>
      <c r="E280" s="1">
        <v>1</v>
      </c>
      <c r="F280" s="2">
        <v>1</v>
      </c>
      <c r="G280" t="str">
        <f t="shared" si="4"/>
        <v>◯</v>
      </c>
      <c r="K280" s="4"/>
      <c r="L280" s="1"/>
      <c r="M280" s="1"/>
      <c r="N280" s="1"/>
      <c r="O280" s="1"/>
      <c r="P280" s="5"/>
      <c r="Q280" s="4"/>
      <c r="R280" s="1"/>
      <c r="T280" s="3"/>
      <c r="W280" s="3"/>
    </row>
    <row r="281" spans="1:23" ht="18">
      <c r="A281" s="1">
        <v>0.32403500000000002</v>
      </c>
      <c r="B281" s="1">
        <v>0.51505000000000001</v>
      </c>
      <c r="C281" s="1">
        <v>0.30023</v>
      </c>
      <c r="D281" s="1">
        <v>0.44525399999999998</v>
      </c>
      <c r="E281" s="1">
        <v>0</v>
      </c>
      <c r="F281" s="2">
        <v>0</v>
      </c>
      <c r="G281" t="str">
        <f t="shared" si="4"/>
        <v>◯</v>
      </c>
      <c r="K281" s="4"/>
      <c r="L281" s="1"/>
      <c r="M281" s="1"/>
      <c r="N281" s="1"/>
      <c r="O281" s="1"/>
      <c r="P281" s="5"/>
      <c r="Q281" s="4"/>
      <c r="R281" s="1"/>
      <c r="T281" s="3"/>
      <c r="W281" s="3"/>
    </row>
    <row r="282" spans="1:23" ht="18">
      <c r="A282" s="1">
        <v>0.49816199999999999</v>
      </c>
      <c r="B282" s="1">
        <v>0.26784599999999997</v>
      </c>
      <c r="C282" s="1">
        <v>0.228713</v>
      </c>
      <c r="D282" s="1">
        <v>0.355819</v>
      </c>
      <c r="E282" s="1">
        <v>1</v>
      </c>
      <c r="F282" s="2">
        <v>1</v>
      </c>
      <c r="G282" t="str">
        <f t="shared" si="4"/>
        <v>◯</v>
      </c>
      <c r="K282" s="4"/>
      <c r="L282" s="1"/>
      <c r="M282" s="1"/>
      <c r="N282" s="1"/>
      <c r="O282" s="1"/>
      <c r="P282" s="5"/>
      <c r="Q282" s="4"/>
      <c r="R282" s="1"/>
      <c r="T282" s="3"/>
      <c r="W282" s="3"/>
    </row>
    <row r="283" spans="1:23" ht="18">
      <c r="A283" s="1">
        <v>0.16185099999999999</v>
      </c>
      <c r="B283" s="1">
        <v>0.44402700000000001</v>
      </c>
      <c r="C283" s="1">
        <v>0.77385099999999996</v>
      </c>
      <c r="D283" s="1">
        <v>0.880745</v>
      </c>
      <c r="E283" s="1">
        <v>0</v>
      </c>
      <c r="F283" s="2">
        <v>0</v>
      </c>
      <c r="G283" t="str">
        <f t="shared" si="4"/>
        <v>◯</v>
      </c>
      <c r="K283" s="4"/>
      <c r="L283" s="1"/>
      <c r="M283" s="1"/>
      <c r="N283" s="1"/>
      <c r="O283" s="1"/>
      <c r="P283" s="5"/>
      <c r="Q283" s="4"/>
      <c r="R283" s="1"/>
      <c r="T283" s="3"/>
      <c r="W283" s="3"/>
    </row>
    <row r="284" spans="1:23" ht="18">
      <c r="A284" s="1">
        <v>0.40887800000000002</v>
      </c>
      <c r="B284" s="1">
        <v>0.26755899999999999</v>
      </c>
      <c r="C284" s="1">
        <v>0.34023999999999999</v>
      </c>
      <c r="D284" s="1">
        <v>0.47350500000000001</v>
      </c>
      <c r="E284" s="1">
        <v>1</v>
      </c>
      <c r="F284" s="2">
        <v>1</v>
      </c>
      <c r="G284" t="str">
        <f t="shared" si="4"/>
        <v>◯</v>
      </c>
      <c r="K284" s="4"/>
      <c r="L284" s="1"/>
      <c r="M284" s="1"/>
      <c r="N284" s="1"/>
      <c r="O284" s="1"/>
      <c r="P284" s="5"/>
      <c r="Q284" s="4"/>
      <c r="R284" s="1"/>
      <c r="T284" s="3"/>
      <c r="W284" s="3"/>
    </row>
    <row r="285" spans="1:23" ht="19">
      <c r="A285" s="1">
        <v>0.65558700000000003</v>
      </c>
      <c r="B285" s="1">
        <v>0.50842600000000004</v>
      </c>
      <c r="C285" s="1">
        <v>1.9609999999999999E-2</v>
      </c>
      <c r="D285" s="1">
        <v>5.9937999999999998E-2</v>
      </c>
      <c r="E285" s="1">
        <v>0</v>
      </c>
      <c r="F285" s="2">
        <v>0</v>
      </c>
      <c r="G285" t="str">
        <f t="shared" si="4"/>
        <v>◯</v>
      </c>
      <c r="K285" s="4"/>
      <c r="L285" s="1"/>
      <c r="M285" s="1"/>
      <c r="N285" s="1"/>
      <c r="O285" s="1"/>
      <c r="P285" s="7"/>
      <c r="Q285" s="4"/>
      <c r="R285" s="1"/>
      <c r="T285" s="3"/>
      <c r="W285" s="3"/>
    </row>
    <row r="286" spans="1:23" ht="18">
      <c r="A286" s="1">
        <v>0.32386799999999999</v>
      </c>
      <c r="B286" s="1">
        <v>0.2661</v>
      </c>
      <c r="C286" s="1">
        <v>0.75717500000000004</v>
      </c>
      <c r="D286" s="1">
        <v>0.86886799999999997</v>
      </c>
      <c r="E286" s="1">
        <v>0</v>
      </c>
      <c r="F286" s="2">
        <v>0</v>
      </c>
      <c r="G286" t="str">
        <f t="shared" si="4"/>
        <v>◯</v>
      </c>
      <c r="K286" s="4"/>
      <c r="L286" s="1"/>
      <c r="M286" s="1"/>
      <c r="N286" s="1"/>
      <c r="O286" s="1"/>
      <c r="P286" s="8"/>
      <c r="Q286" s="4"/>
      <c r="R286" s="1"/>
      <c r="T286" s="3"/>
      <c r="W286" s="3"/>
    </row>
    <row r="287" spans="1:23" ht="18">
      <c r="A287" s="1">
        <v>0.51778299999999999</v>
      </c>
      <c r="B287" s="1">
        <v>0.26794000000000001</v>
      </c>
      <c r="C287" s="1">
        <v>0.19377800000000001</v>
      </c>
      <c r="D287" s="1">
        <v>0.31767499999999999</v>
      </c>
      <c r="E287" s="1">
        <v>1</v>
      </c>
      <c r="F287" s="2">
        <v>1</v>
      </c>
      <c r="G287" t="str">
        <f t="shared" si="4"/>
        <v>◯</v>
      </c>
      <c r="K287" s="4"/>
      <c r="L287" s="1"/>
      <c r="M287" s="1"/>
      <c r="N287" s="1"/>
      <c r="O287" s="1"/>
      <c r="Q287" s="4"/>
      <c r="R287" s="1"/>
      <c r="T287" s="3"/>
      <c r="W287" s="3"/>
    </row>
    <row r="288" spans="1:23" ht="18">
      <c r="A288" s="1">
        <v>0.50714800000000004</v>
      </c>
      <c r="B288" s="1">
        <v>0.26744499999999999</v>
      </c>
      <c r="C288" s="1">
        <v>0.48320299999999999</v>
      </c>
      <c r="D288" s="1">
        <v>0.61766900000000002</v>
      </c>
      <c r="E288" s="1">
        <v>0</v>
      </c>
      <c r="F288" s="2">
        <v>0</v>
      </c>
      <c r="G288" t="str">
        <f t="shared" si="4"/>
        <v>◯</v>
      </c>
      <c r="K288" s="4"/>
      <c r="L288" s="1"/>
      <c r="M288" s="1"/>
      <c r="N288" s="1"/>
      <c r="O288" s="1"/>
      <c r="Q288" s="4"/>
      <c r="R288" s="1"/>
      <c r="T288" s="3"/>
      <c r="W288" s="3"/>
    </row>
    <row r="289" spans="1:23" ht="18">
      <c r="A289" s="1">
        <v>0.37209999999999999</v>
      </c>
      <c r="B289" s="1">
        <v>0.267706</v>
      </c>
      <c r="C289" s="1">
        <v>0.26541300000000001</v>
      </c>
      <c r="D289" s="1">
        <v>0.39542500000000003</v>
      </c>
      <c r="E289" s="1">
        <v>1</v>
      </c>
      <c r="F289" s="2">
        <v>1</v>
      </c>
      <c r="G289" t="str">
        <f t="shared" si="4"/>
        <v>◯</v>
      </c>
      <c r="K289" s="4"/>
      <c r="L289" s="1"/>
      <c r="M289" s="1"/>
      <c r="N289" s="1"/>
      <c r="O289" s="1"/>
      <c r="Q289" s="4"/>
      <c r="R289" s="1"/>
      <c r="T289" s="3"/>
      <c r="W289" s="3"/>
    </row>
    <row r="290" spans="1:23" ht="18">
      <c r="A290" s="1">
        <v>0.55109399999999997</v>
      </c>
      <c r="B290" s="1">
        <v>0.26794000000000001</v>
      </c>
      <c r="C290" s="1">
        <v>0.202738</v>
      </c>
      <c r="D290" s="1">
        <v>0.32938200000000001</v>
      </c>
      <c r="E290" s="1">
        <v>1</v>
      </c>
      <c r="F290" s="2">
        <v>1</v>
      </c>
      <c r="G290" t="str">
        <f t="shared" si="4"/>
        <v>◯</v>
      </c>
      <c r="K290" s="4"/>
      <c r="L290" s="1"/>
      <c r="M290" s="1"/>
      <c r="N290" s="1"/>
      <c r="O290" s="1"/>
      <c r="Q290" s="4"/>
      <c r="R290" s="1"/>
      <c r="T290" s="3"/>
      <c r="W290" s="3"/>
    </row>
    <row r="291" spans="1:23" ht="18">
      <c r="A291" s="1">
        <v>0.93222300000000002</v>
      </c>
      <c r="B291" s="1">
        <v>0.45280100000000001</v>
      </c>
      <c r="C291" s="1">
        <v>7.6249999999999998E-2</v>
      </c>
      <c r="D291" s="1">
        <v>0.119616</v>
      </c>
      <c r="E291" s="1">
        <v>0</v>
      </c>
      <c r="F291" s="2">
        <v>0</v>
      </c>
      <c r="G291" t="str">
        <f t="shared" si="4"/>
        <v>◯</v>
      </c>
      <c r="K291" s="4"/>
      <c r="L291" s="1"/>
      <c r="M291" s="1"/>
      <c r="N291" s="1"/>
      <c r="O291" s="1"/>
      <c r="Q291" s="4"/>
      <c r="R291" s="1"/>
      <c r="T291" s="3"/>
      <c r="W291" s="3"/>
    </row>
    <row r="292" spans="1:23" ht="18">
      <c r="A292" s="1">
        <v>0.67529600000000001</v>
      </c>
      <c r="B292" s="1">
        <v>0.49057899999999999</v>
      </c>
      <c r="C292" s="1">
        <v>0.51240600000000003</v>
      </c>
      <c r="D292" s="1">
        <v>0.72963500000000003</v>
      </c>
      <c r="E292" s="1">
        <v>0</v>
      </c>
      <c r="F292" s="2">
        <v>0</v>
      </c>
      <c r="G292" t="str">
        <f t="shared" si="4"/>
        <v>◯</v>
      </c>
      <c r="K292" s="4"/>
      <c r="L292" s="1"/>
      <c r="M292" s="1"/>
      <c r="N292" s="1"/>
      <c r="O292" s="1"/>
      <c r="Q292" s="4"/>
      <c r="R292" s="1"/>
      <c r="T292" s="3"/>
      <c r="W292" s="3"/>
    </row>
    <row r="293" spans="1:23" ht="18">
      <c r="A293" s="1">
        <v>0.31329899999999999</v>
      </c>
      <c r="B293" s="1">
        <v>0.46459</v>
      </c>
      <c r="C293" s="1">
        <v>0.33459699999999998</v>
      </c>
      <c r="D293" s="1">
        <v>0.46757599999999999</v>
      </c>
      <c r="E293" s="1">
        <v>1</v>
      </c>
      <c r="F293" s="2">
        <v>0</v>
      </c>
      <c r="G293" t="str">
        <f t="shared" si="4"/>
        <v>☓</v>
      </c>
      <c r="K293" s="4"/>
      <c r="L293" s="1"/>
      <c r="M293" s="1"/>
      <c r="N293" s="1"/>
      <c r="O293" s="1"/>
      <c r="Q293" s="4"/>
      <c r="R293" s="1"/>
      <c r="T293" s="3"/>
      <c r="W293" s="3"/>
    </row>
    <row r="294" spans="1:23" ht="18">
      <c r="A294" s="1">
        <v>0.32408700000000001</v>
      </c>
      <c r="B294" s="1">
        <v>0.26668399999999998</v>
      </c>
      <c r="C294" s="1">
        <v>0.57783099999999998</v>
      </c>
      <c r="D294" s="1">
        <v>0.70782199999999995</v>
      </c>
      <c r="E294" s="1">
        <v>0</v>
      </c>
      <c r="F294" s="2">
        <v>0</v>
      </c>
      <c r="G294" t="str">
        <f t="shared" si="4"/>
        <v>◯</v>
      </c>
      <c r="K294" s="4"/>
      <c r="L294" s="1"/>
      <c r="M294" s="1"/>
      <c r="N294" s="1"/>
      <c r="O294" s="1"/>
      <c r="Q294" s="4"/>
      <c r="R294" s="1"/>
      <c r="T294" s="3"/>
      <c r="W294" s="3"/>
    </row>
    <row r="295" spans="1:23" ht="18">
      <c r="A295" s="1">
        <v>0.39598499999999998</v>
      </c>
      <c r="B295" s="1">
        <v>0.267849</v>
      </c>
      <c r="C295" s="1">
        <v>0.24790200000000001</v>
      </c>
      <c r="D295" s="1">
        <v>0.37604199999999999</v>
      </c>
      <c r="E295" s="1">
        <v>1</v>
      </c>
      <c r="F295" s="2">
        <v>1</v>
      </c>
      <c r="G295" t="str">
        <f t="shared" si="4"/>
        <v>◯</v>
      </c>
      <c r="K295" s="4"/>
      <c r="L295" s="1"/>
      <c r="M295" s="1"/>
      <c r="N295" s="1"/>
      <c r="O295" s="1"/>
      <c r="Q295" s="4"/>
      <c r="R295" s="1"/>
      <c r="T295" s="3"/>
      <c r="W295" s="3"/>
    </row>
    <row r="296" spans="1:23" ht="18">
      <c r="A296" s="1">
        <v>0.612981</v>
      </c>
      <c r="B296" s="1">
        <v>0.26779199999999997</v>
      </c>
      <c r="C296" s="1">
        <v>0.24931200000000001</v>
      </c>
      <c r="D296" s="1">
        <v>0.37923099999999998</v>
      </c>
      <c r="E296" s="1">
        <v>1</v>
      </c>
      <c r="F296" s="2">
        <v>1</v>
      </c>
      <c r="G296" t="str">
        <f t="shared" si="4"/>
        <v>◯</v>
      </c>
      <c r="K296" s="4"/>
      <c r="L296" s="1"/>
      <c r="M296" s="1"/>
      <c r="N296" s="1"/>
      <c r="O296" s="1"/>
      <c r="Q296" s="4"/>
      <c r="R296" s="1"/>
      <c r="T296" s="3"/>
      <c r="W296" s="3"/>
    </row>
    <row r="297" spans="1:23" ht="18">
      <c r="A297" s="1">
        <v>0.52853899999999998</v>
      </c>
      <c r="B297" s="1">
        <v>0.26794000000000001</v>
      </c>
      <c r="C297" s="1">
        <v>0.19392100000000001</v>
      </c>
      <c r="D297" s="1">
        <v>0.31872</v>
      </c>
      <c r="E297" s="1">
        <v>1</v>
      </c>
      <c r="F297" s="2">
        <v>1</v>
      </c>
      <c r="G297" t="str">
        <f t="shared" si="4"/>
        <v>◯</v>
      </c>
      <c r="K297" s="4"/>
      <c r="L297" s="1"/>
      <c r="M297" s="1"/>
      <c r="N297" s="1"/>
      <c r="O297" s="1"/>
      <c r="Q297" s="4"/>
      <c r="R297" s="1"/>
      <c r="T297" s="3"/>
      <c r="W297" s="3"/>
    </row>
    <row r="298" spans="1:23" ht="18">
      <c r="A298" s="1">
        <v>0.49361699999999997</v>
      </c>
      <c r="B298" s="1">
        <v>0.26794000000000001</v>
      </c>
      <c r="C298" s="1">
        <v>0.18612999999999999</v>
      </c>
      <c r="D298" s="1">
        <v>0.30968899999999999</v>
      </c>
      <c r="E298" s="1">
        <v>1</v>
      </c>
      <c r="F298" s="2">
        <v>1</v>
      </c>
      <c r="G298" t="str">
        <f t="shared" si="4"/>
        <v>◯</v>
      </c>
      <c r="K298" s="4"/>
      <c r="L298" s="1"/>
      <c r="M298" s="1"/>
      <c r="N298" s="1"/>
      <c r="O298" s="1"/>
      <c r="Q298" s="4"/>
      <c r="R298" s="1"/>
      <c r="T298" s="3"/>
      <c r="W298" s="3"/>
    </row>
    <row r="299" spans="1:23" ht="18">
      <c r="A299" s="1">
        <v>0.40539700000000001</v>
      </c>
      <c r="B299" s="1">
        <v>0.44633299999999998</v>
      </c>
      <c r="C299" s="1">
        <v>0.31655</v>
      </c>
      <c r="D299" s="1">
        <v>0.44461299999999998</v>
      </c>
      <c r="E299" s="1">
        <v>0</v>
      </c>
      <c r="F299" s="2">
        <v>1</v>
      </c>
      <c r="G299" t="str">
        <f t="shared" si="4"/>
        <v>☓</v>
      </c>
      <c r="K299" s="4"/>
      <c r="L299" s="1"/>
      <c r="M299" s="1"/>
      <c r="N299" s="1"/>
      <c r="O299" s="1"/>
      <c r="Q299" s="4"/>
      <c r="R299" s="1"/>
      <c r="T299" s="3"/>
      <c r="W299" s="3"/>
    </row>
    <row r="300" spans="1:23" ht="18">
      <c r="A300" s="1">
        <v>0.55920899999999996</v>
      </c>
      <c r="B300" s="1">
        <v>0.26794000000000001</v>
      </c>
      <c r="C300" s="1">
        <v>0.18503800000000001</v>
      </c>
      <c r="D300" s="1">
        <v>0.30673099999999998</v>
      </c>
      <c r="E300" s="1">
        <v>1</v>
      </c>
      <c r="F300" s="2">
        <v>1</v>
      </c>
      <c r="G300" t="str">
        <f t="shared" si="4"/>
        <v>◯</v>
      </c>
      <c r="K300" s="4"/>
      <c r="L300" s="1"/>
      <c r="M300" s="1"/>
      <c r="N300" s="1"/>
      <c r="O300" s="1"/>
      <c r="Q300" s="4"/>
      <c r="R300" s="1"/>
      <c r="T300" s="3"/>
      <c r="W300" s="3"/>
    </row>
    <row r="301" spans="1:23" ht="18">
      <c r="A301" s="1">
        <v>0.40721600000000002</v>
      </c>
      <c r="B301" s="1">
        <v>0.52296200000000004</v>
      </c>
      <c r="C301" s="1">
        <v>0.62197100000000005</v>
      </c>
      <c r="D301" s="1">
        <v>0.75716099999999997</v>
      </c>
      <c r="E301" s="1">
        <v>0</v>
      </c>
      <c r="F301" s="2">
        <v>0</v>
      </c>
      <c r="G301" t="str">
        <f t="shared" si="4"/>
        <v>◯</v>
      </c>
      <c r="K301" s="4"/>
      <c r="L301" s="1"/>
      <c r="M301" s="1"/>
      <c r="N301" s="1"/>
      <c r="O301" s="1"/>
      <c r="Q301" s="4"/>
      <c r="R301" s="1"/>
      <c r="T301" s="3"/>
      <c r="W301" s="3"/>
    </row>
    <row r="302" spans="1:23" ht="18">
      <c r="A302" s="1">
        <v>0.32470399999999999</v>
      </c>
      <c r="B302" s="1">
        <v>0.26775599999999999</v>
      </c>
      <c r="C302" s="1">
        <v>0.51903299999999997</v>
      </c>
      <c r="D302" s="1">
        <v>0.66254900000000005</v>
      </c>
      <c r="E302" s="1">
        <v>0</v>
      </c>
      <c r="F302" s="2">
        <v>0</v>
      </c>
      <c r="G302" t="str">
        <f t="shared" si="4"/>
        <v>◯</v>
      </c>
      <c r="K302" s="4"/>
      <c r="L302" s="1"/>
      <c r="M302" s="1"/>
      <c r="N302" s="1"/>
      <c r="O302" s="1"/>
      <c r="Q302" s="4"/>
      <c r="R302" s="1"/>
      <c r="T302" s="3"/>
      <c r="W302" s="3"/>
    </row>
    <row r="303" spans="1:23" ht="18">
      <c r="A303" s="1">
        <v>0.56193199999999999</v>
      </c>
      <c r="B303" s="1">
        <v>0.17857100000000001</v>
      </c>
      <c r="C303" s="1">
        <v>0.87730399999999997</v>
      </c>
      <c r="D303" s="1">
        <v>0.93079199999999995</v>
      </c>
      <c r="E303" s="1">
        <v>0</v>
      </c>
      <c r="F303" s="2">
        <v>0</v>
      </c>
      <c r="G303" t="str">
        <f t="shared" si="4"/>
        <v>◯</v>
      </c>
      <c r="K303" s="4"/>
      <c r="L303" s="1"/>
      <c r="M303" s="1"/>
      <c r="N303" s="1"/>
      <c r="O303" s="1"/>
      <c r="Q303" s="4"/>
      <c r="R303" s="1"/>
      <c r="T303" s="3"/>
      <c r="W303" s="3"/>
    </row>
    <row r="304" spans="1:23" ht="18">
      <c r="A304" s="1">
        <v>0.58977800000000002</v>
      </c>
      <c r="B304" s="1">
        <v>0.42139500000000002</v>
      </c>
      <c r="C304" s="1">
        <v>0.158833</v>
      </c>
      <c r="D304" s="1">
        <v>0.30328500000000003</v>
      </c>
      <c r="E304" s="1">
        <v>0</v>
      </c>
      <c r="F304" s="2">
        <v>1</v>
      </c>
      <c r="G304" t="str">
        <f t="shared" si="4"/>
        <v>☓</v>
      </c>
      <c r="K304" s="4"/>
      <c r="L304" s="1"/>
      <c r="M304" s="1"/>
      <c r="N304" s="1"/>
      <c r="O304" s="1"/>
      <c r="Q304" s="4"/>
      <c r="R304" s="1"/>
      <c r="T304" s="3"/>
      <c r="W304" s="3"/>
    </row>
    <row r="305" spans="1:23" ht="18">
      <c r="A305" s="1">
        <v>0.466225</v>
      </c>
      <c r="B305" s="1">
        <v>0.50467200000000001</v>
      </c>
      <c r="C305" s="1">
        <v>8.1817000000000001E-2</v>
      </c>
      <c r="D305" s="1">
        <v>0.13011300000000001</v>
      </c>
      <c r="E305" s="1">
        <v>0</v>
      </c>
      <c r="F305" s="2">
        <v>0</v>
      </c>
      <c r="G305" t="str">
        <f t="shared" si="4"/>
        <v>◯</v>
      </c>
      <c r="K305" s="4"/>
      <c r="L305" s="1"/>
      <c r="M305" s="1"/>
      <c r="N305" s="1"/>
      <c r="O305" s="1"/>
      <c r="Q305" s="4"/>
      <c r="R305" s="1"/>
      <c r="T305" s="3"/>
      <c r="W305" s="3"/>
    </row>
    <row r="306" spans="1:23" ht="18">
      <c r="A306" s="1">
        <v>0.80073499999999997</v>
      </c>
      <c r="B306" s="1">
        <v>0.50253800000000004</v>
      </c>
      <c r="C306" s="1">
        <v>7.2192000000000006E-2</v>
      </c>
      <c r="D306" s="1">
        <v>0.17565900000000001</v>
      </c>
      <c r="E306" s="1">
        <v>0</v>
      </c>
      <c r="F306" s="2">
        <v>0</v>
      </c>
      <c r="G306" t="str">
        <f t="shared" si="4"/>
        <v>◯</v>
      </c>
      <c r="K306" s="4"/>
      <c r="L306" s="1"/>
      <c r="M306" s="1"/>
      <c r="N306" s="1"/>
      <c r="O306" s="1"/>
      <c r="Q306" s="4"/>
      <c r="R306" s="1"/>
      <c r="T306" s="3"/>
      <c r="W306" s="3"/>
    </row>
    <row r="307" spans="1:23" ht="18">
      <c r="A307" s="1">
        <v>0.48735899999999999</v>
      </c>
      <c r="B307" s="1">
        <v>0.26794000000000001</v>
      </c>
      <c r="C307" s="1">
        <v>0.194075</v>
      </c>
      <c r="D307" s="1">
        <v>0.31873099999999999</v>
      </c>
      <c r="E307" s="1">
        <v>1</v>
      </c>
      <c r="F307" s="2">
        <v>1</v>
      </c>
      <c r="G307" t="str">
        <f t="shared" si="4"/>
        <v>◯</v>
      </c>
      <c r="K307" s="4"/>
      <c r="L307" s="1"/>
      <c r="M307" s="1"/>
      <c r="N307" s="1"/>
      <c r="O307" s="1"/>
      <c r="Q307" s="4"/>
      <c r="R307" s="1"/>
      <c r="T307" s="3"/>
      <c r="W307" s="3"/>
    </row>
    <row r="308" spans="1:23" ht="18">
      <c r="A308" s="1">
        <v>0.323627</v>
      </c>
      <c r="B308" s="1">
        <v>0.684087</v>
      </c>
      <c r="C308" s="1">
        <v>0.21171899999999999</v>
      </c>
      <c r="D308" s="1">
        <v>0.32236300000000001</v>
      </c>
      <c r="E308" s="1">
        <v>0</v>
      </c>
      <c r="F308" s="2">
        <v>0</v>
      </c>
      <c r="G308" t="str">
        <f t="shared" si="4"/>
        <v>◯</v>
      </c>
      <c r="K308" s="4"/>
      <c r="L308" s="1"/>
      <c r="M308" s="1"/>
      <c r="N308" s="1"/>
      <c r="O308" s="1"/>
      <c r="Q308" s="4"/>
      <c r="R308" s="1"/>
      <c r="T308" s="3"/>
      <c r="W308" s="3"/>
    </row>
    <row r="309" spans="1:23" ht="18">
      <c r="A309" s="1">
        <v>0.24302699999999999</v>
      </c>
      <c r="B309" s="1">
        <v>0.52976999999999996</v>
      </c>
      <c r="C309" s="1">
        <v>0.90367699999999995</v>
      </c>
      <c r="D309" s="1">
        <v>0.96758699999999997</v>
      </c>
      <c r="E309" s="1">
        <v>0</v>
      </c>
      <c r="F309" s="2">
        <v>0</v>
      </c>
      <c r="G309" t="str">
        <f t="shared" si="4"/>
        <v>◯</v>
      </c>
      <c r="K309" s="4"/>
      <c r="L309" s="1"/>
      <c r="M309" s="1"/>
      <c r="N309" s="1"/>
      <c r="O309" s="1"/>
      <c r="Q309" s="4"/>
      <c r="R309" s="1"/>
      <c r="T309" s="3"/>
      <c r="W309" s="3"/>
    </row>
    <row r="310" spans="1:23" ht="18">
      <c r="A310" s="1">
        <v>0.24323800000000001</v>
      </c>
      <c r="B310" s="1">
        <v>0.26744499999999999</v>
      </c>
      <c r="C310" s="1">
        <v>0.34082499999999999</v>
      </c>
      <c r="D310" s="1">
        <v>0.47563899999999998</v>
      </c>
      <c r="E310" s="1">
        <v>1</v>
      </c>
      <c r="F310" s="2">
        <v>1</v>
      </c>
      <c r="G310" t="str">
        <f t="shared" si="4"/>
        <v>◯</v>
      </c>
      <c r="K310" s="4"/>
      <c r="L310" s="1"/>
      <c r="M310" s="1"/>
      <c r="N310" s="1"/>
      <c r="O310" s="1"/>
      <c r="Q310" s="4"/>
      <c r="R310" s="1"/>
      <c r="T310" s="3"/>
      <c r="W310" s="3"/>
    </row>
    <row r="311" spans="1:23" ht="18">
      <c r="A311" s="1">
        <v>0.293348</v>
      </c>
      <c r="B311" s="1">
        <v>0.40844900000000001</v>
      </c>
      <c r="C311" s="1">
        <v>0.337399</v>
      </c>
      <c r="D311" s="1">
        <v>0.47080699999999998</v>
      </c>
      <c r="E311" s="1">
        <v>1</v>
      </c>
      <c r="F311" s="2">
        <v>1</v>
      </c>
      <c r="G311" t="str">
        <f t="shared" si="4"/>
        <v>◯</v>
      </c>
      <c r="K311" s="4"/>
      <c r="L311" s="1"/>
      <c r="M311" s="1"/>
      <c r="N311" s="1"/>
      <c r="O311" s="1"/>
      <c r="Q311" s="4"/>
      <c r="R311" s="1"/>
      <c r="T311" s="3"/>
      <c r="W311" s="3"/>
    </row>
    <row r="312" spans="1:23" ht="18">
      <c r="A312" s="1">
        <v>0.61700699999999997</v>
      </c>
      <c r="B312" s="1">
        <v>0.26794000000000001</v>
      </c>
      <c r="C312" s="1">
        <v>0.194134</v>
      </c>
      <c r="D312" s="1">
        <v>0.31877</v>
      </c>
      <c r="E312" s="1">
        <v>1</v>
      </c>
      <c r="F312" s="2">
        <v>1</v>
      </c>
      <c r="G312" t="str">
        <f t="shared" si="4"/>
        <v>◯</v>
      </c>
      <c r="K312" s="4"/>
      <c r="L312" s="1"/>
      <c r="M312" s="1"/>
      <c r="N312" s="1"/>
      <c r="O312" s="1"/>
      <c r="Q312" s="4"/>
      <c r="R312" s="1"/>
      <c r="T312" s="3"/>
      <c r="W312" s="3"/>
    </row>
    <row r="313" spans="1:23" ht="18">
      <c r="A313" s="1">
        <v>0.38841399999999998</v>
      </c>
      <c r="B313" s="1">
        <v>0.26668399999999998</v>
      </c>
      <c r="C313" s="1">
        <v>0.49221799999999999</v>
      </c>
      <c r="D313" s="1">
        <v>0.74859100000000001</v>
      </c>
      <c r="E313" s="1">
        <v>0</v>
      </c>
      <c r="F313" s="2">
        <v>0</v>
      </c>
      <c r="G313" t="str">
        <f t="shared" si="4"/>
        <v>◯</v>
      </c>
      <c r="K313" s="4"/>
      <c r="L313" s="1"/>
      <c r="M313" s="1"/>
      <c r="N313" s="1"/>
      <c r="O313" s="1"/>
      <c r="Q313" s="4"/>
      <c r="R313" s="1"/>
      <c r="T313" s="3"/>
      <c r="W313" s="3"/>
    </row>
    <row r="314" spans="1:23" ht="18">
      <c r="A314" s="1">
        <v>0.53051800000000005</v>
      </c>
      <c r="B314" s="1">
        <v>0.26794000000000001</v>
      </c>
      <c r="C314" s="1">
        <v>0.19192400000000001</v>
      </c>
      <c r="D314" s="1">
        <v>0.31644800000000001</v>
      </c>
      <c r="E314" s="1">
        <v>1</v>
      </c>
      <c r="F314" s="2">
        <v>1</v>
      </c>
      <c r="G314" t="str">
        <f t="shared" si="4"/>
        <v>◯</v>
      </c>
      <c r="K314" s="4"/>
      <c r="L314" s="1"/>
      <c r="M314" s="1"/>
      <c r="N314" s="1"/>
      <c r="O314" s="1"/>
      <c r="Q314" s="4"/>
      <c r="R314" s="1"/>
      <c r="T314" s="3"/>
      <c r="W314" s="3"/>
    </row>
    <row r="315" spans="1:23" ht="18">
      <c r="A315" s="1">
        <v>0.67713400000000001</v>
      </c>
      <c r="B315" s="1">
        <v>0.52461800000000003</v>
      </c>
      <c r="C315" s="1">
        <v>0.75174300000000005</v>
      </c>
      <c r="D315" s="1">
        <v>0.900177</v>
      </c>
      <c r="E315" s="1">
        <v>0</v>
      </c>
      <c r="F315" s="2">
        <v>0</v>
      </c>
      <c r="G315" t="str">
        <f t="shared" si="4"/>
        <v>◯</v>
      </c>
      <c r="K315" s="4"/>
      <c r="L315" s="1"/>
      <c r="M315" s="1"/>
      <c r="N315" s="1"/>
      <c r="O315" s="1"/>
      <c r="Q315" s="4"/>
      <c r="R315" s="1"/>
      <c r="T315" s="3"/>
      <c r="W315" s="3"/>
    </row>
    <row r="316" spans="1:23" ht="18">
      <c r="A316" s="1">
        <v>0.24285999999999999</v>
      </c>
      <c r="B316" s="1">
        <v>8.8172E-2</v>
      </c>
      <c r="C316" s="1">
        <v>0.91638799999999998</v>
      </c>
      <c r="D316" s="1">
        <v>0.975912</v>
      </c>
      <c r="E316" s="1">
        <v>0</v>
      </c>
      <c r="F316" s="2">
        <v>0</v>
      </c>
      <c r="G316" t="str">
        <f t="shared" si="4"/>
        <v>◯</v>
      </c>
      <c r="K316" s="4"/>
      <c r="L316" s="1"/>
      <c r="M316" s="1"/>
      <c r="N316" s="1"/>
      <c r="O316" s="1"/>
      <c r="Q316" s="4"/>
      <c r="R316" s="1"/>
      <c r="T316" s="3"/>
      <c r="W316" s="3"/>
    </row>
    <row r="317" spans="1:23" ht="18">
      <c r="A317" s="1">
        <v>0.67763499999999999</v>
      </c>
      <c r="B317" s="1">
        <v>0.47696300000000003</v>
      </c>
      <c r="C317" s="1">
        <v>0.78840900000000003</v>
      </c>
      <c r="D317" s="1">
        <v>0.91903400000000002</v>
      </c>
      <c r="E317" s="1">
        <v>0</v>
      </c>
      <c r="F317" s="2">
        <v>0</v>
      </c>
      <c r="G317" t="str">
        <f t="shared" si="4"/>
        <v>◯</v>
      </c>
      <c r="K317" s="4"/>
      <c r="L317" s="1"/>
      <c r="M317" s="1"/>
      <c r="N317" s="1"/>
      <c r="O317" s="1"/>
      <c r="Q317" s="4"/>
      <c r="R317" s="1"/>
      <c r="T317" s="3"/>
      <c r="W317" s="3"/>
    </row>
    <row r="318" spans="1:23" ht="18">
      <c r="A318" s="1">
        <v>0.58160400000000001</v>
      </c>
      <c r="B318" s="1">
        <v>0.26794000000000001</v>
      </c>
      <c r="C318" s="1">
        <v>0.180594</v>
      </c>
      <c r="D318" s="1">
        <v>0.30126799999999998</v>
      </c>
      <c r="E318" s="1">
        <v>1</v>
      </c>
      <c r="F318" s="2">
        <v>1</v>
      </c>
      <c r="G318" t="str">
        <f t="shared" si="4"/>
        <v>◯</v>
      </c>
      <c r="K318" s="4"/>
      <c r="L318" s="1"/>
      <c r="M318" s="1"/>
      <c r="N318" s="1"/>
      <c r="O318" s="1"/>
      <c r="Q318" s="4"/>
      <c r="R318" s="1"/>
      <c r="T318" s="3"/>
      <c r="W318" s="3"/>
    </row>
    <row r="319" spans="1:23" ht="18">
      <c r="A319" s="1">
        <v>0.32386799999999999</v>
      </c>
      <c r="B319" s="1">
        <v>8.8356000000000004E-2</v>
      </c>
      <c r="C319" s="1">
        <v>0.76776699999999998</v>
      </c>
      <c r="D319" s="1">
        <v>0.87801899999999999</v>
      </c>
      <c r="E319" s="1">
        <v>0</v>
      </c>
      <c r="F319" s="2">
        <v>0</v>
      </c>
      <c r="G319" t="str">
        <f t="shared" si="4"/>
        <v>◯</v>
      </c>
      <c r="K319" s="4"/>
      <c r="L319" s="1"/>
      <c r="M319" s="1"/>
      <c r="N319" s="1"/>
      <c r="O319" s="1"/>
      <c r="Q319" s="4"/>
      <c r="R319" s="1"/>
      <c r="T319" s="3"/>
      <c r="W319" s="3"/>
    </row>
    <row r="320" spans="1:23" ht="18">
      <c r="A320" s="1">
        <v>0.53723699999999996</v>
      </c>
      <c r="B320" s="1">
        <v>0.267511</v>
      </c>
      <c r="C320" s="1">
        <v>0.33046999999999999</v>
      </c>
      <c r="D320" s="1">
        <v>0.463231</v>
      </c>
      <c r="E320" s="1">
        <v>1</v>
      </c>
      <c r="F320" s="2">
        <v>1</v>
      </c>
      <c r="G320" t="str">
        <f t="shared" si="4"/>
        <v>◯</v>
      </c>
      <c r="K320" s="4"/>
      <c r="L320" s="1"/>
      <c r="M320" s="1"/>
      <c r="N320" s="1"/>
      <c r="O320" s="1"/>
      <c r="Q320" s="4"/>
      <c r="R320" s="1"/>
      <c r="T320" s="3"/>
      <c r="W320" s="3"/>
    </row>
    <row r="321" spans="1:23" ht="18">
      <c r="A321" s="1">
        <v>0.48855100000000001</v>
      </c>
      <c r="B321" s="1">
        <v>0.26794000000000001</v>
      </c>
      <c r="C321" s="1">
        <v>0.20002300000000001</v>
      </c>
      <c r="D321" s="1">
        <v>0.32552300000000001</v>
      </c>
      <c r="E321" s="1">
        <v>1</v>
      </c>
      <c r="F321" s="2">
        <v>1</v>
      </c>
      <c r="G321" t="str">
        <f t="shared" si="4"/>
        <v>◯</v>
      </c>
      <c r="K321" s="4"/>
      <c r="L321" s="1"/>
      <c r="M321" s="1"/>
      <c r="N321" s="1"/>
      <c r="O321" s="1"/>
      <c r="Q321" s="4"/>
      <c r="R321" s="1"/>
      <c r="T321" s="3"/>
      <c r="W321" s="3"/>
    </row>
    <row r="322" spans="1:23" ht="18">
      <c r="A322" s="1">
        <v>0.529447</v>
      </c>
      <c r="B322" s="1">
        <v>0.26794000000000001</v>
      </c>
      <c r="C322" s="1">
        <v>0.19175600000000001</v>
      </c>
      <c r="D322" s="1">
        <v>0.31625199999999998</v>
      </c>
      <c r="E322" s="1">
        <v>1</v>
      </c>
      <c r="F322" s="2">
        <v>1</v>
      </c>
      <c r="G322" t="str">
        <f t="shared" si="4"/>
        <v>◯</v>
      </c>
      <c r="K322" s="4"/>
      <c r="L322" s="1"/>
      <c r="M322" s="1"/>
      <c r="N322" s="1"/>
      <c r="O322" s="1"/>
      <c r="Q322" s="4"/>
      <c r="R322" s="1"/>
      <c r="T322" s="3"/>
      <c r="W322" s="3"/>
    </row>
    <row r="323" spans="1:23" ht="18">
      <c r="A323" s="1">
        <v>0.70051799999999997</v>
      </c>
      <c r="B323" s="1">
        <v>0.52737800000000001</v>
      </c>
      <c r="C323" s="1">
        <v>0.83729799999999999</v>
      </c>
      <c r="D323" s="1">
        <v>0.94042300000000001</v>
      </c>
      <c r="E323" s="1">
        <v>0</v>
      </c>
      <c r="F323" s="2">
        <v>0</v>
      </c>
      <c r="G323" t="str">
        <f t="shared" ref="G323:G325" si="5">IF($F323=$E323,"◯","☓")</f>
        <v>◯</v>
      </c>
      <c r="K323" s="4"/>
      <c r="L323" s="1"/>
      <c r="M323" s="1"/>
      <c r="N323" s="1"/>
      <c r="O323" s="1"/>
      <c r="Q323" s="4"/>
      <c r="R323" s="1"/>
      <c r="T323" s="3"/>
      <c r="W323" s="3"/>
    </row>
    <row r="324" spans="1:23" ht="18">
      <c r="A324" s="1">
        <v>0.53900099999999995</v>
      </c>
      <c r="B324" s="1">
        <v>0.26849099999999998</v>
      </c>
      <c r="C324" s="1">
        <v>0.119342</v>
      </c>
      <c r="D324" s="1">
        <v>0.22183900000000001</v>
      </c>
      <c r="E324" s="1">
        <v>0</v>
      </c>
      <c r="F324" s="2">
        <v>1</v>
      </c>
      <c r="G324" t="str">
        <f t="shared" si="5"/>
        <v>☓</v>
      </c>
      <c r="K324" s="4"/>
      <c r="L324" s="1"/>
      <c r="M324" s="1"/>
      <c r="N324" s="1"/>
      <c r="O324" s="1"/>
      <c r="Q324" s="4"/>
      <c r="R324" s="1"/>
      <c r="T324" s="3"/>
      <c r="W324" s="3"/>
    </row>
    <row r="325" spans="1:23" ht="18">
      <c r="A325" s="1">
        <v>0.629969</v>
      </c>
      <c r="B325" s="1">
        <v>0.26787899999999998</v>
      </c>
      <c r="C325" s="1">
        <v>0.22404199999999999</v>
      </c>
      <c r="D325" s="1">
        <v>0.35297299999999998</v>
      </c>
      <c r="E325" s="1">
        <v>1</v>
      </c>
      <c r="F325" s="2">
        <v>1</v>
      </c>
      <c r="G325" t="str">
        <f t="shared" si="5"/>
        <v>◯</v>
      </c>
      <c r="K325" s="4"/>
      <c r="L325" s="1"/>
      <c r="M325" s="1"/>
      <c r="N325" s="1"/>
      <c r="O325" s="1"/>
      <c r="Q325" s="4"/>
      <c r="R325" s="1"/>
      <c r="T325" s="3"/>
      <c r="W325" s="3"/>
    </row>
    <row r="326" spans="1:23" ht="18">
      <c r="A326" s="1"/>
      <c r="B326" s="1"/>
      <c r="C326" s="1"/>
      <c r="D326" s="1"/>
      <c r="E326" s="1"/>
      <c r="F326" s="1"/>
      <c r="K326" s="4"/>
      <c r="L326" s="1"/>
      <c r="M326" s="1"/>
      <c r="N326" s="1"/>
      <c r="O326" s="1"/>
      <c r="Q326" s="4"/>
      <c r="R326" s="1"/>
      <c r="T326" s="3"/>
      <c r="W326" s="3"/>
    </row>
    <row r="327" spans="1:23" ht="18">
      <c r="A327" s="1"/>
      <c r="B327" s="1"/>
      <c r="C327" s="1"/>
      <c r="D327" s="1"/>
      <c r="E327" s="1"/>
      <c r="F327" s="1"/>
      <c r="K327" s="4"/>
      <c r="L327" s="1"/>
      <c r="M327" s="1"/>
      <c r="N327" s="1"/>
      <c r="O327" s="1"/>
      <c r="Q327" s="4"/>
      <c r="R327" s="1"/>
      <c r="T327" s="3"/>
      <c r="W327" s="3"/>
    </row>
    <row r="328" spans="1:23" ht="18">
      <c r="A328" s="1"/>
      <c r="B328" s="1"/>
      <c r="C328" s="1"/>
      <c r="D328" s="1"/>
      <c r="E328" s="1"/>
      <c r="F328" s="1"/>
      <c r="Q328" s="4"/>
      <c r="R328" s="1"/>
      <c r="T328" s="3"/>
    </row>
    <row r="329" spans="1:23" ht="18">
      <c r="A329" s="1"/>
      <c r="B329" s="1"/>
      <c r="C329" s="1"/>
      <c r="D329" s="1"/>
      <c r="E329" s="1"/>
      <c r="F329" s="1"/>
    </row>
    <row r="330" spans="1:23" ht="18">
      <c r="A330" s="1"/>
      <c r="B330" s="1"/>
      <c r="C330" s="1"/>
      <c r="D330" s="1"/>
      <c r="E330" s="1"/>
      <c r="F330" s="1"/>
    </row>
    <row r="331" spans="1:23" ht="18">
      <c r="A331" s="1"/>
      <c r="B331" s="1"/>
      <c r="C331" s="1"/>
      <c r="D331" s="1"/>
      <c r="E331" s="1"/>
      <c r="F331" s="1"/>
    </row>
    <row r="332" spans="1:23" ht="18">
      <c r="A332" s="1"/>
      <c r="B332" s="1"/>
      <c r="C332" s="1"/>
      <c r="D332" s="1"/>
      <c r="E332" s="1"/>
      <c r="F332" s="1"/>
    </row>
    <row r="333" spans="1:23" ht="18">
      <c r="A333" s="1"/>
      <c r="B333" s="1"/>
      <c r="C333" s="1"/>
      <c r="D333" s="1"/>
      <c r="E333" s="1"/>
      <c r="F333" s="1"/>
    </row>
    <row r="334" spans="1:23" ht="18">
      <c r="A334" s="1"/>
      <c r="B334" s="1"/>
      <c r="C334" s="1"/>
      <c r="D334" s="1"/>
      <c r="E334" s="1"/>
      <c r="F334" s="1"/>
    </row>
    <row r="335" spans="1:23" ht="18">
      <c r="A335" s="1"/>
      <c r="B335" s="1"/>
      <c r="C335" s="1"/>
      <c r="D335" s="1"/>
      <c r="E335" s="1"/>
      <c r="F335" s="1"/>
    </row>
    <row r="336" spans="1:23" ht="18">
      <c r="A336" s="1"/>
      <c r="B336" s="1"/>
      <c r="C336" s="1"/>
      <c r="D336" s="1"/>
      <c r="E336" s="1"/>
      <c r="F336" s="1"/>
    </row>
    <row r="337" spans="1:6" ht="18">
      <c r="A337" s="1"/>
      <c r="B337" s="1"/>
      <c r="C337" s="1"/>
      <c r="D337" s="1"/>
      <c r="E337" s="1"/>
      <c r="F337" s="1"/>
    </row>
    <row r="338" spans="1:6" ht="18">
      <c r="A338" s="1"/>
      <c r="B338" s="1"/>
      <c r="C338" s="1"/>
      <c r="D338" s="1"/>
      <c r="E338" s="1"/>
      <c r="F338" s="1"/>
    </row>
    <row r="339" spans="1:6" ht="18">
      <c r="A339" s="1"/>
      <c r="B339" s="1"/>
      <c r="C339" s="1"/>
      <c r="D339" s="1"/>
      <c r="E339" s="1"/>
      <c r="F339" s="1"/>
    </row>
    <row r="340" spans="1:6" ht="18">
      <c r="A340" s="1"/>
      <c r="B340" s="1"/>
      <c r="C340" s="1"/>
      <c r="D340" s="1"/>
      <c r="E340" s="1"/>
      <c r="F340" s="1"/>
    </row>
    <row r="341" spans="1:6" ht="18">
      <c r="A341" s="1"/>
      <c r="B341" s="1"/>
      <c r="C341" s="1"/>
      <c r="D341" s="1"/>
      <c r="E341" s="1"/>
      <c r="F341" s="1"/>
    </row>
    <row r="342" spans="1:6" ht="18">
      <c r="A342" s="1"/>
      <c r="B342" s="1"/>
      <c r="C342" s="1"/>
      <c r="D342" s="1"/>
      <c r="E342" s="1"/>
      <c r="F342" s="1"/>
    </row>
    <row r="343" spans="1:6" ht="18">
      <c r="A343" s="1"/>
      <c r="B343" s="1"/>
      <c r="C343" s="1"/>
      <c r="D343" s="1"/>
      <c r="E343" s="1"/>
      <c r="F343" s="1"/>
    </row>
    <row r="344" spans="1:6" ht="18">
      <c r="A344" s="1"/>
      <c r="B344" s="1"/>
      <c r="C344" s="1"/>
      <c r="D344" s="1"/>
      <c r="E344" s="1"/>
      <c r="F344" s="1"/>
    </row>
    <row r="345" spans="1:6" ht="18">
      <c r="A345" s="1"/>
      <c r="B345" s="1"/>
      <c r="C345" s="1"/>
      <c r="D345" s="1"/>
      <c r="E345" s="1"/>
      <c r="F345" s="1"/>
    </row>
    <row r="346" spans="1:6" ht="18">
      <c r="A346" s="1"/>
      <c r="B346" s="1"/>
      <c r="C346" s="1"/>
      <c r="D346" s="1"/>
      <c r="E346" s="1"/>
      <c r="F346" s="1"/>
    </row>
    <row r="347" spans="1:6" ht="18">
      <c r="A347" s="1"/>
      <c r="B347" s="1"/>
      <c r="C347" s="1"/>
      <c r="D347" s="1"/>
      <c r="E347" s="1"/>
      <c r="F347" s="1"/>
    </row>
    <row r="348" spans="1:6" ht="18">
      <c r="A348" s="1"/>
      <c r="B348" s="1"/>
      <c r="C348" s="1"/>
      <c r="D348" s="1"/>
      <c r="E348" s="1"/>
      <c r="F348" s="1"/>
    </row>
    <row r="349" spans="1:6" ht="18">
      <c r="A349" s="1"/>
      <c r="B349" s="1"/>
      <c r="C349" s="1"/>
      <c r="D349" s="1"/>
      <c r="E349" s="1"/>
      <c r="F349" s="1"/>
    </row>
    <row r="350" spans="1:6" ht="18">
      <c r="A350" s="1"/>
      <c r="B350" s="1"/>
      <c r="C350" s="1"/>
      <c r="D350" s="1"/>
      <c r="E350" s="1"/>
      <c r="F350" s="1"/>
    </row>
    <row r="351" spans="1:6" ht="18">
      <c r="A351" s="1"/>
      <c r="B351" s="1"/>
      <c r="C351" s="1"/>
      <c r="D351" s="1"/>
      <c r="E351" s="1"/>
      <c r="F351" s="1"/>
    </row>
    <row r="352" spans="1:6" ht="18">
      <c r="A352" s="1"/>
      <c r="B352" s="1"/>
      <c r="C352" s="1"/>
      <c r="D352" s="1"/>
      <c r="E352" s="1"/>
      <c r="F352" s="1"/>
    </row>
    <row r="353" spans="1:6" ht="18">
      <c r="A353" s="1"/>
      <c r="B353" s="1"/>
      <c r="C353" s="1"/>
      <c r="D353" s="1"/>
      <c r="E353" s="1"/>
      <c r="F353" s="1"/>
    </row>
    <row r="354" spans="1:6" ht="18">
      <c r="A354" s="1"/>
      <c r="B354" s="1"/>
      <c r="C354" s="1"/>
      <c r="D354" s="1"/>
      <c r="E354" s="1"/>
      <c r="F354" s="1"/>
    </row>
    <row r="355" spans="1:6" ht="18">
      <c r="A355" s="1"/>
      <c r="B355" s="1"/>
      <c r="C355" s="1"/>
      <c r="D355" s="1"/>
      <c r="E355" s="1"/>
      <c r="F355" s="1"/>
    </row>
    <row r="356" spans="1:6" ht="18">
      <c r="A356" s="1"/>
      <c r="B356" s="1"/>
      <c r="C356" s="1"/>
      <c r="D356" s="1"/>
      <c r="E356" s="1"/>
      <c r="F356" s="1"/>
    </row>
    <row r="357" spans="1:6" ht="18">
      <c r="A357" s="1"/>
      <c r="B357" s="1"/>
      <c r="C357" s="1"/>
      <c r="D357" s="1"/>
      <c r="E357" s="1"/>
      <c r="F357" s="1"/>
    </row>
    <row r="358" spans="1:6" ht="18">
      <c r="A358" s="1"/>
      <c r="B358" s="1"/>
      <c r="C358" s="1"/>
      <c r="D358" s="1"/>
      <c r="E358" s="1"/>
      <c r="F358" s="1"/>
    </row>
    <row r="359" spans="1:6" ht="18">
      <c r="A359" s="1"/>
      <c r="B359" s="1"/>
      <c r="C359" s="1"/>
      <c r="D359" s="1"/>
      <c r="E359" s="1"/>
      <c r="F359" s="1"/>
    </row>
    <row r="360" spans="1:6" ht="18">
      <c r="A360" s="1"/>
      <c r="B360" s="1"/>
      <c r="C360" s="1"/>
      <c r="D360" s="1"/>
      <c r="E360" s="1"/>
      <c r="F360" s="1"/>
    </row>
    <row r="361" spans="1:6" ht="18">
      <c r="A361" s="1"/>
      <c r="B361" s="1"/>
      <c r="C361" s="1"/>
      <c r="D361" s="1"/>
      <c r="E361" s="1"/>
      <c r="F361" s="1"/>
    </row>
    <row r="362" spans="1:6" ht="18">
      <c r="A362" s="1"/>
      <c r="B362" s="1"/>
      <c r="C362" s="1"/>
      <c r="D362" s="1"/>
      <c r="E362" s="1"/>
      <c r="F362" s="1"/>
    </row>
    <row r="363" spans="1:6" ht="18">
      <c r="A363" s="1"/>
      <c r="B363" s="1"/>
      <c r="C363" s="1"/>
      <c r="D363" s="1"/>
      <c r="E363" s="1"/>
      <c r="F363" s="1"/>
    </row>
    <row r="364" spans="1:6" ht="18">
      <c r="A364" s="1"/>
      <c r="B364" s="1"/>
      <c r="C364" s="1"/>
      <c r="D364" s="1"/>
      <c r="E364" s="1"/>
      <c r="F364" s="1"/>
    </row>
    <row r="365" spans="1:6" ht="18">
      <c r="A365" s="1"/>
      <c r="B365" s="1"/>
      <c r="C365" s="1"/>
      <c r="D365" s="1"/>
      <c r="E365" s="1"/>
      <c r="F365" s="1"/>
    </row>
    <row r="366" spans="1:6" ht="18">
      <c r="A366" s="1"/>
      <c r="B366" s="1"/>
      <c r="C366" s="1"/>
      <c r="D366" s="1"/>
      <c r="E366" s="1"/>
      <c r="F366" s="1"/>
    </row>
    <row r="367" spans="1:6" ht="18">
      <c r="A367" s="1"/>
      <c r="B367" s="1"/>
      <c r="C367" s="1"/>
      <c r="D367" s="1"/>
      <c r="E367" s="1"/>
      <c r="F367" s="1"/>
    </row>
    <row r="368" spans="1:6" ht="18">
      <c r="A368" s="1"/>
      <c r="B368" s="1"/>
      <c r="C368" s="1"/>
      <c r="D368" s="1"/>
      <c r="E368" s="1"/>
      <c r="F368" s="1"/>
    </row>
    <row r="369" spans="1:6" ht="18">
      <c r="A369" s="1"/>
      <c r="B369" s="1"/>
      <c r="C369" s="1"/>
      <c r="D369" s="1"/>
      <c r="E369" s="1"/>
      <c r="F369" s="1"/>
    </row>
    <row r="370" spans="1:6" ht="18">
      <c r="A370" s="1"/>
      <c r="B370" s="1"/>
      <c r="C370" s="1"/>
      <c r="D370" s="1"/>
      <c r="E370" s="1"/>
      <c r="F370" s="1"/>
    </row>
    <row r="371" spans="1:6" ht="18">
      <c r="A371" s="1"/>
      <c r="B371" s="1"/>
      <c r="C371" s="1"/>
      <c r="D371" s="1"/>
      <c r="E371" s="1"/>
      <c r="F371" s="1"/>
    </row>
    <row r="372" spans="1:6" ht="18">
      <c r="A372" s="1"/>
      <c r="B372" s="1"/>
      <c r="C372" s="1"/>
      <c r="D372" s="1"/>
      <c r="E372" s="1"/>
      <c r="F372" s="1"/>
    </row>
    <row r="373" spans="1:6" ht="18">
      <c r="A373" s="1"/>
      <c r="B373" s="1"/>
      <c r="C373" s="1"/>
      <c r="D373" s="1"/>
      <c r="E373" s="1"/>
      <c r="F373" s="1"/>
    </row>
    <row r="374" spans="1:6" ht="18">
      <c r="A374" s="1"/>
      <c r="B374" s="1"/>
      <c r="C374" s="1"/>
      <c r="D374" s="1"/>
      <c r="E374" s="1"/>
      <c r="F374" s="1"/>
    </row>
    <row r="375" spans="1:6" ht="18">
      <c r="A375" s="1"/>
      <c r="B375" s="1"/>
      <c r="C375" s="1"/>
      <c r="D375" s="1"/>
      <c r="E375" s="1"/>
      <c r="F375" s="1"/>
    </row>
    <row r="376" spans="1:6" ht="18">
      <c r="A376" s="1"/>
      <c r="B376" s="1"/>
      <c r="C376" s="1"/>
      <c r="D376" s="1"/>
      <c r="E376" s="1"/>
      <c r="F376" s="1"/>
    </row>
    <row r="377" spans="1:6" ht="18">
      <c r="A377" s="1"/>
      <c r="B377" s="1"/>
      <c r="C377" s="1"/>
      <c r="D377" s="1"/>
      <c r="E377" s="1"/>
      <c r="F377" s="1"/>
    </row>
    <row r="378" spans="1:6" ht="18">
      <c r="A378" s="1"/>
      <c r="B378" s="1"/>
      <c r="C378" s="1"/>
      <c r="D378" s="1"/>
      <c r="E378" s="1"/>
      <c r="F378" s="1"/>
    </row>
    <row r="379" spans="1:6" ht="18">
      <c r="A379" s="1"/>
      <c r="B379" s="1"/>
      <c r="C379" s="1"/>
      <c r="D379" s="1"/>
      <c r="E379" s="1"/>
      <c r="F379" s="1"/>
    </row>
    <row r="380" spans="1:6" ht="18">
      <c r="A380" s="1"/>
      <c r="B380" s="1"/>
      <c r="C380" s="1"/>
      <c r="D380" s="1"/>
      <c r="E380" s="1"/>
      <c r="F380" s="1"/>
    </row>
    <row r="381" spans="1:6" ht="18">
      <c r="A381" s="1"/>
      <c r="B381" s="1"/>
      <c r="C381" s="1"/>
      <c r="D381" s="1"/>
      <c r="E381" s="1"/>
      <c r="F381" s="1"/>
    </row>
    <row r="382" spans="1:6" ht="18">
      <c r="A382" s="1"/>
      <c r="B382" s="1"/>
      <c r="C382" s="1"/>
      <c r="D382" s="1"/>
      <c r="E382" s="1"/>
      <c r="F382" s="1"/>
    </row>
    <row r="383" spans="1:6" ht="18">
      <c r="A383" s="1"/>
      <c r="B383" s="1"/>
      <c r="C383" s="1"/>
      <c r="D383" s="1"/>
      <c r="E383" s="1"/>
      <c r="F383" s="1"/>
    </row>
    <row r="384" spans="1:6" ht="18">
      <c r="A384" s="1"/>
      <c r="B384" s="1"/>
      <c r="C384" s="1"/>
      <c r="D384" s="1"/>
      <c r="E384" s="1"/>
      <c r="F384" s="1"/>
    </row>
    <row r="385" spans="1:6" ht="18">
      <c r="A385" s="1"/>
      <c r="B385" s="1"/>
      <c r="C385" s="1"/>
      <c r="D385" s="1"/>
      <c r="E385" s="1"/>
      <c r="F385" s="1"/>
    </row>
    <row r="386" spans="1:6" ht="18">
      <c r="A386" s="1"/>
      <c r="B386" s="1"/>
      <c r="C386" s="1"/>
      <c r="D386" s="1"/>
      <c r="E386" s="1"/>
      <c r="F386" s="1"/>
    </row>
    <row r="387" spans="1:6" ht="18">
      <c r="A387" s="1"/>
      <c r="B387" s="1"/>
      <c r="C387" s="1"/>
      <c r="D387" s="1"/>
      <c r="E387" s="1"/>
      <c r="F387" s="1"/>
    </row>
    <row r="388" spans="1:6" ht="18">
      <c r="A388" s="1"/>
      <c r="B388" s="1"/>
      <c r="C388" s="1"/>
      <c r="D388" s="1"/>
      <c r="E388" s="1"/>
      <c r="F388" s="1"/>
    </row>
    <row r="389" spans="1:6" ht="18">
      <c r="A389" s="1"/>
      <c r="B389" s="1"/>
      <c r="C389" s="1"/>
      <c r="D389" s="1"/>
      <c r="E389" s="1"/>
      <c r="F389" s="1"/>
    </row>
    <row r="390" spans="1:6" ht="18">
      <c r="A390" s="1"/>
      <c r="B390" s="1"/>
      <c r="C390" s="1"/>
      <c r="D390" s="1"/>
      <c r="E390" s="1"/>
      <c r="F390" s="1"/>
    </row>
    <row r="391" spans="1:6" ht="18">
      <c r="A391" s="1"/>
      <c r="B391" s="1"/>
      <c r="C391" s="1"/>
      <c r="D391" s="1"/>
      <c r="E391" s="1"/>
      <c r="F391" s="1"/>
    </row>
    <row r="392" spans="1:6" ht="18">
      <c r="A392" s="1"/>
      <c r="B392" s="1"/>
      <c r="C392" s="1"/>
      <c r="D392" s="1"/>
      <c r="E392" s="1"/>
      <c r="F392" s="1"/>
    </row>
    <row r="393" spans="1:6" ht="18">
      <c r="A393" s="1"/>
      <c r="B393" s="1"/>
      <c r="C393" s="1"/>
      <c r="D393" s="1"/>
      <c r="E393" s="1"/>
      <c r="F393" s="1"/>
    </row>
    <row r="394" spans="1:6" ht="18">
      <c r="A394" s="1"/>
      <c r="B394" s="1"/>
      <c r="C394" s="1"/>
      <c r="D394" s="1"/>
      <c r="E394" s="1"/>
      <c r="F394" s="1"/>
    </row>
    <row r="395" spans="1:6" ht="18">
      <c r="A395" s="1"/>
      <c r="B395" s="1"/>
      <c r="C395" s="1"/>
      <c r="D395" s="1"/>
      <c r="E395" s="1"/>
      <c r="F395" s="1"/>
    </row>
    <row r="396" spans="1:6" ht="18">
      <c r="A396" s="1"/>
      <c r="B396" s="1"/>
      <c r="C396" s="1"/>
      <c r="D396" s="1"/>
      <c r="E396" s="1"/>
      <c r="F396" s="1"/>
    </row>
    <row r="397" spans="1:6" ht="18">
      <c r="A397" s="1"/>
      <c r="B397" s="1"/>
      <c r="C397" s="1"/>
      <c r="D397" s="1"/>
      <c r="E397" s="1"/>
      <c r="F397" s="1"/>
    </row>
    <row r="398" spans="1:6" ht="18">
      <c r="A398" s="1"/>
      <c r="B398" s="1"/>
      <c r="C398" s="1"/>
      <c r="D398" s="1"/>
      <c r="E398" s="1"/>
      <c r="F398" s="1"/>
    </row>
    <row r="399" spans="1:6" ht="18">
      <c r="A399" s="1"/>
      <c r="B399" s="1"/>
      <c r="C399" s="1"/>
      <c r="D399" s="1"/>
      <c r="E399" s="1"/>
      <c r="F399" s="1"/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F690D-8B85-9F47-B3C8-A36B8791C63A}">
  <sheetPr filterMode="1"/>
  <dimension ref="A1:Z399"/>
  <sheetViews>
    <sheetView workbookViewId="0">
      <selection activeCell="A2" sqref="A2:D323"/>
    </sheetView>
  </sheetViews>
  <sheetFormatPr baseColWidth="10" defaultColWidth="12.83203125" defaultRowHeight="15"/>
  <sheetData>
    <row r="1" spans="1:26" ht="18">
      <c r="A1" t="s">
        <v>17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K1" t="s">
        <v>8</v>
      </c>
      <c r="L1" t="s">
        <v>9</v>
      </c>
      <c r="M1" t="s">
        <v>10</v>
      </c>
      <c r="N1" s="3"/>
      <c r="O1" s="3"/>
      <c r="Q1" s="1"/>
    </row>
    <row r="2" spans="1:26" ht="18">
      <c r="A2" s="1">
        <v>0.72089499999999995</v>
      </c>
      <c r="B2" s="1">
        <v>0.48984299999999997</v>
      </c>
      <c r="C2" s="1">
        <v>0.54054400000000002</v>
      </c>
      <c r="D2" s="1">
        <v>0.75475000000000003</v>
      </c>
      <c r="E2" s="1">
        <v>0</v>
      </c>
      <c r="F2" s="2">
        <v>0</v>
      </c>
      <c r="G2" t="str">
        <f>IF($F2=$E2,"◯","☓")</f>
        <v>◯</v>
      </c>
      <c r="H2" t="str">
        <f>IF(AND($E2 = 1, $F2 = 1),"TP","TN")</f>
        <v>TN</v>
      </c>
      <c r="K2">
        <f>COUNTIF($G2:G399,"◯")</f>
        <v>280</v>
      </c>
      <c r="L2">
        <f>COUNTIF($G2:$G399,"☓")</f>
        <v>44</v>
      </c>
      <c r="M2">
        <f>SUM(K2:L2)</f>
        <v>324</v>
      </c>
      <c r="N2" s="3"/>
      <c r="Q2" s="4"/>
      <c r="R2" s="1"/>
      <c r="S2" s="5"/>
    </row>
    <row r="3" spans="1:26" ht="18" hidden="1">
      <c r="A3" s="1">
        <v>0.59117900000000001</v>
      </c>
      <c r="B3" s="1">
        <v>0.267681</v>
      </c>
      <c r="C3" s="1">
        <v>0.28174199999999999</v>
      </c>
      <c r="D3" s="1">
        <v>0.41292899999999999</v>
      </c>
      <c r="E3" s="1">
        <v>1</v>
      </c>
      <c r="F3" s="2">
        <v>1</v>
      </c>
      <c r="G3" t="str">
        <f t="shared" ref="G3:G66" si="0">IF($F3=$E3,"◯","☓")</f>
        <v>◯</v>
      </c>
      <c r="H3" t="str">
        <f t="shared" ref="H3:H4" si="1">IF(AND($E3 = 1, $F3 = 1),"TP","TN")</f>
        <v>TP</v>
      </c>
      <c r="N3" s="4"/>
      <c r="O3" s="4"/>
      <c r="P3" s="4"/>
      <c r="Q3" s="4"/>
      <c r="S3" s="5"/>
      <c r="T3" s="6"/>
    </row>
    <row r="4" spans="1:26" ht="18" hidden="1">
      <c r="A4" s="1">
        <v>0.49902600000000003</v>
      </c>
      <c r="B4" s="1">
        <v>0.26794000000000001</v>
      </c>
      <c r="C4" s="1">
        <v>0.18698000000000001</v>
      </c>
      <c r="D4" s="1">
        <v>0.31068000000000001</v>
      </c>
      <c r="E4" s="1">
        <v>1</v>
      </c>
      <c r="F4" s="2">
        <v>1</v>
      </c>
      <c r="G4" t="str">
        <f t="shared" si="0"/>
        <v>◯</v>
      </c>
      <c r="H4" t="str">
        <f t="shared" si="1"/>
        <v>TP</v>
      </c>
      <c r="N4" s="4"/>
      <c r="O4" s="1"/>
      <c r="P4" s="1"/>
      <c r="Q4" s="1"/>
      <c r="R4" s="1"/>
      <c r="S4" s="5"/>
      <c r="T4" s="4"/>
      <c r="W4" s="3"/>
      <c r="Z4" s="3"/>
    </row>
    <row r="5" spans="1:26" ht="18" hidden="1">
      <c r="A5" s="1">
        <v>0.46609699999999998</v>
      </c>
      <c r="B5" s="1">
        <v>0.45356200000000002</v>
      </c>
      <c r="C5" s="1">
        <v>0.20536699999999999</v>
      </c>
      <c r="D5" s="1">
        <v>0.41451900000000003</v>
      </c>
      <c r="E5" s="1">
        <v>0</v>
      </c>
      <c r="F5" s="2">
        <v>1</v>
      </c>
      <c r="G5" t="str">
        <f t="shared" si="0"/>
        <v>☓</v>
      </c>
      <c r="N5" s="4"/>
      <c r="O5" s="1"/>
      <c r="P5" s="1"/>
      <c r="Q5" s="1"/>
      <c r="R5" s="1"/>
      <c r="S5" s="5"/>
      <c r="T5" s="4"/>
      <c r="U5" s="1"/>
      <c r="W5" s="3"/>
      <c r="Z5" s="3"/>
    </row>
    <row r="6" spans="1:26" ht="18" hidden="1">
      <c r="A6" s="1">
        <v>0.52104600000000001</v>
      </c>
      <c r="B6" s="1">
        <v>0.26794000000000001</v>
      </c>
      <c r="C6" s="1">
        <v>0.18317700000000001</v>
      </c>
      <c r="D6" s="1">
        <v>0.30550699999999997</v>
      </c>
      <c r="E6" s="1">
        <v>1</v>
      </c>
      <c r="F6" s="2">
        <v>1</v>
      </c>
      <c r="G6" t="str">
        <f t="shared" si="0"/>
        <v>◯</v>
      </c>
      <c r="H6" t="str">
        <f t="shared" ref="H6:H15" si="2">IF(AND($E6 = 1, $F6 = 1),"TP","TN")</f>
        <v>TP</v>
      </c>
      <c r="N6" s="4"/>
      <c r="O6" s="1"/>
      <c r="P6" s="1"/>
      <c r="Q6" s="1"/>
      <c r="R6" s="1"/>
      <c r="S6" s="5"/>
      <c r="T6" s="4"/>
      <c r="U6" s="1"/>
      <c r="W6" s="3"/>
      <c r="Z6" s="3"/>
    </row>
    <row r="7" spans="1:26" ht="18" hidden="1">
      <c r="A7" s="1">
        <v>0.26499499999999998</v>
      </c>
      <c r="B7" s="1">
        <v>0.32885199999999998</v>
      </c>
      <c r="C7" s="1">
        <v>0.32915100000000003</v>
      </c>
      <c r="D7" s="1">
        <v>0.46173199999999998</v>
      </c>
      <c r="E7" s="1">
        <v>1</v>
      </c>
      <c r="F7" s="2">
        <v>1</v>
      </c>
      <c r="G7" t="str">
        <f t="shared" si="0"/>
        <v>◯</v>
      </c>
      <c r="H7" t="str">
        <f t="shared" si="2"/>
        <v>TP</v>
      </c>
      <c r="N7" s="4"/>
      <c r="O7" s="1"/>
      <c r="P7" s="1"/>
      <c r="Q7" s="1"/>
      <c r="R7" s="1"/>
      <c r="S7" s="5"/>
      <c r="T7" s="4"/>
      <c r="U7" s="1"/>
      <c r="W7" s="3"/>
      <c r="Z7" s="3"/>
    </row>
    <row r="8" spans="1:26" ht="18" hidden="1">
      <c r="A8" s="1">
        <v>0.297568</v>
      </c>
      <c r="B8" s="1">
        <v>0.420408</v>
      </c>
      <c r="C8" s="1">
        <v>0.33129199999999998</v>
      </c>
      <c r="D8" s="1">
        <v>0.46396100000000001</v>
      </c>
      <c r="E8" s="1">
        <v>1</v>
      </c>
      <c r="F8" s="2">
        <v>1</v>
      </c>
      <c r="G8" t="str">
        <f t="shared" si="0"/>
        <v>◯</v>
      </c>
      <c r="H8" t="str">
        <f t="shared" si="2"/>
        <v>TP</v>
      </c>
      <c r="N8" s="4"/>
      <c r="O8" s="1"/>
      <c r="P8" s="1"/>
      <c r="Q8" s="1"/>
      <c r="R8" s="1"/>
      <c r="S8" s="5"/>
      <c r="T8" s="4"/>
      <c r="U8" s="1"/>
      <c r="W8" s="3"/>
      <c r="Z8" s="3"/>
    </row>
    <row r="9" spans="1:26" ht="18" hidden="1">
      <c r="A9" s="1">
        <v>0.58917200000000003</v>
      </c>
      <c r="B9" s="1">
        <v>0.26794000000000001</v>
      </c>
      <c r="C9" s="1">
        <v>0.18051400000000001</v>
      </c>
      <c r="D9" s="1">
        <v>0.30112100000000003</v>
      </c>
      <c r="E9" s="1">
        <v>1</v>
      </c>
      <c r="F9" s="2">
        <v>1</v>
      </c>
      <c r="G9" t="str">
        <f t="shared" si="0"/>
        <v>◯</v>
      </c>
      <c r="H9" t="str">
        <f t="shared" si="2"/>
        <v>TP</v>
      </c>
      <c r="N9" s="4"/>
      <c r="O9" s="1"/>
      <c r="P9" s="1"/>
      <c r="Q9" s="1"/>
      <c r="R9" s="1"/>
      <c r="S9" s="5"/>
      <c r="T9" s="4"/>
      <c r="U9" s="1"/>
      <c r="W9" s="3"/>
      <c r="Z9" s="3"/>
    </row>
    <row r="10" spans="1:26" ht="18">
      <c r="A10" s="1">
        <v>0.16250400000000001</v>
      </c>
      <c r="B10" s="1">
        <v>0.39690500000000001</v>
      </c>
      <c r="C10" s="1">
        <v>0.97786899999999999</v>
      </c>
      <c r="D10" s="1">
        <v>0.98530600000000002</v>
      </c>
      <c r="E10" s="1">
        <v>0</v>
      </c>
      <c r="F10" s="2">
        <v>0</v>
      </c>
      <c r="G10" t="str">
        <f t="shared" si="0"/>
        <v>◯</v>
      </c>
      <c r="H10" t="str">
        <f t="shared" si="2"/>
        <v>TN</v>
      </c>
      <c r="N10" s="4"/>
      <c r="O10" s="1"/>
      <c r="P10" s="1"/>
      <c r="Q10" s="1"/>
      <c r="R10" s="1"/>
      <c r="S10" s="5"/>
      <c r="T10" s="4"/>
      <c r="U10" s="1"/>
      <c r="W10" s="3"/>
      <c r="Z10" s="3"/>
    </row>
    <row r="11" spans="1:26" ht="18">
      <c r="A11" s="1">
        <v>0.66444000000000003</v>
      </c>
      <c r="B11" s="1">
        <v>0.50400999999999996</v>
      </c>
      <c r="C11" s="1">
        <v>3.4112999999999997E-2</v>
      </c>
      <c r="D11" s="1">
        <v>0.111374</v>
      </c>
      <c r="E11" s="1">
        <v>0</v>
      </c>
      <c r="F11" s="2">
        <v>0</v>
      </c>
      <c r="G11" t="str">
        <f t="shared" si="0"/>
        <v>◯</v>
      </c>
      <c r="H11" t="str">
        <f t="shared" si="2"/>
        <v>TN</v>
      </c>
      <c r="N11" s="4"/>
      <c r="O11" s="1"/>
      <c r="P11" s="1"/>
      <c r="Q11" s="1"/>
      <c r="R11" s="1"/>
      <c r="S11" s="5"/>
      <c r="T11" s="4"/>
      <c r="U11" s="1"/>
      <c r="W11" s="3"/>
      <c r="Z11" s="3"/>
    </row>
    <row r="12" spans="1:26" ht="18">
      <c r="A12" s="1">
        <v>0.73743099999999995</v>
      </c>
      <c r="B12" s="1">
        <v>0.499778</v>
      </c>
      <c r="C12" s="1">
        <v>0.15057699999999999</v>
      </c>
      <c r="D12" s="1">
        <v>0.29382900000000001</v>
      </c>
      <c r="E12" s="1">
        <v>0</v>
      </c>
      <c r="F12" s="2">
        <v>0</v>
      </c>
      <c r="G12" t="str">
        <f t="shared" si="0"/>
        <v>◯</v>
      </c>
      <c r="H12" t="str">
        <f t="shared" si="2"/>
        <v>TN</v>
      </c>
      <c r="N12" s="4"/>
      <c r="O12" s="1"/>
      <c r="P12" s="1"/>
      <c r="Q12" s="1"/>
      <c r="R12" s="1"/>
      <c r="S12" s="5"/>
      <c r="T12" s="4"/>
      <c r="U12" s="1"/>
      <c r="W12" s="3"/>
      <c r="Z12" s="3"/>
    </row>
    <row r="13" spans="1:26" ht="18">
      <c r="A13" s="1">
        <v>0.24285999999999999</v>
      </c>
      <c r="B13" s="1">
        <v>0.26573200000000002</v>
      </c>
      <c r="C13" s="1">
        <v>0.806118</v>
      </c>
      <c r="D13" s="1">
        <v>0.904775</v>
      </c>
      <c r="E13" s="1">
        <v>0</v>
      </c>
      <c r="F13" s="2">
        <v>0</v>
      </c>
      <c r="G13" t="str">
        <f t="shared" si="0"/>
        <v>◯</v>
      </c>
      <c r="H13" t="str">
        <f t="shared" si="2"/>
        <v>TN</v>
      </c>
      <c r="N13" s="4"/>
      <c r="O13" s="1"/>
      <c r="P13" s="1"/>
      <c r="Q13" s="1"/>
      <c r="R13" s="1"/>
      <c r="S13" s="5"/>
      <c r="T13" s="4"/>
      <c r="U13" s="1"/>
      <c r="W13" s="3"/>
      <c r="Z13" s="3"/>
    </row>
    <row r="14" spans="1:26" ht="18" hidden="1">
      <c r="A14" s="1">
        <v>0.48747499999999999</v>
      </c>
      <c r="B14" s="1">
        <v>0.26794000000000001</v>
      </c>
      <c r="C14" s="1">
        <v>0.18884600000000001</v>
      </c>
      <c r="D14" s="1">
        <v>0.31276399999999999</v>
      </c>
      <c r="E14" s="1">
        <v>1</v>
      </c>
      <c r="F14" s="2">
        <v>1</v>
      </c>
      <c r="G14" t="str">
        <f t="shared" si="0"/>
        <v>◯</v>
      </c>
      <c r="H14" t="str">
        <f t="shared" si="2"/>
        <v>TP</v>
      </c>
      <c r="N14" s="4"/>
      <c r="O14" s="1"/>
      <c r="P14" s="1"/>
      <c r="Q14" s="1"/>
      <c r="R14" s="1"/>
      <c r="S14" s="5"/>
      <c r="T14" s="4"/>
      <c r="U14" s="1"/>
      <c r="W14" s="3"/>
      <c r="Z14" s="3"/>
    </row>
    <row r="15" spans="1:26" ht="18">
      <c r="A15" s="1">
        <v>0.57424399999999998</v>
      </c>
      <c r="B15" s="1">
        <v>0.26536399999999999</v>
      </c>
      <c r="C15" s="1">
        <v>0.82442400000000005</v>
      </c>
      <c r="D15" s="1">
        <v>0.91824600000000001</v>
      </c>
      <c r="E15" s="1">
        <v>0</v>
      </c>
      <c r="F15" s="2">
        <v>0</v>
      </c>
      <c r="G15" t="str">
        <f t="shared" si="0"/>
        <v>◯</v>
      </c>
      <c r="H15" t="str">
        <f t="shared" si="2"/>
        <v>TN</v>
      </c>
      <c r="N15" s="4"/>
      <c r="O15" s="1"/>
      <c r="P15" s="1"/>
      <c r="Q15" s="1"/>
      <c r="R15" s="1"/>
      <c r="S15" s="5"/>
      <c r="T15" s="4"/>
      <c r="U15" s="1"/>
      <c r="W15" s="3"/>
      <c r="Z15" s="3"/>
    </row>
    <row r="16" spans="1:26" ht="18" hidden="1">
      <c r="A16" s="1">
        <v>0.24323800000000001</v>
      </c>
      <c r="B16" s="1">
        <v>0.26795200000000002</v>
      </c>
      <c r="C16" s="1">
        <v>0.26727899999999999</v>
      </c>
      <c r="D16" s="1">
        <v>0.39339600000000002</v>
      </c>
      <c r="E16" s="1">
        <v>0</v>
      </c>
      <c r="F16" s="2">
        <v>1</v>
      </c>
      <c r="G16" t="str">
        <f t="shared" si="0"/>
        <v>☓</v>
      </c>
      <c r="N16" s="4"/>
      <c r="O16" s="1"/>
      <c r="P16" s="1"/>
      <c r="Q16" s="1"/>
      <c r="R16" s="1"/>
      <c r="S16" s="5"/>
      <c r="T16" s="4"/>
      <c r="U16" s="1"/>
      <c r="W16" s="3"/>
      <c r="Z16" s="3"/>
    </row>
    <row r="17" spans="1:26" ht="18" hidden="1">
      <c r="A17" s="1">
        <v>0.40855200000000003</v>
      </c>
      <c r="B17" s="1">
        <v>0.26849099999999998</v>
      </c>
      <c r="C17" s="1">
        <v>0.111955</v>
      </c>
      <c r="D17" s="1">
        <v>0.213421</v>
      </c>
      <c r="E17" s="1">
        <v>0</v>
      </c>
      <c r="F17" s="2">
        <v>1</v>
      </c>
      <c r="G17" t="str">
        <f t="shared" si="0"/>
        <v>☓</v>
      </c>
      <c r="N17" s="4"/>
      <c r="O17" s="1"/>
      <c r="P17" s="1"/>
      <c r="Q17" s="1"/>
      <c r="R17" s="1"/>
      <c r="S17" s="5"/>
      <c r="T17" s="4"/>
      <c r="U17" s="1"/>
      <c r="W17" s="3"/>
      <c r="Z17" s="3"/>
    </row>
    <row r="18" spans="1:26" ht="18" hidden="1">
      <c r="A18" s="1">
        <v>0.29436000000000001</v>
      </c>
      <c r="B18" s="1">
        <v>0.41129700000000002</v>
      </c>
      <c r="C18" s="1">
        <v>0.337256</v>
      </c>
      <c r="D18" s="1">
        <v>0.47064299999999998</v>
      </c>
      <c r="E18" s="1">
        <v>1</v>
      </c>
      <c r="F18" s="2">
        <v>1</v>
      </c>
      <c r="G18" t="str">
        <f t="shared" si="0"/>
        <v>◯</v>
      </c>
      <c r="H18" t="str">
        <f t="shared" ref="H18:H23" si="3">IF(AND($E18 = 1, $F18 = 1),"TP","TN")</f>
        <v>TP</v>
      </c>
      <c r="N18" s="4"/>
      <c r="O18" s="1"/>
      <c r="P18" s="1"/>
      <c r="Q18" s="1"/>
      <c r="R18" s="1"/>
      <c r="S18" s="5"/>
      <c r="T18" s="4"/>
      <c r="U18" s="1"/>
      <c r="W18" s="3"/>
      <c r="Z18" s="3"/>
    </row>
    <row r="19" spans="1:26" ht="18" hidden="1">
      <c r="A19" s="1">
        <v>0.63722299999999998</v>
      </c>
      <c r="B19" s="1">
        <v>0.26791599999999999</v>
      </c>
      <c r="C19" s="1">
        <v>0.213252</v>
      </c>
      <c r="D19" s="1">
        <v>0.34176099999999998</v>
      </c>
      <c r="E19" s="1">
        <v>1</v>
      </c>
      <c r="F19" s="2">
        <v>1</v>
      </c>
      <c r="G19" t="str">
        <f t="shared" si="0"/>
        <v>◯</v>
      </c>
      <c r="H19" t="str">
        <f t="shared" si="3"/>
        <v>TP</v>
      </c>
      <c r="N19" s="4"/>
      <c r="O19" s="1"/>
      <c r="P19" s="1"/>
      <c r="Q19" s="1"/>
      <c r="R19" s="1"/>
      <c r="S19" s="5"/>
      <c r="T19" s="4"/>
      <c r="U19" s="1"/>
      <c r="W19" s="3"/>
      <c r="Z19" s="3"/>
    </row>
    <row r="20" spans="1:26" ht="18" hidden="1">
      <c r="A20" s="1">
        <v>0.276111</v>
      </c>
      <c r="B20" s="1">
        <v>0.267511</v>
      </c>
      <c r="C20" s="1">
        <v>0.31976599999999999</v>
      </c>
      <c r="D20" s="1">
        <v>0.45352199999999998</v>
      </c>
      <c r="E20" s="1">
        <v>1</v>
      </c>
      <c r="F20" s="2">
        <v>1</v>
      </c>
      <c r="G20" t="str">
        <f t="shared" si="0"/>
        <v>◯</v>
      </c>
      <c r="H20" t="str">
        <f t="shared" si="3"/>
        <v>TP</v>
      </c>
      <c r="N20" s="4"/>
      <c r="O20" s="1"/>
      <c r="P20" s="1"/>
      <c r="Q20" s="1"/>
      <c r="R20" s="1"/>
      <c r="S20" s="5"/>
      <c r="T20" s="4"/>
      <c r="U20" s="1"/>
      <c r="W20" s="3"/>
      <c r="Z20" s="3"/>
    </row>
    <row r="21" spans="1:26" ht="18">
      <c r="A21" s="1">
        <v>0.53751499999999997</v>
      </c>
      <c r="B21" s="1">
        <v>0.627328</v>
      </c>
      <c r="C21" s="1">
        <v>5.0403999999999997E-2</v>
      </c>
      <c r="D21" s="1">
        <v>5.1050999999999999E-2</v>
      </c>
      <c r="E21" s="1">
        <v>0</v>
      </c>
      <c r="F21" s="2">
        <v>0</v>
      </c>
      <c r="G21" t="str">
        <f t="shared" si="0"/>
        <v>◯</v>
      </c>
      <c r="H21" t="str">
        <f t="shared" si="3"/>
        <v>TN</v>
      </c>
      <c r="N21" s="4"/>
      <c r="O21" s="1"/>
      <c r="P21" s="1"/>
      <c r="Q21" s="1"/>
      <c r="R21" s="1"/>
      <c r="S21" s="5"/>
      <c r="T21" s="4"/>
      <c r="U21" s="1"/>
      <c r="W21" s="3"/>
      <c r="Z21" s="3"/>
    </row>
    <row r="22" spans="1:26" ht="18" hidden="1">
      <c r="A22" s="1">
        <v>0.53580000000000005</v>
      </c>
      <c r="B22" s="1">
        <v>0.26794000000000001</v>
      </c>
      <c r="C22" s="1">
        <v>0.18997700000000001</v>
      </c>
      <c r="D22" s="1">
        <v>0.312915</v>
      </c>
      <c r="E22" s="1">
        <v>1</v>
      </c>
      <c r="F22" s="2">
        <v>1</v>
      </c>
      <c r="G22" t="str">
        <f t="shared" si="0"/>
        <v>◯</v>
      </c>
      <c r="H22" t="str">
        <f t="shared" si="3"/>
        <v>TP</v>
      </c>
      <c r="N22" s="4"/>
      <c r="O22" s="1"/>
      <c r="P22" s="1"/>
      <c r="Q22" s="1"/>
      <c r="R22" s="1"/>
      <c r="S22" s="5"/>
      <c r="T22" s="4"/>
      <c r="U22" s="1"/>
      <c r="W22" s="3"/>
      <c r="Z22" s="3"/>
    </row>
    <row r="23" spans="1:26" ht="18" hidden="1">
      <c r="A23" s="1">
        <v>0.489176</v>
      </c>
      <c r="B23" s="1">
        <v>0.267926</v>
      </c>
      <c r="C23" s="1">
        <v>0.18984699999999999</v>
      </c>
      <c r="D23" s="1">
        <v>0.31354300000000002</v>
      </c>
      <c r="E23" s="1">
        <v>1</v>
      </c>
      <c r="F23" s="2">
        <v>1</v>
      </c>
      <c r="G23" t="str">
        <f t="shared" si="0"/>
        <v>◯</v>
      </c>
      <c r="H23" t="str">
        <f t="shared" si="3"/>
        <v>TP</v>
      </c>
      <c r="N23" s="4"/>
      <c r="O23" s="1"/>
      <c r="P23" s="1"/>
      <c r="Q23" s="1"/>
      <c r="R23" s="1"/>
      <c r="S23" s="5"/>
      <c r="T23" s="4"/>
      <c r="U23" s="1"/>
      <c r="W23" s="3"/>
      <c r="Z23" s="3"/>
    </row>
    <row r="24" spans="1:26" ht="18" hidden="1">
      <c r="A24" s="1">
        <v>0.50565800000000005</v>
      </c>
      <c r="B24" s="1">
        <v>0.36272300000000002</v>
      </c>
      <c r="C24" s="1">
        <v>0.228274</v>
      </c>
      <c r="D24" s="1">
        <v>0.44330000000000003</v>
      </c>
      <c r="E24" s="1">
        <v>0</v>
      </c>
      <c r="F24" s="2">
        <v>1</v>
      </c>
      <c r="G24" t="str">
        <f t="shared" si="0"/>
        <v>☓</v>
      </c>
      <c r="N24" s="4"/>
      <c r="O24" s="1"/>
      <c r="P24" s="1"/>
      <c r="Q24" s="1"/>
      <c r="R24" s="1"/>
      <c r="S24" s="5"/>
      <c r="T24" s="4"/>
      <c r="U24" s="1"/>
      <c r="W24" s="3"/>
      <c r="Z24" s="3"/>
    </row>
    <row r="25" spans="1:26" ht="18" hidden="1">
      <c r="A25" s="1">
        <v>0.252915</v>
      </c>
      <c r="B25" s="1">
        <v>0.29467500000000002</v>
      </c>
      <c r="C25" s="1">
        <v>0.34307599999999999</v>
      </c>
      <c r="D25" s="1">
        <v>0.47735300000000003</v>
      </c>
      <c r="E25" s="1">
        <v>1</v>
      </c>
      <c r="F25" s="2">
        <v>1</v>
      </c>
      <c r="G25" t="str">
        <f t="shared" si="0"/>
        <v>◯</v>
      </c>
      <c r="H25" t="str">
        <f t="shared" ref="H25:H28" si="4">IF(AND($E25 = 1, $F25 = 1),"TP","TN")</f>
        <v>TP</v>
      </c>
      <c r="N25" s="4"/>
      <c r="O25" s="1"/>
      <c r="P25" s="1"/>
      <c r="Q25" s="1"/>
      <c r="R25" s="1"/>
      <c r="S25" s="5"/>
      <c r="T25" s="4"/>
      <c r="U25" s="1"/>
      <c r="W25" s="3"/>
      <c r="Z25" s="3"/>
    </row>
    <row r="26" spans="1:26" ht="18" hidden="1">
      <c r="A26" s="1">
        <v>0.24323800000000001</v>
      </c>
      <c r="B26" s="1">
        <v>0.26748100000000002</v>
      </c>
      <c r="C26" s="1">
        <v>0.33682800000000002</v>
      </c>
      <c r="D26" s="1">
        <v>0.471499</v>
      </c>
      <c r="E26" s="1">
        <v>1</v>
      </c>
      <c r="F26" s="2">
        <v>1</v>
      </c>
      <c r="G26" t="str">
        <f t="shared" si="0"/>
        <v>◯</v>
      </c>
      <c r="H26" t="str">
        <f t="shared" si="4"/>
        <v>TP</v>
      </c>
      <c r="N26" s="4"/>
      <c r="O26" s="1"/>
      <c r="P26" s="1"/>
      <c r="Q26" s="1"/>
      <c r="R26" s="1"/>
      <c r="S26" s="5"/>
      <c r="T26" s="4"/>
      <c r="U26" s="1"/>
      <c r="W26" s="3"/>
      <c r="Z26" s="3"/>
    </row>
    <row r="27" spans="1:26" ht="18" hidden="1">
      <c r="A27" s="1">
        <v>0.25459100000000001</v>
      </c>
      <c r="B27" s="1">
        <v>0.29938999999999999</v>
      </c>
      <c r="C27" s="1">
        <v>0.34283999999999998</v>
      </c>
      <c r="D27" s="1">
        <v>0.47708200000000001</v>
      </c>
      <c r="E27" s="1">
        <v>1</v>
      </c>
      <c r="F27" s="2">
        <v>1</v>
      </c>
      <c r="G27" t="str">
        <f t="shared" si="0"/>
        <v>◯</v>
      </c>
      <c r="H27" t="str">
        <f t="shared" si="4"/>
        <v>TP</v>
      </c>
      <c r="N27" s="4"/>
      <c r="O27" s="1"/>
      <c r="P27" s="1"/>
      <c r="Q27" s="1"/>
      <c r="R27" s="1"/>
      <c r="S27" s="5"/>
      <c r="T27" s="4"/>
      <c r="U27" s="1"/>
      <c r="W27" s="3"/>
      <c r="Z27" s="3"/>
    </row>
    <row r="28" spans="1:26" ht="18" hidden="1">
      <c r="A28" s="1">
        <v>0.24323800000000001</v>
      </c>
      <c r="B28" s="1">
        <v>0.26744499999999999</v>
      </c>
      <c r="C28" s="1">
        <v>0.34022999999999998</v>
      </c>
      <c r="D28" s="1">
        <v>0.47509899999999999</v>
      </c>
      <c r="E28" s="1">
        <v>1</v>
      </c>
      <c r="F28" s="2">
        <v>1</v>
      </c>
      <c r="G28" t="str">
        <f t="shared" si="0"/>
        <v>◯</v>
      </c>
      <c r="H28" t="str">
        <f t="shared" si="4"/>
        <v>TP</v>
      </c>
      <c r="N28" s="4"/>
      <c r="O28" s="1"/>
      <c r="P28" s="1"/>
      <c r="Q28" s="1"/>
      <c r="R28" s="1"/>
      <c r="S28" s="5"/>
      <c r="T28" s="4"/>
      <c r="U28" s="1"/>
      <c r="W28" s="3"/>
      <c r="Z28" s="3"/>
    </row>
    <row r="29" spans="1:26" ht="18" hidden="1">
      <c r="A29" s="1">
        <v>0.31903399999999998</v>
      </c>
      <c r="B29" s="1">
        <v>0.48072700000000002</v>
      </c>
      <c r="C29" s="1">
        <v>0.333397</v>
      </c>
      <c r="D29" s="1">
        <v>0.46628900000000001</v>
      </c>
      <c r="E29" s="1">
        <v>1</v>
      </c>
      <c r="F29" s="2">
        <v>0</v>
      </c>
      <c r="G29" t="str">
        <f t="shared" si="0"/>
        <v>☓</v>
      </c>
      <c r="N29" s="4"/>
      <c r="O29" s="1"/>
      <c r="P29" s="1"/>
      <c r="Q29" s="1"/>
      <c r="R29" s="1"/>
      <c r="S29" s="5"/>
      <c r="T29" s="4"/>
      <c r="U29" s="1"/>
      <c r="W29" s="3"/>
      <c r="Z29" s="3"/>
    </row>
    <row r="30" spans="1:26" ht="18" hidden="1">
      <c r="A30" s="1">
        <v>0.311533</v>
      </c>
      <c r="B30" s="1">
        <v>0.45966000000000001</v>
      </c>
      <c r="C30" s="1">
        <v>0.33221000000000001</v>
      </c>
      <c r="D30" s="1">
        <v>0.46491700000000002</v>
      </c>
      <c r="E30" s="1">
        <v>1</v>
      </c>
      <c r="F30" s="2">
        <v>1</v>
      </c>
      <c r="G30" t="str">
        <f t="shared" si="0"/>
        <v>◯</v>
      </c>
      <c r="H30" t="str">
        <f t="shared" ref="H30:H33" si="5">IF(AND($E30 = 1, $F30 = 1),"TP","TN")</f>
        <v>TP</v>
      </c>
      <c r="N30" s="4"/>
      <c r="O30" s="1"/>
      <c r="P30" s="1"/>
      <c r="Q30" s="1"/>
      <c r="R30" s="1"/>
      <c r="S30" s="5"/>
      <c r="T30" s="4"/>
      <c r="U30" s="1"/>
      <c r="W30" s="3"/>
      <c r="Z30" s="3"/>
    </row>
    <row r="31" spans="1:26" ht="18" hidden="1">
      <c r="A31" s="1">
        <v>0.62571900000000003</v>
      </c>
      <c r="B31" s="1">
        <v>0.26785700000000001</v>
      </c>
      <c r="C31" s="1">
        <v>0.23036499999999999</v>
      </c>
      <c r="D31" s="1">
        <v>0.359543</v>
      </c>
      <c r="E31" s="1">
        <v>1</v>
      </c>
      <c r="F31" s="2">
        <v>1</v>
      </c>
      <c r="G31" t="str">
        <f t="shared" si="0"/>
        <v>◯</v>
      </c>
      <c r="H31" t="str">
        <f t="shared" si="5"/>
        <v>TP</v>
      </c>
      <c r="N31" s="4"/>
      <c r="O31" s="1"/>
      <c r="P31" s="1"/>
      <c r="Q31" s="1"/>
      <c r="R31" s="1"/>
      <c r="S31" s="5"/>
      <c r="T31" s="4"/>
      <c r="U31" s="1"/>
      <c r="W31" s="3"/>
      <c r="Z31" s="3"/>
    </row>
    <row r="32" spans="1:26" ht="18">
      <c r="A32" s="1">
        <v>0.405109</v>
      </c>
      <c r="B32" s="1">
        <v>8.9443999999999996E-2</v>
      </c>
      <c r="C32" s="1">
        <v>0.76778800000000003</v>
      </c>
      <c r="D32" s="1">
        <v>0.85598799999999997</v>
      </c>
      <c r="E32" s="1">
        <v>0</v>
      </c>
      <c r="F32" s="2">
        <v>0</v>
      </c>
      <c r="G32" t="str">
        <f t="shared" si="0"/>
        <v>◯</v>
      </c>
      <c r="H32" t="str">
        <f t="shared" si="5"/>
        <v>TN</v>
      </c>
      <c r="N32" s="4"/>
      <c r="O32" s="1"/>
      <c r="P32" s="1"/>
      <c r="Q32" s="1"/>
      <c r="R32" s="1"/>
      <c r="S32" s="5"/>
      <c r="T32" s="4"/>
      <c r="U32" s="1"/>
      <c r="W32" s="3"/>
      <c r="Z32" s="3"/>
    </row>
    <row r="33" spans="1:26" ht="18" hidden="1">
      <c r="A33" s="1">
        <v>0.30164400000000002</v>
      </c>
      <c r="B33" s="1">
        <v>0.43179400000000001</v>
      </c>
      <c r="C33" s="1">
        <v>0.33623399999999998</v>
      </c>
      <c r="D33" s="1">
        <v>0.46946300000000002</v>
      </c>
      <c r="E33" s="1">
        <v>1</v>
      </c>
      <c r="F33" s="2">
        <v>1</v>
      </c>
      <c r="G33" t="str">
        <f t="shared" si="0"/>
        <v>◯</v>
      </c>
      <c r="H33" t="str">
        <f t="shared" si="5"/>
        <v>TP</v>
      </c>
      <c r="N33" s="4"/>
      <c r="O33" s="1"/>
      <c r="P33" s="1"/>
      <c r="Q33" s="1"/>
      <c r="R33" s="1"/>
      <c r="S33" s="5"/>
      <c r="T33" s="4"/>
      <c r="U33" s="1"/>
      <c r="W33" s="3"/>
      <c r="Z33" s="3"/>
    </row>
    <row r="34" spans="1:26" ht="18" hidden="1">
      <c r="A34" s="1">
        <v>0.53229099999999996</v>
      </c>
      <c r="B34" s="1">
        <v>0.45546500000000001</v>
      </c>
      <c r="C34" s="1">
        <v>5.8169999999999999E-2</v>
      </c>
      <c r="D34" s="1">
        <v>0.15787499999999999</v>
      </c>
      <c r="E34" s="1">
        <v>0</v>
      </c>
      <c r="F34" s="2">
        <v>1</v>
      </c>
      <c r="G34" t="str">
        <f t="shared" si="0"/>
        <v>☓</v>
      </c>
      <c r="N34" s="4"/>
      <c r="O34" s="1"/>
      <c r="P34" s="1"/>
      <c r="Q34" s="1"/>
      <c r="R34" s="1"/>
      <c r="S34" s="5"/>
      <c r="T34" s="4"/>
      <c r="U34" s="1"/>
      <c r="W34" s="3"/>
      <c r="Z34" s="3"/>
    </row>
    <row r="35" spans="1:26" ht="18">
      <c r="A35" s="1">
        <v>0.67813599999999996</v>
      </c>
      <c r="B35" s="1">
        <v>0.52756199999999998</v>
      </c>
      <c r="C35" s="1">
        <v>0.84636900000000004</v>
      </c>
      <c r="D35" s="1">
        <v>0.94433500000000004</v>
      </c>
      <c r="E35" s="1">
        <v>0</v>
      </c>
      <c r="F35" s="2">
        <v>0</v>
      </c>
      <c r="G35" t="str">
        <f t="shared" si="0"/>
        <v>◯</v>
      </c>
      <c r="H35" t="str">
        <f t="shared" ref="H35:H41" si="6">IF(AND($E35 = 1, $F35 = 1),"TP","TN")</f>
        <v>TN</v>
      </c>
      <c r="N35" s="4"/>
      <c r="O35" s="1"/>
      <c r="P35" s="1"/>
      <c r="Q35" s="1"/>
      <c r="R35" s="1"/>
      <c r="S35" s="5"/>
      <c r="T35" s="4"/>
      <c r="U35" s="1"/>
      <c r="W35" s="3"/>
      <c r="Z35" s="3"/>
    </row>
    <row r="36" spans="1:26" ht="18">
      <c r="A36" s="1">
        <v>0.24323800000000001</v>
      </c>
      <c r="B36" s="1">
        <v>0.48108699999999999</v>
      </c>
      <c r="C36" s="1">
        <v>0.51350300000000004</v>
      </c>
      <c r="D36" s="1">
        <v>0.64468599999999998</v>
      </c>
      <c r="E36" s="1">
        <v>0</v>
      </c>
      <c r="F36" s="2">
        <v>0</v>
      </c>
      <c r="G36" t="str">
        <f t="shared" si="0"/>
        <v>◯</v>
      </c>
      <c r="H36" t="str">
        <f t="shared" si="6"/>
        <v>TN</v>
      </c>
      <c r="N36" s="4"/>
      <c r="O36" s="1"/>
      <c r="P36" s="1"/>
      <c r="Q36" s="1"/>
      <c r="R36" s="1"/>
      <c r="S36" s="5"/>
      <c r="T36" s="4"/>
      <c r="U36" s="1"/>
      <c r="W36" s="3"/>
      <c r="Z36" s="3"/>
    </row>
    <row r="37" spans="1:26" ht="18" hidden="1">
      <c r="A37" s="1">
        <v>0.26933800000000002</v>
      </c>
      <c r="B37" s="1">
        <v>0.34105999999999997</v>
      </c>
      <c r="C37" s="1">
        <v>0.32943600000000001</v>
      </c>
      <c r="D37" s="1">
        <v>0.46202900000000002</v>
      </c>
      <c r="E37" s="1">
        <v>1</v>
      </c>
      <c r="F37" s="2">
        <v>1</v>
      </c>
      <c r="G37" t="str">
        <f t="shared" si="0"/>
        <v>◯</v>
      </c>
      <c r="H37" t="str">
        <f t="shared" si="6"/>
        <v>TP</v>
      </c>
      <c r="N37" s="4"/>
      <c r="O37" s="1"/>
      <c r="P37" s="1"/>
      <c r="Q37" s="1"/>
      <c r="R37" s="1"/>
      <c r="S37" s="5"/>
      <c r="T37" s="4"/>
      <c r="U37" s="1"/>
      <c r="W37" s="3"/>
      <c r="Z37" s="3"/>
    </row>
    <row r="38" spans="1:26" ht="18" hidden="1">
      <c r="A38" s="1">
        <v>0.45938800000000002</v>
      </c>
      <c r="B38" s="1">
        <v>0.306838</v>
      </c>
      <c r="C38" s="1">
        <v>0.22292100000000001</v>
      </c>
      <c r="D38" s="1">
        <v>0.34967799999999999</v>
      </c>
      <c r="E38" s="1">
        <v>1</v>
      </c>
      <c r="F38" s="2">
        <v>1</v>
      </c>
      <c r="G38" t="str">
        <f t="shared" si="0"/>
        <v>◯</v>
      </c>
      <c r="H38" t="str">
        <f t="shared" si="6"/>
        <v>TP</v>
      </c>
      <c r="N38" s="4"/>
      <c r="O38" s="1"/>
      <c r="P38" s="1"/>
      <c r="Q38" s="1"/>
      <c r="R38" s="1"/>
      <c r="S38" s="5"/>
      <c r="T38" s="4"/>
      <c r="U38" s="1"/>
      <c r="W38" s="3"/>
      <c r="Z38" s="3"/>
    </row>
    <row r="39" spans="1:26" ht="18">
      <c r="A39" s="1">
        <v>0.62816799999999995</v>
      </c>
      <c r="B39" s="1">
        <v>0.45508399999999999</v>
      </c>
      <c r="C39" s="1">
        <v>0.15697900000000001</v>
      </c>
      <c r="D39" s="1">
        <v>0.342806</v>
      </c>
      <c r="E39" s="1">
        <v>0</v>
      </c>
      <c r="F39" s="2">
        <v>0</v>
      </c>
      <c r="G39" t="str">
        <f t="shared" si="0"/>
        <v>◯</v>
      </c>
      <c r="H39" t="str">
        <f t="shared" si="6"/>
        <v>TN</v>
      </c>
      <c r="N39" s="4"/>
      <c r="O39" s="1"/>
      <c r="P39" s="1"/>
      <c r="Q39" s="1"/>
      <c r="R39" s="1"/>
      <c r="S39" s="5"/>
      <c r="T39" s="4"/>
      <c r="U39" s="1"/>
      <c r="W39" s="3"/>
      <c r="Z39" s="3"/>
    </row>
    <row r="40" spans="1:26" ht="18" hidden="1">
      <c r="A40" s="1">
        <v>0.51988500000000004</v>
      </c>
      <c r="B40" s="1">
        <v>0.26794000000000001</v>
      </c>
      <c r="C40" s="1">
        <v>0.195242</v>
      </c>
      <c r="D40" s="1">
        <v>0.32019199999999998</v>
      </c>
      <c r="E40" s="1">
        <v>1</v>
      </c>
      <c r="F40" s="2">
        <v>1</v>
      </c>
      <c r="G40" t="str">
        <f t="shared" si="0"/>
        <v>◯</v>
      </c>
      <c r="H40" t="str">
        <f t="shared" si="6"/>
        <v>TP</v>
      </c>
      <c r="N40" s="4"/>
      <c r="O40" s="1"/>
      <c r="P40" s="1"/>
      <c r="Q40" s="1"/>
      <c r="R40" s="1"/>
      <c r="S40" s="5"/>
      <c r="T40" s="4"/>
      <c r="U40" s="1"/>
      <c r="W40" s="3"/>
      <c r="Z40" s="3"/>
    </row>
    <row r="41" spans="1:26" ht="18">
      <c r="A41" s="1">
        <v>0.32408700000000001</v>
      </c>
      <c r="B41" s="1">
        <v>0.54087499999999999</v>
      </c>
      <c r="C41" s="1">
        <v>0.69608800000000004</v>
      </c>
      <c r="D41" s="1">
        <v>0.80506599999999995</v>
      </c>
      <c r="E41" s="1">
        <v>0</v>
      </c>
      <c r="F41" s="2">
        <v>0</v>
      </c>
      <c r="G41" t="str">
        <f t="shared" si="0"/>
        <v>◯</v>
      </c>
      <c r="H41" t="str">
        <f t="shared" si="6"/>
        <v>TN</v>
      </c>
      <c r="N41" s="4"/>
      <c r="O41" s="1"/>
      <c r="P41" s="1"/>
      <c r="Q41" s="1"/>
      <c r="R41" s="1"/>
      <c r="S41" s="5"/>
      <c r="T41" s="4"/>
      <c r="U41" s="1"/>
      <c r="W41" s="3"/>
      <c r="Z41" s="3"/>
    </row>
    <row r="42" spans="1:26" ht="18" hidden="1">
      <c r="A42" s="1">
        <v>0.53125900000000004</v>
      </c>
      <c r="B42" s="1">
        <v>0.455845</v>
      </c>
      <c r="C42" s="1">
        <v>8.1321000000000004E-2</v>
      </c>
      <c r="D42" s="1">
        <v>0.21138599999999999</v>
      </c>
      <c r="E42" s="1">
        <v>0</v>
      </c>
      <c r="F42" s="2">
        <v>1</v>
      </c>
      <c r="G42" t="str">
        <f t="shared" si="0"/>
        <v>☓</v>
      </c>
      <c r="N42" s="4"/>
      <c r="O42" s="1"/>
      <c r="P42" s="1"/>
      <c r="Q42" s="1"/>
      <c r="R42" s="1"/>
      <c r="S42" s="5"/>
      <c r="T42" s="4"/>
      <c r="U42" s="1"/>
      <c r="W42" s="3"/>
      <c r="Z42" s="3"/>
    </row>
    <row r="43" spans="1:26" ht="18" hidden="1">
      <c r="A43" s="1">
        <v>0.609128</v>
      </c>
      <c r="B43" s="1">
        <v>0.26777200000000001</v>
      </c>
      <c r="C43" s="1">
        <v>0.25504300000000002</v>
      </c>
      <c r="D43" s="1">
        <v>0.385185</v>
      </c>
      <c r="E43" s="1">
        <v>1</v>
      </c>
      <c r="F43" s="2">
        <v>1</v>
      </c>
      <c r="G43" t="str">
        <f t="shared" si="0"/>
        <v>◯</v>
      </c>
      <c r="H43" t="str">
        <f t="shared" ref="H43:H46" si="7">IF(AND($E43 = 1, $F43 = 1),"TP","TN")</f>
        <v>TP</v>
      </c>
      <c r="N43" s="4"/>
      <c r="O43" s="1"/>
      <c r="P43" s="1"/>
      <c r="Q43" s="1"/>
      <c r="R43" s="1"/>
      <c r="S43" s="5"/>
      <c r="T43" s="4"/>
      <c r="U43" s="1"/>
      <c r="W43" s="3"/>
      <c r="Z43" s="3"/>
    </row>
    <row r="44" spans="1:26" ht="18" hidden="1">
      <c r="A44" s="1">
        <v>0.49704500000000001</v>
      </c>
      <c r="B44" s="1">
        <v>0.26794000000000001</v>
      </c>
      <c r="C44" s="1">
        <v>0.186669</v>
      </c>
      <c r="D44" s="1">
        <v>0.31031700000000001</v>
      </c>
      <c r="E44" s="1">
        <v>1</v>
      </c>
      <c r="F44" s="2">
        <v>1</v>
      </c>
      <c r="G44" t="str">
        <f t="shared" si="0"/>
        <v>◯</v>
      </c>
      <c r="H44" t="str">
        <f t="shared" si="7"/>
        <v>TP</v>
      </c>
      <c r="N44" s="4"/>
      <c r="O44" s="1"/>
      <c r="P44" s="1"/>
      <c r="Q44" s="1"/>
      <c r="R44" s="1"/>
      <c r="S44" s="5"/>
      <c r="T44" s="4"/>
      <c r="U44" s="1"/>
      <c r="W44" s="3"/>
      <c r="Z44" s="3"/>
    </row>
    <row r="45" spans="1:26" ht="18">
      <c r="A45" s="1">
        <v>0.84533199999999997</v>
      </c>
      <c r="B45" s="1">
        <v>0.52277799999999996</v>
      </c>
      <c r="C45" s="1">
        <v>0.68574299999999999</v>
      </c>
      <c r="D45" s="1">
        <v>0.864344</v>
      </c>
      <c r="E45" s="1">
        <v>0</v>
      </c>
      <c r="F45" s="2">
        <v>0</v>
      </c>
      <c r="G45" t="str">
        <f t="shared" si="0"/>
        <v>◯</v>
      </c>
      <c r="H45" t="str">
        <f t="shared" si="7"/>
        <v>TN</v>
      </c>
      <c r="N45" s="4"/>
      <c r="O45" s="1"/>
      <c r="P45" s="1"/>
      <c r="Q45" s="1"/>
      <c r="R45" s="1"/>
      <c r="S45" s="5"/>
      <c r="T45" s="4"/>
      <c r="U45" s="1"/>
      <c r="W45" s="3"/>
      <c r="Z45" s="3"/>
    </row>
    <row r="46" spans="1:26" ht="18">
      <c r="A46" s="1">
        <v>0.46609699999999998</v>
      </c>
      <c r="B46" s="1">
        <v>0.447855</v>
      </c>
      <c r="C46" s="1">
        <v>0.390706</v>
      </c>
      <c r="D46" s="1">
        <v>0.64358000000000004</v>
      </c>
      <c r="E46" s="1">
        <v>0</v>
      </c>
      <c r="F46" s="2">
        <v>0</v>
      </c>
      <c r="G46" t="str">
        <f t="shared" si="0"/>
        <v>◯</v>
      </c>
      <c r="H46" t="str">
        <f t="shared" si="7"/>
        <v>TN</v>
      </c>
      <c r="N46" s="4"/>
      <c r="O46" s="1"/>
      <c r="P46" s="1"/>
      <c r="Q46" s="1"/>
      <c r="R46" s="1"/>
      <c r="S46" s="5"/>
      <c r="T46" s="4"/>
      <c r="U46" s="1"/>
      <c r="W46" s="3"/>
      <c r="Z46" s="3"/>
    </row>
    <row r="47" spans="1:26" ht="18" hidden="1">
      <c r="A47" s="1">
        <v>0.54049999999999998</v>
      </c>
      <c r="B47" s="1">
        <v>0.45242100000000002</v>
      </c>
      <c r="C47" s="1">
        <v>9.2629000000000003E-2</v>
      </c>
      <c r="D47" s="1">
        <v>0.14722099999999999</v>
      </c>
      <c r="E47" s="1">
        <v>0</v>
      </c>
      <c r="F47" s="2">
        <v>1</v>
      </c>
      <c r="G47" t="str">
        <f t="shared" si="0"/>
        <v>☓</v>
      </c>
      <c r="N47" s="4"/>
      <c r="O47" s="1"/>
      <c r="P47" s="1"/>
      <c r="Q47" s="1"/>
      <c r="R47" s="1"/>
      <c r="S47" s="5"/>
      <c r="T47" s="4"/>
      <c r="U47" s="1"/>
      <c r="W47" s="3"/>
      <c r="Z47" s="3"/>
    </row>
    <row r="48" spans="1:26" ht="18" hidden="1">
      <c r="A48" s="1">
        <v>0.52667299999999995</v>
      </c>
      <c r="B48" s="1">
        <v>0.26794000000000001</v>
      </c>
      <c r="C48" s="1">
        <v>0.19190199999999999</v>
      </c>
      <c r="D48" s="1">
        <v>0.31532700000000002</v>
      </c>
      <c r="E48" s="1">
        <v>1</v>
      </c>
      <c r="F48" s="2">
        <v>1</v>
      </c>
      <c r="G48" t="str">
        <f t="shared" si="0"/>
        <v>◯</v>
      </c>
      <c r="H48" t="str">
        <f>IF(AND($E48 = 1, $F48 = 1),"TP","TN")</f>
        <v>TP</v>
      </c>
      <c r="N48" s="4"/>
      <c r="O48" s="1"/>
      <c r="P48" s="1"/>
      <c r="Q48" s="1"/>
      <c r="R48" s="1"/>
      <c r="S48" s="5"/>
      <c r="T48" s="4"/>
      <c r="U48" s="1"/>
      <c r="W48" s="3"/>
      <c r="Z48" s="3"/>
    </row>
    <row r="49" spans="1:26" ht="18" hidden="1">
      <c r="A49" s="1">
        <v>0.59044600000000003</v>
      </c>
      <c r="B49" s="1">
        <v>8.9459999999999998E-2</v>
      </c>
      <c r="C49" s="1">
        <v>0.106088</v>
      </c>
      <c r="D49" s="1">
        <v>0.20635600000000001</v>
      </c>
      <c r="E49" s="1">
        <v>0</v>
      </c>
      <c r="F49" s="2">
        <v>1</v>
      </c>
      <c r="G49" t="str">
        <f t="shared" si="0"/>
        <v>☓</v>
      </c>
      <c r="N49" s="4"/>
      <c r="O49" s="1"/>
      <c r="P49" s="1"/>
      <c r="Q49" s="1"/>
      <c r="R49" s="1"/>
      <c r="S49" s="5"/>
      <c r="T49" s="4"/>
      <c r="U49" s="1"/>
      <c r="W49" s="3"/>
      <c r="Z49" s="3"/>
    </row>
    <row r="50" spans="1:26" ht="18" hidden="1">
      <c r="A50" s="1">
        <v>0.24323800000000001</v>
      </c>
      <c r="B50" s="1">
        <v>0.26744499999999999</v>
      </c>
      <c r="C50" s="1">
        <v>0.33860299999999999</v>
      </c>
      <c r="D50" s="1">
        <v>0.47361999999999999</v>
      </c>
      <c r="E50" s="1">
        <v>1</v>
      </c>
      <c r="F50" s="2">
        <v>1</v>
      </c>
      <c r="G50" t="str">
        <f t="shared" si="0"/>
        <v>◯</v>
      </c>
      <c r="H50" t="str">
        <f>IF(AND($E50 = 1, $F50 = 1),"TP","TN")</f>
        <v>TP</v>
      </c>
      <c r="N50" s="4"/>
      <c r="O50" s="1"/>
      <c r="P50" s="1"/>
      <c r="Q50" s="1"/>
      <c r="R50" s="1"/>
      <c r="S50" s="5"/>
      <c r="T50" s="4"/>
      <c r="U50" s="1"/>
      <c r="W50" s="3"/>
      <c r="Z50" s="3"/>
    </row>
    <row r="51" spans="1:26" ht="18" hidden="1">
      <c r="A51" s="1">
        <v>0.53443300000000005</v>
      </c>
      <c r="B51" s="1">
        <v>0.27353300000000003</v>
      </c>
      <c r="C51" s="1">
        <v>3.6152999999999998E-2</v>
      </c>
      <c r="D51" s="1">
        <v>5.9865000000000002E-2</v>
      </c>
      <c r="E51" s="1">
        <v>0</v>
      </c>
      <c r="F51" s="2">
        <v>1</v>
      </c>
      <c r="G51" t="str">
        <f t="shared" si="0"/>
        <v>☓</v>
      </c>
      <c r="N51" s="4"/>
      <c r="O51" s="1"/>
      <c r="P51" s="1"/>
      <c r="Q51" s="1"/>
      <c r="R51" s="1"/>
      <c r="S51" s="5"/>
      <c r="T51" s="4"/>
      <c r="U51" s="1"/>
      <c r="W51" s="3"/>
      <c r="Z51" s="3"/>
    </row>
    <row r="52" spans="1:26" ht="18" hidden="1">
      <c r="A52" s="1">
        <v>0.413439</v>
      </c>
      <c r="B52" s="1">
        <v>0.26778999999999997</v>
      </c>
      <c r="C52" s="1">
        <v>0.242005</v>
      </c>
      <c r="D52" s="1">
        <v>0.37040600000000001</v>
      </c>
      <c r="E52" s="1">
        <v>1</v>
      </c>
      <c r="F52" s="2">
        <v>1</v>
      </c>
      <c r="G52" t="str">
        <f t="shared" si="0"/>
        <v>◯</v>
      </c>
      <c r="H52" t="str">
        <f t="shared" ref="H52:H60" si="8">IF(AND($E52 = 1, $F52 = 1),"TP","TN")</f>
        <v>TP</v>
      </c>
      <c r="N52" s="4"/>
      <c r="O52" s="1"/>
      <c r="P52" s="1"/>
      <c r="Q52" s="1"/>
      <c r="R52" s="1"/>
      <c r="S52" s="5"/>
      <c r="T52" s="4"/>
      <c r="U52" s="1"/>
      <c r="W52" s="3"/>
      <c r="Z52" s="3"/>
    </row>
    <row r="53" spans="1:26" ht="18">
      <c r="A53" s="1">
        <v>0.67713400000000001</v>
      </c>
      <c r="B53" s="1">
        <v>0.25469199999999997</v>
      </c>
      <c r="C53" s="1">
        <v>0.76966800000000002</v>
      </c>
      <c r="D53" s="1">
        <v>0.91076400000000002</v>
      </c>
      <c r="E53" s="1">
        <v>0</v>
      </c>
      <c r="F53" s="2">
        <v>0</v>
      </c>
      <c r="G53" t="str">
        <f t="shared" si="0"/>
        <v>◯</v>
      </c>
      <c r="H53" t="str">
        <f t="shared" si="8"/>
        <v>TN</v>
      </c>
      <c r="N53" s="4"/>
      <c r="O53" s="1"/>
      <c r="P53" s="1"/>
      <c r="Q53" s="1"/>
      <c r="R53" s="1"/>
      <c r="S53" s="5"/>
      <c r="T53" s="4"/>
      <c r="U53" s="1"/>
      <c r="W53" s="3"/>
      <c r="Z53" s="3"/>
    </row>
    <row r="54" spans="1:26" ht="18" hidden="1">
      <c r="A54" s="1">
        <v>0.54219700000000004</v>
      </c>
      <c r="B54" s="1">
        <v>0.26794000000000001</v>
      </c>
      <c r="C54" s="1">
        <v>0.20238800000000001</v>
      </c>
      <c r="D54" s="1">
        <v>0.328876</v>
      </c>
      <c r="E54" s="1">
        <v>1</v>
      </c>
      <c r="F54" s="2">
        <v>1</v>
      </c>
      <c r="G54" t="str">
        <f t="shared" si="0"/>
        <v>◯</v>
      </c>
      <c r="H54" t="str">
        <f t="shared" si="8"/>
        <v>TP</v>
      </c>
      <c r="N54" s="4"/>
      <c r="O54" s="1"/>
      <c r="P54" s="1"/>
      <c r="Q54" s="1"/>
      <c r="R54" s="1"/>
      <c r="S54" s="5"/>
      <c r="T54" s="4"/>
      <c r="U54" s="1"/>
      <c r="W54" s="3"/>
      <c r="Z54" s="3"/>
    </row>
    <row r="55" spans="1:26" ht="18" hidden="1">
      <c r="A55" s="1">
        <v>0.54291999999999996</v>
      </c>
      <c r="B55" s="1">
        <v>0.26746199999999998</v>
      </c>
      <c r="C55" s="1">
        <v>0.34526899999999999</v>
      </c>
      <c r="D55" s="1">
        <v>0.47885299999999997</v>
      </c>
      <c r="E55" s="1">
        <v>1</v>
      </c>
      <c r="F55" s="2">
        <v>1</v>
      </c>
      <c r="G55" t="str">
        <f t="shared" si="0"/>
        <v>◯</v>
      </c>
      <c r="H55" t="str">
        <f t="shared" si="8"/>
        <v>TP</v>
      </c>
      <c r="N55" s="4"/>
      <c r="O55" s="1"/>
      <c r="P55" s="1"/>
      <c r="Q55" s="1"/>
      <c r="R55" s="1"/>
      <c r="S55" s="5"/>
      <c r="T55" s="4"/>
      <c r="U55" s="1"/>
      <c r="W55" s="3"/>
      <c r="Z55" s="3"/>
    </row>
    <row r="56" spans="1:26" ht="18">
      <c r="A56" s="1">
        <v>0.24319399999999999</v>
      </c>
      <c r="B56" s="1">
        <v>0.26536399999999999</v>
      </c>
      <c r="C56" s="1">
        <v>0.86500100000000002</v>
      </c>
      <c r="D56" s="1">
        <v>0.94359300000000002</v>
      </c>
      <c r="E56" s="1">
        <v>0</v>
      </c>
      <c r="F56" s="2">
        <v>0</v>
      </c>
      <c r="G56" t="str">
        <f t="shared" si="0"/>
        <v>◯</v>
      </c>
      <c r="H56" t="str">
        <f t="shared" si="8"/>
        <v>TN</v>
      </c>
      <c r="N56" s="4"/>
      <c r="O56" s="1"/>
      <c r="P56" s="1"/>
      <c r="Q56" s="1"/>
      <c r="R56" s="1"/>
      <c r="S56" s="5"/>
      <c r="T56" s="4"/>
      <c r="U56" s="1"/>
      <c r="W56" s="3"/>
      <c r="Z56" s="3"/>
    </row>
    <row r="57" spans="1:26" ht="18">
      <c r="A57" s="1">
        <v>0.32370100000000002</v>
      </c>
      <c r="B57" s="1">
        <v>0.53142599999999995</v>
      </c>
      <c r="C57" s="1">
        <v>0.93974599999999997</v>
      </c>
      <c r="D57" s="1">
        <v>0.98894800000000005</v>
      </c>
      <c r="E57" s="1">
        <v>0</v>
      </c>
      <c r="F57" s="2">
        <v>0</v>
      </c>
      <c r="G57" t="str">
        <f t="shared" si="0"/>
        <v>◯</v>
      </c>
      <c r="H57" t="str">
        <f t="shared" si="8"/>
        <v>TN</v>
      </c>
      <c r="N57" s="4"/>
      <c r="O57" s="1"/>
      <c r="P57" s="1"/>
      <c r="Q57" s="1"/>
      <c r="R57" s="1"/>
      <c r="S57" s="5"/>
      <c r="T57" s="4"/>
      <c r="U57" s="1"/>
      <c r="W57" s="3"/>
      <c r="Z57" s="3"/>
    </row>
    <row r="58" spans="1:26" ht="18" hidden="1">
      <c r="A58" s="1">
        <v>0.29290699999999997</v>
      </c>
      <c r="B58" s="1">
        <v>0.40720899999999999</v>
      </c>
      <c r="C58" s="1">
        <v>0.33745999999999998</v>
      </c>
      <c r="D58" s="1">
        <v>0.47087800000000002</v>
      </c>
      <c r="E58" s="1">
        <v>1</v>
      </c>
      <c r="F58" s="2">
        <v>1</v>
      </c>
      <c r="G58" t="str">
        <f t="shared" si="0"/>
        <v>◯</v>
      </c>
      <c r="H58" t="str">
        <f t="shared" si="8"/>
        <v>TP</v>
      </c>
      <c r="N58" s="4"/>
      <c r="O58" s="1"/>
      <c r="P58" s="1"/>
      <c r="Q58" s="1"/>
      <c r="R58" s="1"/>
      <c r="S58" s="5"/>
      <c r="T58" s="4"/>
      <c r="U58" s="1"/>
      <c r="W58" s="3"/>
      <c r="Z58" s="3"/>
    </row>
    <row r="59" spans="1:26" ht="18">
      <c r="A59" s="1">
        <v>0.53613299999999997</v>
      </c>
      <c r="B59" s="1">
        <v>0.62910299999999997</v>
      </c>
      <c r="C59" s="1">
        <v>3.8528E-2</v>
      </c>
      <c r="D59" s="1">
        <v>2.0409999999999998E-3</v>
      </c>
      <c r="E59" s="1">
        <v>0</v>
      </c>
      <c r="F59" s="2">
        <v>0</v>
      </c>
      <c r="G59" t="str">
        <f t="shared" si="0"/>
        <v>◯</v>
      </c>
      <c r="H59" t="str">
        <f t="shared" si="8"/>
        <v>TN</v>
      </c>
      <c r="N59" s="4"/>
      <c r="O59" s="1"/>
      <c r="P59" s="1"/>
      <c r="Q59" s="1"/>
      <c r="R59" s="1"/>
      <c r="S59" s="5"/>
      <c r="T59" s="4"/>
      <c r="U59" s="1"/>
      <c r="W59" s="3"/>
      <c r="Z59" s="3"/>
    </row>
    <row r="60" spans="1:26" ht="18" hidden="1">
      <c r="A60" s="1">
        <v>0.48751100000000003</v>
      </c>
      <c r="B60" s="1">
        <v>0.26794000000000001</v>
      </c>
      <c r="C60" s="1">
        <v>0.18722</v>
      </c>
      <c r="D60" s="1">
        <v>0.31090800000000002</v>
      </c>
      <c r="E60" s="1">
        <v>1</v>
      </c>
      <c r="F60" s="2">
        <v>1</v>
      </c>
      <c r="G60" t="str">
        <f t="shared" si="0"/>
        <v>◯</v>
      </c>
      <c r="H60" t="str">
        <f t="shared" si="8"/>
        <v>TP</v>
      </c>
      <c r="N60" s="4"/>
      <c r="O60" s="1"/>
      <c r="P60" s="1"/>
      <c r="Q60" s="1"/>
      <c r="R60" s="1"/>
      <c r="S60" s="5"/>
      <c r="T60" s="4"/>
      <c r="U60" s="1"/>
      <c r="W60" s="3"/>
      <c r="Z60" s="3"/>
    </row>
    <row r="61" spans="1:26" ht="18" hidden="1">
      <c r="A61" s="1">
        <v>0.31280400000000003</v>
      </c>
      <c r="B61" s="1">
        <v>0.27378599999999997</v>
      </c>
      <c r="C61" s="1">
        <v>4.5312999999999999E-2</v>
      </c>
      <c r="D61" s="1">
        <v>0.112974</v>
      </c>
      <c r="E61" s="1">
        <v>0</v>
      </c>
      <c r="F61" s="2">
        <v>1</v>
      </c>
      <c r="G61" t="str">
        <f t="shared" si="0"/>
        <v>☓</v>
      </c>
      <c r="N61" s="4"/>
      <c r="O61" s="1"/>
      <c r="P61" s="1"/>
      <c r="Q61" s="1"/>
      <c r="R61" s="1"/>
      <c r="S61" s="5"/>
      <c r="T61" s="4"/>
      <c r="U61" s="1"/>
      <c r="W61" s="3"/>
      <c r="Z61" s="3"/>
    </row>
    <row r="62" spans="1:26" ht="18">
      <c r="A62" s="1">
        <v>0.52993400000000002</v>
      </c>
      <c r="B62" s="1">
        <v>0.62388100000000002</v>
      </c>
      <c r="C62" s="1">
        <v>0.46950799999999998</v>
      </c>
      <c r="D62" s="1">
        <v>0.72762899999999997</v>
      </c>
      <c r="E62" s="1">
        <v>0</v>
      </c>
      <c r="F62" s="2">
        <v>0</v>
      </c>
      <c r="G62" t="str">
        <f t="shared" si="0"/>
        <v>◯</v>
      </c>
      <c r="H62" t="str">
        <f t="shared" ref="H62:H65" si="9">IF(AND($E62 = 1, $F62 = 1),"TP","TN")</f>
        <v>TN</v>
      </c>
      <c r="N62" s="4"/>
      <c r="O62" s="1"/>
      <c r="P62" s="1"/>
      <c r="Q62" s="1"/>
      <c r="R62" s="1"/>
      <c r="S62" s="5"/>
      <c r="T62" s="4"/>
      <c r="U62" s="1"/>
      <c r="W62" s="3"/>
      <c r="Z62" s="3"/>
    </row>
    <row r="63" spans="1:26" ht="18">
      <c r="A63" s="1">
        <v>0.31134099999999998</v>
      </c>
      <c r="B63" s="1">
        <v>0.26536399999999999</v>
      </c>
      <c r="C63" s="1">
        <v>0.88341599999999998</v>
      </c>
      <c r="D63" s="1">
        <v>0.95496899999999996</v>
      </c>
      <c r="E63" s="1">
        <v>0</v>
      </c>
      <c r="F63" s="2">
        <v>0</v>
      </c>
      <c r="G63" t="str">
        <f t="shared" si="0"/>
        <v>◯</v>
      </c>
      <c r="H63" t="str">
        <f t="shared" si="9"/>
        <v>TN</v>
      </c>
      <c r="N63" s="4"/>
      <c r="O63" s="1"/>
      <c r="P63" s="1"/>
      <c r="Q63" s="1"/>
      <c r="R63" s="1"/>
      <c r="S63" s="5"/>
      <c r="T63" s="4"/>
      <c r="U63" s="1"/>
      <c r="W63" s="3"/>
      <c r="Z63" s="3"/>
    </row>
    <row r="64" spans="1:26" ht="18" hidden="1">
      <c r="A64" s="1">
        <v>0.29736800000000002</v>
      </c>
      <c r="B64" s="1">
        <v>0.26765299999999997</v>
      </c>
      <c r="C64" s="1">
        <v>0.331812</v>
      </c>
      <c r="D64" s="1">
        <v>0.46457599999999999</v>
      </c>
      <c r="E64" s="1">
        <v>1</v>
      </c>
      <c r="F64" s="2">
        <v>1</v>
      </c>
      <c r="G64" t="str">
        <f t="shared" si="0"/>
        <v>◯</v>
      </c>
      <c r="H64" t="str">
        <f t="shared" si="9"/>
        <v>TP</v>
      </c>
      <c r="N64" s="4"/>
      <c r="O64" s="1"/>
      <c r="P64" s="1"/>
      <c r="Q64" s="1"/>
      <c r="R64" s="1"/>
      <c r="S64" s="5"/>
      <c r="T64" s="4"/>
      <c r="U64" s="1"/>
      <c r="W64" s="3"/>
      <c r="Z64" s="3"/>
    </row>
    <row r="65" spans="1:26" ht="18" hidden="1">
      <c r="A65" s="1">
        <v>0.48727199999999998</v>
      </c>
      <c r="B65" s="1">
        <v>0.26794000000000001</v>
      </c>
      <c r="C65" s="1">
        <v>0.19799800000000001</v>
      </c>
      <c r="D65" s="1">
        <v>0.32320700000000002</v>
      </c>
      <c r="E65" s="1">
        <v>1</v>
      </c>
      <c r="F65" s="2">
        <v>1</v>
      </c>
      <c r="G65" t="str">
        <f t="shared" si="0"/>
        <v>◯</v>
      </c>
      <c r="H65" t="str">
        <f t="shared" si="9"/>
        <v>TP</v>
      </c>
      <c r="N65" s="4"/>
      <c r="O65" s="1"/>
      <c r="P65" s="1"/>
      <c r="Q65" s="1"/>
      <c r="R65" s="1"/>
      <c r="S65" s="5"/>
      <c r="T65" s="4"/>
      <c r="U65" s="1"/>
      <c r="W65" s="3"/>
      <c r="Z65" s="3"/>
    </row>
    <row r="66" spans="1:26" ht="18" hidden="1">
      <c r="A66" s="1">
        <v>0.67396</v>
      </c>
      <c r="B66" s="1">
        <v>0.25837199999999999</v>
      </c>
      <c r="C66" s="1">
        <v>0.18023600000000001</v>
      </c>
      <c r="D66" s="1">
        <v>0.33628999999999998</v>
      </c>
      <c r="E66" s="1">
        <v>0</v>
      </c>
      <c r="F66" s="2">
        <v>1</v>
      </c>
      <c r="G66" t="str">
        <f t="shared" si="0"/>
        <v>☓</v>
      </c>
      <c r="N66" s="4"/>
      <c r="O66" s="1"/>
      <c r="P66" s="1"/>
      <c r="Q66" s="1"/>
      <c r="R66" s="1"/>
      <c r="S66" s="5"/>
      <c r="T66" s="4"/>
      <c r="U66" s="1"/>
      <c r="W66" s="3"/>
      <c r="Z66" s="3"/>
    </row>
    <row r="67" spans="1:26" ht="18" hidden="1">
      <c r="A67" s="1">
        <v>0.283999</v>
      </c>
      <c r="B67" s="1">
        <v>0.26752700000000001</v>
      </c>
      <c r="C67" s="1">
        <v>0.315299</v>
      </c>
      <c r="D67" s="1">
        <v>0.44874700000000001</v>
      </c>
      <c r="E67" s="1">
        <v>1</v>
      </c>
      <c r="F67" s="2">
        <v>1</v>
      </c>
      <c r="G67" t="str">
        <f t="shared" ref="G67:G130" si="10">IF($F67=$E67,"◯","☓")</f>
        <v>◯</v>
      </c>
      <c r="H67" t="str">
        <f t="shared" ref="H67:H68" si="11">IF(AND($E67 = 1, $F67 = 1),"TP","TN")</f>
        <v>TP</v>
      </c>
      <c r="N67" s="4"/>
      <c r="O67" s="1"/>
      <c r="P67" s="1"/>
      <c r="Q67" s="1"/>
      <c r="R67" s="1"/>
      <c r="S67" s="5"/>
      <c r="T67" s="4"/>
      <c r="U67" s="1"/>
      <c r="W67" s="3"/>
      <c r="Z67" s="3"/>
    </row>
    <row r="68" spans="1:26" ht="18">
      <c r="A68" s="1">
        <v>0.66721600000000003</v>
      </c>
      <c r="B68" s="1">
        <v>0.44366899999999998</v>
      </c>
      <c r="C68" s="1">
        <v>0.53825199999999995</v>
      </c>
      <c r="D68" s="1">
        <v>0.79486400000000001</v>
      </c>
      <c r="E68" s="1">
        <v>0</v>
      </c>
      <c r="F68" s="2">
        <v>0</v>
      </c>
      <c r="G68" t="str">
        <f t="shared" si="10"/>
        <v>◯</v>
      </c>
      <c r="H68" t="str">
        <f t="shared" si="11"/>
        <v>TN</v>
      </c>
      <c r="N68" s="4"/>
      <c r="O68" s="1"/>
      <c r="P68" s="1"/>
      <c r="Q68" s="1"/>
      <c r="R68" s="1"/>
      <c r="S68" s="5"/>
      <c r="T68" s="4"/>
      <c r="U68" s="1"/>
      <c r="W68" s="3"/>
      <c r="Z68" s="3"/>
    </row>
    <row r="69" spans="1:26" ht="18" hidden="1">
      <c r="A69" s="1">
        <v>0.48613099999999998</v>
      </c>
      <c r="B69" s="1">
        <v>0.44747399999999998</v>
      </c>
      <c r="C69" s="1">
        <v>0.237293</v>
      </c>
      <c r="D69" s="1">
        <v>0.35415999999999997</v>
      </c>
      <c r="E69" s="1">
        <v>0</v>
      </c>
      <c r="F69" s="2">
        <v>1</v>
      </c>
      <c r="G69" t="str">
        <f t="shared" si="10"/>
        <v>☓</v>
      </c>
      <c r="N69" s="4"/>
      <c r="O69" s="1"/>
      <c r="P69" s="1"/>
      <c r="Q69" s="1"/>
      <c r="R69" s="1"/>
      <c r="S69" s="5"/>
      <c r="T69" s="4"/>
      <c r="U69" s="1"/>
      <c r="W69" s="3"/>
      <c r="Z69" s="3"/>
    </row>
    <row r="70" spans="1:26" ht="18" hidden="1">
      <c r="A70" s="1">
        <v>0.40539700000000001</v>
      </c>
      <c r="B70" s="1">
        <v>8.8937000000000002E-2</v>
      </c>
      <c r="C70" s="1">
        <v>0.51883299999999999</v>
      </c>
      <c r="D70" s="1">
        <v>0.65074200000000004</v>
      </c>
      <c r="E70" s="1">
        <v>0</v>
      </c>
      <c r="F70" s="2">
        <v>1</v>
      </c>
      <c r="G70" t="str">
        <f t="shared" si="10"/>
        <v>☓</v>
      </c>
      <c r="N70" s="4"/>
      <c r="O70" s="1"/>
      <c r="P70" s="1"/>
      <c r="Q70" s="1"/>
      <c r="R70" s="1"/>
      <c r="S70" s="5"/>
      <c r="T70" s="4"/>
      <c r="U70" s="1"/>
      <c r="W70" s="3"/>
      <c r="Z70" s="3"/>
    </row>
    <row r="71" spans="1:26" ht="18" hidden="1">
      <c r="A71" s="1">
        <v>0.24985199999999999</v>
      </c>
      <c r="B71" s="1">
        <v>0.26745799999999997</v>
      </c>
      <c r="C71" s="1">
        <v>0.33463500000000002</v>
      </c>
      <c r="D71" s="1">
        <v>0.469414</v>
      </c>
      <c r="E71" s="1">
        <v>1</v>
      </c>
      <c r="F71" s="2">
        <v>1</v>
      </c>
      <c r="G71" t="str">
        <f t="shared" si="10"/>
        <v>◯</v>
      </c>
      <c r="H71" t="str">
        <f t="shared" ref="H71:H74" si="12">IF(AND($E71 = 1, $F71 = 1),"TP","TN")</f>
        <v>TP</v>
      </c>
      <c r="N71" s="4"/>
      <c r="O71" s="1"/>
      <c r="P71" s="1"/>
      <c r="Q71" s="1"/>
      <c r="R71" s="1"/>
      <c r="S71" s="5"/>
      <c r="T71" s="4"/>
      <c r="U71" s="1"/>
      <c r="W71" s="3"/>
      <c r="Z71" s="3"/>
    </row>
    <row r="72" spans="1:26" ht="18" hidden="1">
      <c r="A72" s="1">
        <v>0.49056</v>
      </c>
      <c r="B72" s="1">
        <v>0.26794000000000001</v>
      </c>
      <c r="C72" s="1">
        <v>0.199716</v>
      </c>
      <c r="D72" s="1">
        <v>0.325181</v>
      </c>
      <c r="E72" s="1">
        <v>1</v>
      </c>
      <c r="F72" s="2">
        <v>1</v>
      </c>
      <c r="G72" t="str">
        <f t="shared" si="10"/>
        <v>◯</v>
      </c>
      <c r="H72" t="str">
        <f t="shared" si="12"/>
        <v>TP</v>
      </c>
      <c r="N72" s="4"/>
      <c r="O72" s="1"/>
      <c r="P72" s="1"/>
      <c r="Q72" s="1"/>
      <c r="R72" s="1"/>
      <c r="S72" s="5"/>
      <c r="T72" s="4"/>
      <c r="U72" s="1"/>
      <c r="W72" s="3"/>
      <c r="Z72" s="3"/>
    </row>
    <row r="73" spans="1:26" ht="18">
      <c r="A73" s="1">
        <v>0.46678799999999998</v>
      </c>
      <c r="B73" s="1">
        <v>0.44328899999999999</v>
      </c>
      <c r="C73" s="1">
        <v>0.58076000000000005</v>
      </c>
      <c r="D73" s="1">
        <v>0.82794100000000004</v>
      </c>
      <c r="E73" s="1">
        <v>0</v>
      </c>
      <c r="F73" s="2">
        <v>0</v>
      </c>
      <c r="G73" t="str">
        <f t="shared" si="10"/>
        <v>◯</v>
      </c>
      <c r="H73" t="str">
        <f t="shared" si="12"/>
        <v>TN</v>
      </c>
      <c r="N73" s="4"/>
      <c r="O73" s="1"/>
      <c r="P73" s="1"/>
      <c r="Q73" s="1"/>
      <c r="R73" s="1"/>
      <c r="S73" s="5"/>
      <c r="T73" s="4"/>
      <c r="U73" s="1"/>
      <c r="W73" s="3"/>
      <c r="Z73" s="3"/>
    </row>
    <row r="74" spans="1:26" ht="18" hidden="1">
      <c r="A74" s="1">
        <v>0.24323800000000001</v>
      </c>
      <c r="B74" s="1">
        <v>0.26744499999999999</v>
      </c>
      <c r="C74" s="1">
        <v>0.33987400000000001</v>
      </c>
      <c r="D74" s="1">
        <v>0.474775</v>
      </c>
      <c r="E74" s="1">
        <v>1</v>
      </c>
      <c r="F74" s="2">
        <v>1</v>
      </c>
      <c r="G74" t="str">
        <f t="shared" si="10"/>
        <v>◯</v>
      </c>
      <c r="H74" t="str">
        <f t="shared" si="12"/>
        <v>TP</v>
      </c>
      <c r="N74" s="4"/>
      <c r="O74" s="1"/>
      <c r="P74" s="1"/>
      <c r="Q74" s="1"/>
      <c r="R74" s="1"/>
      <c r="S74" s="5"/>
      <c r="T74" s="4"/>
      <c r="U74" s="1"/>
      <c r="W74" s="3"/>
      <c r="Z74" s="3"/>
    </row>
    <row r="75" spans="1:26" ht="18" hidden="1">
      <c r="A75" s="1">
        <v>0.48647600000000002</v>
      </c>
      <c r="B75" s="1">
        <v>0.26769799999999999</v>
      </c>
      <c r="C75" s="1">
        <v>0.29141400000000001</v>
      </c>
      <c r="D75" s="1">
        <v>0.419742</v>
      </c>
      <c r="E75" s="1">
        <v>0</v>
      </c>
      <c r="F75" s="2">
        <v>1</v>
      </c>
      <c r="G75" t="str">
        <f t="shared" si="10"/>
        <v>☓</v>
      </c>
      <c r="N75" s="4"/>
      <c r="O75" s="1"/>
      <c r="P75" s="1"/>
      <c r="Q75" s="1"/>
      <c r="R75" s="1"/>
      <c r="S75" s="5"/>
      <c r="T75" s="4"/>
      <c r="U75" s="1"/>
      <c r="W75" s="3"/>
      <c r="Z75" s="3"/>
    </row>
    <row r="76" spans="1:26" ht="18">
      <c r="A76" s="1">
        <v>0.32453599999999999</v>
      </c>
      <c r="B76" s="1">
        <v>0.50529800000000002</v>
      </c>
      <c r="C76" s="1">
        <v>0.54298900000000005</v>
      </c>
      <c r="D76" s="1">
        <v>0.68540299999999998</v>
      </c>
      <c r="E76" s="1">
        <v>0</v>
      </c>
      <c r="F76" s="2">
        <v>0</v>
      </c>
      <c r="G76" t="str">
        <f t="shared" si="10"/>
        <v>◯</v>
      </c>
      <c r="H76" t="str">
        <f t="shared" ref="H76:H78" si="13">IF(AND($E76 = 1, $F76 = 1),"TP","TN")</f>
        <v>TN</v>
      </c>
      <c r="N76" s="4"/>
      <c r="O76" s="1"/>
      <c r="P76" s="1"/>
      <c r="Q76" s="1"/>
      <c r="R76" s="1"/>
      <c r="S76" s="5"/>
      <c r="T76" s="4"/>
      <c r="U76" s="1"/>
      <c r="W76" s="3"/>
      <c r="Z76" s="3"/>
    </row>
    <row r="77" spans="1:26" ht="18" hidden="1">
      <c r="A77" s="1">
        <v>0.24323800000000001</v>
      </c>
      <c r="B77" s="1">
        <v>0.26744499999999999</v>
      </c>
      <c r="C77" s="1">
        <v>0.34290300000000001</v>
      </c>
      <c r="D77" s="1">
        <v>0.47752800000000001</v>
      </c>
      <c r="E77" s="1">
        <v>1</v>
      </c>
      <c r="F77" s="2">
        <v>1</v>
      </c>
      <c r="G77" t="str">
        <f t="shared" si="10"/>
        <v>◯</v>
      </c>
      <c r="H77" t="str">
        <f t="shared" si="13"/>
        <v>TP</v>
      </c>
      <c r="N77" s="4"/>
      <c r="O77" s="1"/>
      <c r="P77" s="1"/>
      <c r="Q77" s="1"/>
      <c r="R77" s="1"/>
      <c r="S77" s="5"/>
      <c r="T77" s="4"/>
      <c r="U77" s="1"/>
      <c r="W77" s="3"/>
      <c r="Z77" s="3"/>
    </row>
    <row r="78" spans="1:26" ht="18" hidden="1">
      <c r="A78" s="1">
        <v>0.517598</v>
      </c>
      <c r="B78" s="1">
        <v>0.26794000000000001</v>
      </c>
      <c r="C78" s="1">
        <v>0.19559099999999999</v>
      </c>
      <c r="D78" s="1">
        <v>0.320581</v>
      </c>
      <c r="E78" s="1">
        <v>1</v>
      </c>
      <c r="F78" s="2">
        <v>1</v>
      </c>
      <c r="G78" t="str">
        <f t="shared" si="10"/>
        <v>◯</v>
      </c>
      <c r="H78" t="str">
        <f t="shared" si="13"/>
        <v>TP</v>
      </c>
      <c r="N78" s="4"/>
      <c r="O78" s="1"/>
      <c r="P78" s="1"/>
      <c r="Q78" s="1"/>
      <c r="R78" s="1"/>
      <c r="S78" s="5"/>
      <c r="T78" s="4"/>
      <c r="U78" s="1"/>
      <c r="W78" s="3"/>
      <c r="Z78" s="3"/>
    </row>
    <row r="79" spans="1:26" ht="18" hidden="1">
      <c r="A79" s="1">
        <v>0.27348899999999998</v>
      </c>
      <c r="B79" s="1">
        <v>0.49823000000000001</v>
      </c>
      <c r="C79" s="1">
        <v>0.24923000000000001</v>
      </c>
      <c r="D79" s="1">
        <v>0.37043799999999999</v>
      </c>
      <c r="E79" s="1">
        <v>0</v>
      </c>
      <c r="F79" s="2">
        <v>1</v>
      </c>
      <c r="G79" t="str">
        <f t="shared" si="10"/>
        <v>☓</v>
      </c>
      <c r="N79" s="4"/>
      <c r="O79" s="1"/>
      <c r="P79" s="1"/>
      <c r="Q79" s="1"/>
      <c r="R79" s="1"/>
      <c r="S79" s="5"/>
      <c r="T79" s="4"/>
      <c r="U79" s="1"/>
      <c r="W79" s="3"/>
      <c r="Z79" s="3"/>
    </row>
    <row r="80" spans="1:26" ht="18">
      <c r="A80" s="1">
        <v>0.46609699999999998</v>
      </c>
      <c r="B80" s="1">
        <v>0.57486000000000004</v>
      </c>
      <c r="C80" s="1">
        <v>0.19219800000000001</v>
      </c>
      <c r="D80" s="1">
        <v>0.39424399999999998</v>
      </c>
      <c r="E80" s="1">
        <v>0</v>
      </c>
      <c r="F80" s="2">
        <v>0</v>
      </c>
      <c r="G80" t="str">
        <f t="shared" si="10"/>
        <v>◯</v>
      </c>
      <c r="H80" t="str">
        <f t="shared" ref="H80:H93" si="14">IF(AND($E80 = 1, $F80 = 1),"TP","TN")</f>
        <v>TN</v>
      </c>
      <c r="N80" s="4"/>
      <c r="O80" s="1"/>
      <c r="P80" s="1"/>
      <c r="Q80" s="1"/>
      <c r="R80" s="1"/>
      <c r="S80" s="5"/>
      <c r="T80" s="4"/>
      <c r="U80" s="1"/>
      <c r="W80" s="3"/>
      <c r="Z80" s="3"/>
    </row>
    <row r="81" spans="1:26" ht="18" hidden="1">
      <c r="A81" s="1">
        <v>0.24323800000000001</v>
      </c>
      <c r="B81" s="1">
        <v>0.26769399999999999</v>
      </c>
      <c r="C81" s="1">
        <v>0.32801400000000003</v>
      </c>
      <c r="D81" s="1">
        <v>0.46056999999999998</v>
      </c>
      <c r="E81" s="1">
        <v>1</v>
      </c>
      <c r="F81" s="2">
        <v>1</v>
      </c>
      <c r="G81" t="str">
        <f t="shared" si="10"/>
        <v>◯</v>
      </c>
      <c r="H81" t="str">
        <f t="shared" si="14"/>
        <v>TP</v>
      </c>
      <c r="N81" s="4"/>
      <c r="O81" s="1"/>
      <c r="P81" s="1"/>
      <c r="Q81" s="1"/>
      <c r="R81" s="1"/>
      <c r="S81" s="5"/>
      <c r="T81" s="4"/>
      <c r="U81" s="1"/>
      <c r="W81" s="3"/>
      <c r="Z81" s="3"/>
    </row>
    <row r="82" spans="1:26" ht="18">
      <c r="A82" s="1">
        <v>0.28778999999999999</v>
      </c>
      <c r="B82" s="1">
        <v>0.26536399999999999</v>
      </c>
      <c r="C82" s="1">
        <v>0.87787499999999996</v>
      </c>
      <c r="D82" s="1">
        <v>0.95243800000000001</v>
      </c>
      <c r="E82" s="1">
        <v>0</v>
      </c>
      <c r="F82" s="2">
        <v>0</v>
      </c>
      <c r="G82" t="str">
        <f t="shared" si="10"/>
        <v>◯</v>
      </c>
      <c r="H82" t="str">
        <f t="shared" si="14"/>
        <v>TN</v>
      </c>
      <c r="N82" s="4"/>
      <c r="O82" s="1"/>
      <c r="P82" s="1"/>
      <c r="Q82" s="1"/>
      <c r="R82" s="1"/>
      <c r="S82" s="5"/>
      <c r="T82" s="4"/>
      <c r="U82" s="1"/>
      <c r="W82" s="3"/>
      <c r="Z82" s="3"/>
    </row>
    <row r="83" spans="1:26" ht="18" hidden="1">
      <c r="A83" s="1">
        <v>0.24323800000000001</v>
      </c>
      <c r="B83" s="1">
        <v>0.267488</v>
      </c>
      <c r="C83" s="1">
        <v>0.34156900000000001</v>
      </c>
      <c r="D83" s="1">
        <v>0.475717</v>
      </c>
      <c r="E83" s="1">
        <v>1</v>
      </c>
      <c r="F83" s="2">
        <v>1</v>
      </c>
      <c r="G83" t="str">
        <f t="shared" si="10"/>
        <v>◯</v>
      </c>
      <c r="H83" t="str">
        <f t="shared" si="14"/>
        <v>TP</v>
      </c>
      <c r="N83" s="4"/>
      <c r="O83" s="1"/>
      <c r="P83" s="1"/>
      <c r="Q83" s="1"/>
      <c r="R83" s="1"/>
      <c r="S83" s="5"/>
      <c r="T83" s="4"/>
      <c r="U83" s="1"/>
      <c r="W83" s="3"/>
      <c r="Z83" s="3"/>
    </row>
    <row r="84" spans="1:26" ht="18" hidden="1">
      <c r="A84" s="1">
        <v>0.59092999999999996</v>
      </c>
      <c r="B84" s="1">
        <v>0.26794000000000001</v>
      </c>
      <c r="C84" s="1">
        <v>0.18137400000000001</v>
      </c>
      <c r="D84" s="1">
        <v>0.302236</v>
      </c>
      <c r="E84" s="1">
        <v>1</v>
      </c>
      <c r="F84" s="2">
        <v>1</v>
      </c>
      <c r="G84" t="str">
        <f t="shared" si="10"/>
        <v>◯</v>
      </c>
      <c r="H84" t="str">
        <f t="shared" si="14"/>
        <v>TP</v>
      </c>
      <c r="N84" s="4"/>
      <c r="O84" s="1"/>
      <c r="P84" s="1"/>
      <c r="Q84" s="1"/>
      <c r="R84" s="1"/>
      <c r="S84" s="5"/>
      <c r="T84" s="4"/>
      <c r="U84" s="1"/>
      <c r="W84" s="3"/>
      <c r="Z84" s="3"/>
    </row>
    <row r="85" spans="1:26" ht="18">
      <c r="A85" s="1">
        <v>0.540767</v>
      </c>
      <c r="B85" s="1">
        <v>0.50394099999999997</v>
      </c>
      <c r="C85" s="1">
        <v>9.7273999999999999E-2</v>
      </c>
      <c r="D85" s="1">
        <v>0.15690999999999999</v>
      </c>
      <c r="E85" s="1">
        <v>0</v>
      </c>
      <c r="F85" s="2">
        <v>0</v>
      </c>
      <c r="G85" t="str">
        <f t="shared" si="10"/>
        <v>◯</v>
      </c>
      <c r="H85" t="str">
        <f t="shared" si="14"/>
        <v>TN</v>
      </c>
      <c r="N85" s="4"/>
      <c r="O85" s="1"/>
      <c r="P85" s="1"/>
      <c r="Q85" s="1"/>
      <c r="R85" s="1"/>
      <c r="S85" s="5"/>
      <c r="T85" s="4"/>
      <c r="U85" s="1"/>
      <c r="W85" s="3"/>
      <c r="Z85" s="3"/>
    </row>
    <row r="86" spans="1:26" ht="18">
      <c r="A86" s="1">
        <v>0.405109</v>
      </c>
      <c r="B86" s="1">
        <v>8.9443999999999996E-2</v>
      </c>
      <c r="C86" s="1">
        <v>0.79217400000000004</v>
      </c>
      <c r="D86" s="1">
        <v>0.87222900000000003</v>
      </c>
      <c r="E86" s="1">
        <v>0</v>
      </c>
      <c r="F86" s="2">
        <v>0</v>
      </c>
      <c r="G86" t="str">
        <f t="shared" si="10"/>
        <v>◯</v>
      </c>
      <c r="H86" t="str">
        <f t="shared" si="14"/>
        <v>TN</v>
      </c>
      <c r="N86" s="4"/>
      <c r="O86" s="1"/>
      <c r="P86" s="1"/>
      <c r="Q86" s="1"/>
      <c r="R86" s="1"/>
      <c r="S86" s="5"/>
      <c r="T86" s="4"/>
      <c r="U86" s="1"/>
      <c r="W86" s="3"/>
      <c r="Z86" s="3"/>
    </row>
    <row r="87" spans="1:26" ht="18" hidden="1">
      <c r="A87" s="1">
        <v>0.35231499999999999</v>
      </c>
      <c r="B87" s="1">
        <v>0.45646999999999999</v>
      </c>
      <c r="C87" s="1">
        <v>0.31022300000000003</v>
      </c>
      <c r="D87" s="1">
        <v>0.44172400000000001</v>
      </c>
      <c r="E87" s="1">
        <v>1</v>
      </c>
      <c r="F87" s="2">
        <v>1</v>
      </c>
      <c r="G87" t="str">
        <f t="shared" si="10"/>
        <v>◯</v>
      </c>
      <c r="H87" t="str">
        <f t="shared" si="14"/>
        <v>TP</v>
      </c>
      <c r="N87" s="4"/>
      <c r="O87" s="1"/>
      <c r="P87" s="1"/>
      <c r="Q87" s="1"/>
      <c r="R87" s="1"/>
      <c r="S87" s="5"/>
      <c r="T87" s="4"/>
      <c r="U87" s="1"/>
      <c r="W87" s="3"/>
      <c r="Z87" s="3"/>
    </row>
    <row r="88" spans="1:26" ht="18" hidden="1">
      <c r="A88" s="1">
        <v>0.49285299999999999</v>
      </c>
      <c r="B88" s="1">
        <v>0.26794000000000001</v>
      </c>
      <c r="C88" s="1">
        <v>0.18601100000000001</v>
      </c>
      <c r="D88" s="1">
        <v>0.30954900000000002</v>
      </c>
      <c r="E88" s="1">
        <v>1</v>
      </c>
      <c r="F88" s="2">
        <v>1</v>
      </c>
      <c r="G88" t="str">
        <f t="shared" si="10"/>
        <v>◯</v>
      </c>
      <c r="H88" t="str">
        <f t="shared" si="14"/>
        <v>TP</v>
      </c>
      <c r="N88" s="4"/>
      <c r="O88" s="1"/>
      <c r="P88" s="1"/>
      <c r="Q88" s="1"/>
      <c r="R88" s="1"/>
      <c r="S88" s="5"/>
      <c r="T88" s="4"/>
      <c r="U88" s="1"/>
      <c r="W88" s="3"/>
      <c r="Z88" s="3"/>
    </row>
    <row r="89" spans="1:26" ht="18" hidden="1">
      <c r="A89" s="1">
        <v>0.33656199999999997</v>
      </c>
      <c r="B89" s="1">
        <v>0.26778999999999997</v>
      </c>
      <c r="C89" s="1">
        <v>0.27895399999999998</v>
      </c>
      <c r="D89" s="1">
        <v>0.40879900000000002</v>
      </c>
      <c r="E89" s="1">
        <v>1</v>
      </c>
      <c r="F89" s="2">
        <v>1</v>
      </c>
      <c r="G89" t="str">
        <f t="shared" si="10"/>
        <v>◯</v>
      </c>
      <c r="H89" t="str">
        <f t="shared" si="14"/>
        <v>TP</v>
      </c>
      <c r="N89" s="4"/>
      <c r="O89" s="1"/>
      <c r="P89" s="1"/>
      <c r="Q89" s="1"/>
      <c r="R89" s="1"/>
      <c r="S89" s="5"/>
      <c r="T89" s="4"/>
      <c r="U89" s="1"/>
      <c r="W89" s="3"/>
      <c r="Z89" s="3"/>
    </row>
    <row r="90" spans="1:26" ht="18" hidden="1">
      <c r="A90" s="1">
        <v>0.63238899999999998</v>
      </c>
      <c r="B90" s="1">
        <v>0.26794000000000001</v>
      </c>
      <c r="C90" s="1">
        <v>0.20166100000000001</v>
      </c>
      <c r="D90" s="1">
        <v>0.32852300000000001</v>
      </c>
      <c r="E90" s="1">
        <v>1</v>
      </c>
      <c r="F90" s="2">
        <v>1</v>
      </c>
      <c r="G90" t="str">
        <f t="shared" si="10"/>
        <v>◯</v>
      </c>
      <c r="H90" t="str">
        <f t="shared" si="14"/>
        <v>TP</v>
      </c>
      <c r="N90" s="4"/>
      <c r="O90" s="1"/>
      <c r="P90" s="1"/>
      <c r="Q90" s="1"/>
      <c r="R90" s="1"/>
      <c r="S90" s="5"/>
      <c r="T90" s="4"/>
      <c r="U90" s="1"/>
      <c r="W90" s="3"/>
      <c r="Z90" s="3"/>
    </row>
    <row r="91" spans="1:26" ht="18">
      <c r="A91" s="1">
        <v>0.46747899999999998</v>
      </c>
      <c r="B91" s="1">
        <v>0.49944899999999998</v>
      </c>
      <c r="C91" s="1">
        <v>0.65570899999999999</v>
      </c>
      <c r="D91" s="1">
        <v>0.891181</v>
      </c>
      <c r="E91" s="1">
        <v>0</v>
      </c>
      <c r="F91" s="2">
        <v>0</v>
      </c>
      <c r="G91" t="str">
        <f t="shared" si="10"/>
        <v>◯</v>
      </c>
      <c r="H91" t="str">
        <f t="shared" si="14"/>
        <v>TN</v>
      </c>
      <c r="N91" s="4"/>
      <c r="O91" s="1"/>
      <c r="P91" s="1"/>
      <c r="Q91" s="1"/>
      <c r="R91" s="1"/>
      <c r="S91" s="5"/>
      <c r="T91" s="4"/>
      <c r="U91" s="1"/>
      <c r="W91" s="3"/>
      <c r="Z91" s="3"/>
    </row>
    <row r="92" spans="1:26" ht="18" hidden="1">
      <c r="A92" s="1">
        <v>0.487431</v>
      </c>
      <c r="B92" s="1">
        <v>0.26794000000000001</v>
      </c>
      <c r="C92" s="1">
        <v>0.19082199999999999</v>
      </c>
      <c r="D92" s="1">
        <v>0.31501899999999999</v>
      </c>
      <c r="E92" s="1">
        <v>1</v>
      </c>
      <c r="F92" s="2">
        <v>1</v>
      </c>
      <c r="G92" t="str">
        <f t="shared" si="10"/>
        <v>◯</v>
      </c>
      <c r="H92" t="str">
        <f t="shared" si="14"/>
        <v>TP</v>
      </c>
      <c r="N92" s="4"/>
      <c r="O92" s="1"/>
      <c r="P92" s="1"/>
      <c r="Q92" s="1"/>
      <c r="R92" s="1"/>
      <c r="S92" s="5"/>
      <c r="T92" s="4"/>
      <c r="U92" s="1"/>
      <c r="W92" s="3"/>
      <c r="Z92" s="3"/>
    </row>
    <row r="93" spans="1:26" ht="18">
      <c r="A93" s="1">
        <v>0.72139600000000004</v>
      </c>
      <c r="B93" s="1">
        <v>0.25303599999999998</v>
      </c>
      <c r="C93" s="1">
        <v>0.54934400000000005</v>
      </c>
      <c r="D93" s="1">
        <v>0.76200999999999997</v>
      </c>
      <c r="E93" s="1">
        <v>0</v>
      </c>
      <c r="F93" s="2">
        <v>0</v>
      </c>
      <c r="G93" t="str">
        <f t="shared" si="10"/>
        <v>◯</v>
      </c>
      <c r="H93" t="str">
        <f t="shared" si="14"/>
        <v>TN</v>
      </c>
      <c r="N93" s="4"/>
      <c r="O93" s="1"/>
      <c r="P93" s="1"/>
      <c r="Q93" s="1"/>
      <c r="R93" s="1"/>
      <c r="S93" s="5"/>
      <c r="T93" s="4"/>
      <c r="U93" s="1"/>
      <c r="W93" s="3"/>
      <c r="Z93" s="3"/>
    </row>
    <row r="94" spans="1:26" ht="18" hidden="1">
      <c r="A94" s="1">
        <v>0.32403500000000002</v>
      </c>
      <c r="B94" s="1">
        <v>0.42930699999999999</v>
      </c>
      <c r="C94" s="1">
        <v>0.329509</v>
      </c>
      <c r="D94" s="1">
        <v>0.48031699999999999</v>
      </c>
      <c r="E94" s="1">
        <v>0</v>
      </c>
      <c r="F94" s="2">
        <v>1</v>
      </c>
      <c r="G94" t="str">
        <f t="shared" si="10"/>
        <v>☓</v>
      </c>
      <c r="N94" s="4"/>
      <c r="O94" s="1"/>
      <c r="P94" s="1"/>
      <c r="Q94" s="1"/>
      <c r="R94" s="1"/>
      <c r="S94" s="5"/>
      <c r="T94" s="4"/>
      <c r="U94" s="1"/>
      <c r="W94" s="3"/>
      <c r="Z94" s="3"/>
    </row>
    <row r="95" spans="1:26" ht="18" hidden="1">
      <c r="A95" s="1">
        <v>0.53567699999999996</v>
      </c>
      <c r="B95" s="1">
        <v>0.26794000000000001</v>
      </c>
      <c r="C95" s="1">
        <v>0.20213200000000001</v>
      </c>
      <c r="D95" s="1">
        <v>0.32850499999999999</v>
      </c>
      <c r="E95" s="1">
        <v>1</v>
      </c>
      <c r="F95" s="2">
        <v>1</v>
      </c>
      <c r="G95" t="str">
        <f t="shared" si="10"/>
        <v>◯</v>
      </c>
      <c r="H95" t="str">
        <f t="shared" ref="H95:H101" si="15">IF(AND($E95 = 1, $F95 = 1),"TP","TN")</f>
        <v>TP</v>
      </c>
      <c r="N95" s="4"/>
      <c r="O95" s="1"/>
      <c r="P95" s="1"/>
      <c r="Q95" s="1"/>
      <c r="R95" s="1"/>
      <c r="S95" s="5"/>
      <c r="T95" s="4"/>
      <c r="U95" s="1"/>
      <c r="W95" s="3"/>
      <c r="Z95" s="3"/>
    </row>
    <row r="96" spans="1:26" ht="18">
      <c r="A96" s="1">
        <v>0.16185099999999999</v>
      </c>
      <c r="B96" s="1">
        <v>0.50014599999999998</v>
      </c>
      <c r="C96" s="1">
        <v>0.72865599999999997</v>
      </c>
      <c r="D96" s="1">
        <v>0.84509699999999999</v>
      </c>
      <c r="E96" s="1">
        <v>0</v>
      </c>
      <c r="F96" s="2">
        <v>0</v>
      </c>
      <c r="G96" t="str">
        <f t="shared" si="10"/>
        <v>◯</v>
      </c>
      <c r="H96" t="str">
        <f t="shared" si="15"/>
        <v>TN</v>
      </c>
      <c r="N96" s="4"/>
      <c r="O96" s="1"/>
      <c r="P96" s="1"/>
      <c r="Q96" s="1"/>
      <c r="R96" s="1"/>
      <c r="S96" s="5"/>
      <c r="T96" s="4"/>
      <c r="U96" s="1"/>
      <c r="W96" s="3"/>
      <c r="Z96" s="3"/>
    </row>
    <row r="97" spans="1:26" ht="18">
      <c r="A97" s="1">
        <v>0.53093800000000002</v>
      </c>
      <c r="B97" s="1">
        <v>0</v>
      </c>
      <c r="C97" s="1">
        <v>0.98092199999999996</v>
      </c>
      <c r="D97" s="1">
        <v>0.98746500000000004</v>
      </c>
      <c r="E97" s="1">
        <v>0</v>
      </c>
      <c r="F97" s="2">
        <v>0</v>
      </c>
      <c r="G97" t="str">
        <f t="shared" si="10"/>
        <v>◯</v>
      </c>
      <c r="H97" t="str">
        <f t="shared" si="15"/>
        <v>TN</v>
      </c>
      <c r="N97" s="4"/>
      <c r="O97" s="1"/>
      <c r="P97" s="1"/>
      <c r="Q97" s="1"/>
      <c r="R97" s="1"/>
      <c r="S97" s="5"/>
      <c r="T97" s="4"/>
      <c r="U97" s="1"/>
      <c r="W97" s="3"/>
      <c r="Z97" s="3"/>
    </row>
    <row r="98" spans="1:26" ht="18" hidden="1">
      <c r="A98" s="1">
        <v>0.51106600000000002</v>
      </c>
      <c r="B98" s="1">
        <v>0.26794000000000001</v>
      </c>
      <c r="C98" s="1">
        <v>0.18887000000000001</v>
      </c>
      <c r="D98" s="1">
        <v>0.31288500000000002</v>
      </c>
      <c r="E98" s="1">
        <v>1</v>
      </c>
      <c r="F98" s="2">
        <v>1</v>
      </c>
      <c r="G98" t="str">
        <f t="shared" si="10"/>
        <v>◯</v>
      </c>
      <c r="H98" t="str">
        <f t="shared" si="15"/>
        <v>TP</v>
      </c>
      <c r="N98" s="4"/>
      <c r="O98" s="1"/>
      <c r="P98" s="1"/>
      <c r="Q98" s="1"/>
      <c r="R98" s="1"/>
      <c r="S98" s="5"/>
      <c r="T98" s="4"/>
      <c r="U98" s="1"/>
      <c r="W98" s="3"/>
      <c r="Z98" s="3"/>
    </row>
    <row r="99" spans="1:26" ht="18">
      <c r="A99" s="1">
        <v>0.162159</v>
      </c>
      <c r="B99" s="1">
        <v>0.325988</v>
      </c>
      <c r="C99" s="1">
        <v>0.53525400000000001</v>
      </c>
      <c r="D99" s="1">
        <v>0.66781500000000005</v>
      </c>
      <c r="E99" s="1">
        <v>0</v>
      </c>
      <c r="F99" s="2">
        <v>0</v>
      </c>
      <c r="G99" t="str">
        <f t="shared" si="10"/>
        <v>◯</v>
      </c>
      <c r="H99" t="str">
        <f t="shared" si="15"/>
        <v>TN</v>
      </c>
      <c r="N99" s="4"/>
      <c r="O99" s="1"/>
      <c r="P99" s="1"/>
      <c r="Q99" s="1"/>
      <c r="R99" s="1"/>
      <c r="S99" s="5"/>
      <c r="T99" s="4"/>
      <c r="U99" s="1"/>
      <c r="W99" s="3"/>
      <c r="Z99" s="3"/>
    </row>
    <row r="100" spans="1:26" ht="18">
      <c r="A100" s="1">
        <v>0.32408700000000001</v>
      </c>
      <c r="B100" s="1">
        <v>0.268459</v>
      </c>
      <c r="C100" s="1">
        <v>0.81065799999999999</v>
      </c>
      <c r="D100" s="1">
        <v>0.88526300000000002</v>
      </c>
      <c r="E100" s="1">
        <v>0</v>
      </c>
      <c r="F100" s="2">
        <v>0</v>
      </c>
      <c r="G100" t="str">
        <f t="shared" si="10"/>
        <v>◯</v>
      </c>
      <c r="H100" t="str">
        <f t="shared" si="15"/>
        <v>TN</v>
      </c>
      <c r="N100" s="4"/>
      <c r="O100" s="1"/>
      <c r="P100" s="1"/>
      <c r="Q100" s="1"/>
      <c r="R100" s="1"/>
      <c r="S100" s="5"/>
      <c r="T100" s="4"/>
      <c r="U100" s="1"/>
      <c r="W100" s="3"/>
      <c r="Z100" s="3"/>
    </row>
    <row r="101" spans="1:26" ht="18">
      <c r="A101" s="1">
        <v>0.32339600000000002</v>
      </c>
      <c r="B101" s="1">
        <v>0.55553799999999998</v>
      </c>
      <c r="C101" s="1">
        <v>0.186587</v>
      </c>
      <c r="D101" s="1">
        <v>0.28932999999999998</v>
      </c>
      <c r="E101" s="1">
        <v>0</v>
      </c>
      <c r="F101" s="2">
        <v>0</v>
      </c>
      <c r="G101" t="str">
        <f t="shared" si="10"/>
        <v>◯</v>
      </c>
      <c r="H101" t="str">
        <f t="shared" si="15"/>
        <v>TN</v>
      </c>
      <c r="N101" s="4"/>
      <c r="O101" s="1"/>
      <c r="P101" s="1"/>
      <c r="Q101" s="1"/>
      <c r="R101" s="1"/>
      <c r="S101" s="5"/>
      <c r="T101" s="4"/>
      <c r="U101" s="1"/>
      <c r="W101" s="3"/>
      <c r="Z101" s="3"/>
    </row>
    <row r="102" spans="1:26" ht="18" hidden="1">
      <c r="A102" s="1">
        <v>0.48688799999999999</v>
      </c>
      <c r="B102" s="1">
        <v>0.26794000000000001</v>
      </c>
      <c r="C102" s="1">
        <v>0.4042</v>
      </c>
      <c r="D102" s="1">
        <v>0.55063799999999996</v>
      </c>
      <c r="E102" s="1">
        <v>0</v>
      </c>
      <c r="F102" s="2">
        <v>1</v>
      </c>
      <c r="G102" t="str">
        <f t="shared" si="10"/>
        <v>☓</v>
      </c>
      <c r="N102" s="4"/>
      <c r="O102" s="1"/>
      <c r="P102" s="1"/>
      <c r="Q102" s="1"/>
      <c r="R102" s="1"/>
      <c r="S102" s="5"/>
      <c r="T102" s="4"/>
      <c r="U102" s="1"/>
      <c r="W102" s="3"/>
      <c r="Z102" s="3"/>
    </row>
    <row r="103" spans="1:26" ht="18" hidden="1">
      <c r="A103" s="1">
        <v>0.473526</v>
      </c>
      <c r="B103" s="1">
        <v>0.26794000000000001</v>
      </c>
      <c r="C103" s="1">
        <v>0.364871</v>
      </c>
      <c r="D103" s="1">
        <v>0.51090199999999997</v>
      </c>
      <c r="E103" s="1">
        <v>0</v>
      </c>
      <c r="F103" s="2">
        <v>1</v>
      </c>
      <c r="G103" t="str">
        <f t="shared" si="10"/>
        <v>☓</v>
      </c>
      <c r="N103" s="4"/>
      <c r="O103" s="1"/>
      <c r="P103" s="1"/>
      <c r="Q103" s="1"/>
      <c r="R103" s="1"/>
      <c r="S103" s="5"/>
      <c r="T103" s="4"/>
      <c r="U103" s="1"/>
      <c r="W103" s="3"/>
      <c r="Z103" s="3"/>
    </row>
    <row r="104" spans="1:26" ht="18">
      <c r="A104" s="1">
        <v>0.48655399999999999</v>
      </c>
      <c r="B104" s="1">
        <v>0.63207400000000002</v>
      </c>
      <c r="C104" s="1">
        <v>0.24112900000000001</v>
      </c>
      <c r="D104" s="1">
        <v>0.37481199999999998</v>
      </c>
      <c r="E104" s="1">
        <v>0</v>
      </c>
      <c r="F104" s="2">
        <v>0</v>
      </c>
      <c r="G104" t="str">
        <f t="shared" si="10"/>
        <v>◯</v>
      </c>
      <c r="H104" t="str">
        <f t="shared" ref="H104:H113" si="16">IF(AND($E104 = 1, $F104 = 1),"TP","TN")</f>
        <v>TN</v>
      </c>
      <c r="N104" s="4"/>
      <c r="O104" s="1"/>
      <c r="P104" s="1"/>
      <c r="Q104" s="1"/>
      <c r="R104" s="1"/>
      <c r="S104" s="5"/>
      <c r="T104" s="4"/>
      <c r="U104" s="1"/>
      <c r="W104" s="3"/>
      <c r="Z104" s="3"/>
    </row>
    <row r="105" spans="1:26" ht="18" hidden="1">
      <c r="A105" s="1">
        <v>0.28968300000000002</v>
      </c>
      <c r="B105" s="1">
        <v>0.39813599999999999</v>
      </c>
      <c r="C105" s="1">
        <v>0.33791300000000002</v>
      </c>
      <c r="D105" s="1">
        <v>0.47139999999999999</v>
      </c>
      <c r="E105" s="1">
        <v>1</v>
      </c>
      <c r="F105" s="2">
        <v>1</v>
      </c>
      <c r="G105" t="str">
        <f t="shared" si="10"/>
        <v>◯</v>
      </c>
      <c r="H105" t="str">
        <f t="shared" si="16"/>
        <v>TP</v>
      </c>
      <c r="N105" s="4"/>
      <c r="O105" s="1"/>
      <c r="P105" s="1"/>
      <c r="Q105" s="1"/>
      <c r="R105" s="1"/>
      <c r="S105" s="5"/>
      <c r="T105" s="4"/>
      <c r="U105" s="1"/>
      <c r="W105" s="3"/>
      <c r="Z105" s="3"/>
    </row>
    <row r="106" spans="1:26" ht="18">
      <c r="A106" s="1">
        <v>0.67818000000000001</v>
      </c>
      <c r="B106" s="1">
        <v>0.45166000000000001</v>
      </c>
      <c r="C106" s="1">
        <v>0.120904</v>
      </c>
      <c r="D106" s="1">
        <v>0.19415299999999999</v>
      </c>
      <c r="E106" s="1">
        <v>0</v>
      </c>
      <c r="F106" s="2">
        <v>0</v>
      </c>
      <c r="G106" t="str">
        <f t="shared" si="10"/>
        <v>◯</v>
      </c>
      <c r="H106" t="str">
        <f t="shared" si="16"/>
        <v>TN</v>
      </c>
      <c r="N106" s="4"/>
      <c r="O106" s="1"/>
      <c r="P106" s="1"/>
      <c r="Q106" s="1"/>
      <c r="R106" s="1"/>
      <c r="S106" s="5"/>
      <c r="T106" s="4"/>
      <c r="U106" s="1"/>
      <c r="W106" s="3"/>
      <c r="Z106" s="3"/>
    </row>
    <row r="107" spans="1:26" ht="18">
      <c r="A107" s="1">
        <v>0.32500800000000002</v>
      </c>
      <c r="B107" s="1">
        <v>0.54600599999999999</v>
      </c>
      <c r="C107" s="1">
        <v>0.89781999999999995</v>
      </c>
      <c r="D107" s="1">
        <v>0.94209699999999996</v>
      </c>
      <c r="E107" s="1">
        <v>0</v>
      </c>
      <c r="F107" s="2">
        <v>0</v>
      </c>
      <c r="G107" t="str">
        <f t="shared" si="10"/>
        <v>◯</v>
      </c>
      <c r="H107" t="str">
        <f t="shared" si="16"/>
        <v>TN</v>
      </c>
      <c r="N107" s="4"/>
      <c r="O107" s="1"/>
      <c r="P107" s="1"/>
      <c r="Q107" s="1"/>
      <c r="R107" s="1"/>
      <c r="S107" s="5"/>
      <c r="T107" s="4"/>
      <c r="U107" s="1"/>
      <c r="W107" s="3"/>
      <c r="Z107" s="3"/>
    </row>
    <row r="108" spans="1:26" ht="18">
      <c r="A108" s="1">
        <v>0.32436900000000002</v>
      </c>
      <c r="B108" s="1">
        <v>0.50198600000000004</v>
      </c>
      <c r="C108" s="1">
        <v>0.66722000000000004</v>
      </c>
      <c r="D108" s="1">
        <v>0.79342000000000001</v>
      </c>
      <c r="E108" s="1">
        <v>0</v>
      </c>
      <c r="F108" s="2">
        <v>0</v>
      </c>
      <c r="G108" t="str">
        <f t="shared" si="10"/>
        <v>◯</v>
      </c>
      <c r="H108" t="str">
        <f t="shared" si="16"/>
        <v>TN</v>
      </c>
      <c r="N108" s="4"/>
      <c r="O108" s="1"/>
      <c r="P108" s="1"/>
      <c r="Q108" s="1"/>
      <c r="R108" s="1"/>
      <c r="S108" s="5"/>
      <c r="T108" s="4"/>
      <c r="U108" s="1"/>
      <c r="W108" s="3"/>
      <c r="Z108" s="3"/>
    </row>
    <row r="109" spans="1:26" ht="18">
      <c r="A109" s="1">
        <v>0.32470399999999999</v>
      </c>
      <c r="B109" s="1">
        <v>0.50695400000000002</v>
      </c>
      <c r="C109" s="1">
        <v>0.48253000000000001</v>
      </c>
      <c r="D109" s="1">
        <v>0.62625299999999995</v>
      </c>
      <c r="E109" s="1">
        <v>0</v>
      </c>
      <c r="F109" s="2">
        <v>0</v>
      </c>
      <c r="G109" t="str">
        <f t="shared" si="10"/>
        <v>◯</v>
      </c>
      <c r="H109" t="str">
        <f t="shared" si="16"/>
        <v>TN</v>
      </c>
      <c r="N109" s="4"/>
      <c r="O109" s="1"/>
      <c r="P109" s="1"/>
      <c r="Q109" s="1"/>
      <c r="R109" s="1"/>
      <c r="S109" s="5"/>
      <c r="T109" s="4"/>
      <c r="U109" s="1"/>
      <c r="W109" s="3"/>
      <c r="Z109" s="3"/>
    </row>
    <row r="110" spans="1:26" ht="18">
      <c r="A110" s="1">
        <v>0.61330899999999999</v>
      </c>
      <c r="B110" s="1">
        <v>0.178952</v>
      </c>
      <c r="C110" s="1">
        <v>0.81675600000000004</v>
      </c>
      <c r="D110" s="1">
        <v>0.88927199999999995</v>
      </c>
      <c r="E110" s="1">
        <v>0</v>
      </c>
      <c r="F110" s="2">
        <v>0</v>
      </c>
      <c r="G110" t="str">
        <f t="shared" si="10"/>
        <v>◯</v>
      </c>
      <c r="H110" t="str">
        <f t="shared" si="16"/>
        <v>TN</v>
      </c>
      <c r="N110" s="4"/>
      <c r="O110" s="1"/>
      <c r="P110" s="1"/>
      <c r="Q110" s="1"/>
      <c r="R110" s="1"/>
      <c r="S110" s="5"/>
      <c r="T110" s="4"/>
      <c r="U110" s="1"/>
      <c r="W110" s="3"/>
      <c r="Z110" s="3"/>
    </row>
    <row r="111" spans="1:26" ht="18" hidden="1">
      <c r="A111" s="1">
        <v>0.46371600000000002</v>
      </c>
      <c r="B111" s="1">
        <v>0.26744499999999999</v>
      </c>
      <c r="C111" s="1">
        <v>0.34888400000000003</v>
      </c>
      <c r="D111" s="1">
        <v>0.48292400000000002</v>
      </c>
      <c r="E111" s="1">
        <v>1</v>
      </c>
      <c r="F111" s="2">
        <v>1</v>
      </c>
      <c r="G111" t="str">
        <f t="shared" si="10"/>
        <v>◯</v>
      </c>
      <c r="H111" t="str">
        <f t="shared" si="16"/>
        <v>TP</v>
      </c>
      <c r="N111" s="4"/>
      <c r="O111" s="1"/>
      <c r="P111" s="1"/>
      <c r="Q111" s="1"/>
      <c r="R111" s="1"/>
      <c r="S111" s="5"/>
      <c r="T111" s="4"/>
      <c r="U111" s="1"/>
      <c r="W111" s="3"/>
      <c r="Z111" s="3"/>
    </row>
    <row r="112" spans="1:26" ht="18">
      <c r="A112" s="1">
        <v>0.89253000000000005</v>
      </c>
      <c r="B112" s="1">
        <v>0.45356200000000002</v>
      </c>
      <c r="C112" s="1">
        <v>5.5417000000000001E-2</v>
      </c>
      <c r="D112" s="1">
        <v>7.2418999999999997E-2</v>
      </c>
      <c r="E112" s="1">
        <v>0</v>
      </c>
      <c r="F112" s="2">
        <v>0</v>
      </c>
      <c r="G112" t="str">
        <f t="shared" si="10"/>
        <v>◯</v>
      </c>
      <c r="H112" t="str">
        <f t="shared" si="16"/>
        <v>TN</v>
      </c>
      <c r="N112" s="4"/>
      <c r="O112" s="1"/>
      <c r="P112" s="1"/>
      <c r="Q112" s="1"/>
      <c r="R112" s="1"/>
      <c r="S112" s="5"/>
      <c r="T112" s="4"/>
      <c r="U112" s="1"/>
      <c r="W112" s="3"/>
      <c r="Z112" s="3"/>
    </row>
    <row r="113" spans="1:26" ht="18" hidden="1">
      <c r="A113" s="1">
        <v>0.60634200000000005</v>
      </c>
      <c r="B113" s="1">
        <v>0.26794000000000001</v>
      </c>
      <c r="C113" s="1">
        <v>0.20144200000000001</v>
      </c>
      <c r="D113" s="1">
        <v>0.32856600000000002</v>
      </c>
      <c r="E113" s="1">
        <v>1</v>
      </c>
      <c r="F113" s="2">
        <v>1</v>
      </c>
      <c r="G113" t="str">
        <f t="shared" si="10"/>
        <v>◯</v>
      </c>
      <c r="H113" t="str">
        <f t="shared" si="16"/>
        <v>TP</v>
      </c>
      <c r="N113" s="4"/>
      <c r="O113" s="1"/>
      <c r="P113" s="1"/>
      <c r="Q113" s="1"/>
      <c r="R113" s="1"/>
      <c r="S113" s="5"/>
      <c r="T113" s="4"/>
      <c r="U113" s="1"/>
      <c r="W113" s="3"/>
      <c r="Z113" s="3"/>
    </row>
    <row r="114" spans="1:26" ht="18" hidden="1">
      <c r="A114" s="1">
        <v>0.32385700000000001</v>
      </c>
      <c r="B114" s="1">
        <v>0.26769799999999999</v>
      </c>
      <c r="C114" s="1">
        <v>0.41927500000000001</v>
      </c>
      <c r="D114" s="1">
        <v>0.55238200000000004</v>
      </c>
      <c r="E114" s="1">
        <v>0</v>
      </c>
      <c r="F114" s="2">
        <v>1</v>
      </c>
      <c r="G114" t="str">
        <f t="shared" si="10"/>
        <v>☓</v>
      </c>
      <c r="N114" s="4"/>
      <c r="O114" s="1"/>
      <c r="P114" s="1"/>
      <c r="Q114" s="1"/>
      <c r="R114" s="1"/>
      <c r="S114" s="5"/>
      <c r="T114" s="4"/>
      <c r="U114" s="1"/>
      <c r="W114" s="3"/>
      <c r="Z114" s="3"/>
    </row>
    <row r="115" spans="1:26" ht="18" hidden="1">
      <c r="A115" s="1">
        <v>0.310616</v>
      </c>
      <c r="B115" s="1">
        <v>0.45280100000000001</v>
      </c>
      <c r="C115" s="1">
        <v>0.24155199999999999</v>
      </c>
      <c r="D115" s="1">
        <v>0.462758</v>
      </c>
      <c r="E115" s="1">
        <v>0</v>
      </c>
      <c r="F115" s="2">
        <v>1</v>
      </c>
      <c r="G115" t="str">
        <f t="shared" si="10"/>
        <v>☓</v>
      </c>
      <c r="N115" s="4"/>
      <c r="O115" s="1"/>
      <c r="P115" s="1"/>
      <c r="Q115" s="1"/>
      <c r="R115" s="1"/>
      <c r="S115" s="5"/>
      <c r="T115" s="4"/>
      <c r="U115" s="1"/>
      <c r="W115" s="3"/>
      <c r="Z115" s="3"/>
    </row>
    <row r="116" spans="1:26" ht="18" hidden="1">
      <c r="A116" s="1">
        <v>0.466443</v>
      </c>
      <c r="B116" s="1">
        <v>0.45546500000000001</v>
      </c>
      <c r="C116" s="1">
        <v>0.14340700000000001</v>
      </c>
      <c r="D116" s="1">
        <v>0.32115100000000002</v>
      </c>
      <c r="E116" s="1">
        <v>0</v>
      </c>
      <c r="F116" s="2">
        <v>1</v>
      </c>
      <c r="G116" t="str">
        <f t="shared" si="10"/>
        <v>☓</v>
      </c>
      <c r="N116" s="4"/>
      <c r="O116" s="1"/>
      <c r="P116" s="1"/>
      <c r="Q116" s="1"/>
      <c r="R116" s="1"/>
      <c r="S116" s="5"/>
      <c r="T116" s="4"/>
      <c r="U116" s="1"/>
      <c r="W116" s="3"/>
      <c r="Z116" s="3"/>
    </row>
    <row r="117" spans="1:26" ht="18">
      <c r="A117" s="1">
        <v>0.46609699999999998</v>
      </c>
      <c r="B117" s="1">
        <v>0.64059100000000002</v>
      </c>
      <c r="C117" s="1">
        <v>0.177421</v>
      </c>
      <c r="D117" s="1">
        <v>0.37531199999999998</v>
      </c>
      <c r="E117" s="1">
        <v>0</v>
      </c>
      <c r="F117" s="2">
        <v>0</v>
      </c>
      <c r="G117" t="str">
        <f t="shared" si="10"/>
        <v>◯</v>
      </c>
      <c r="H117" t="str">
        <f t="shared" ref="H117:H134" si="17">IF(AND($E117 = 1, $F117 = 1),"TP","TN")</f>
        <v>TN</v>
      </c>
      <c r="N117" s="4"/>
      <c r="O117" s="1"/>
      <c r="P117" s="1"/>
      <c r="Q117" s="1"/>
      <c r="R117" s="1"/>
      <c r="S117" s="5"/>
      <c r="T117" s="4"/>
      <c r="U117" s="1"/>
      <c r="W117" s="3"/>
      <c r="Z117" s="3"/>
    </row>
    <row r="118" spans="1:26" ht="18" hidden="1">
      <c r="A118" s="1">
        <v>0.24323800000000001</v>
      </c>
      <c r="B118" s="1">
        <v>0.26761099999999999</v>
      </c>
      <c r="C118" s="1">
        <v>0.331397</v>
      </c>
      <c r="D118" s="1">
        <v>0.46478700000000001</v>
      </c>
      <c r="E118" s="1">
        <v>1</v>
      </c>
      <c r="F118" s="2">
        <v>1</v>
      </c>
      <c r="G118" t="str">
        <f t="shared" si="10"/>
        <v>◯</v>
      </c>
      <c r="H118" t="str">
        <f t="shared" si="17"/>
        <v>TP</v>
      </c>
      <c r="N118" s="4"/>
      <c r="O118" s="1"/>
      <c r="P118" s="1"/>
      <c r="Q118" s="1"/>
      <c r="R118" s="1"/>
      <c r="S118" s="5"/>
      <c r="T118" s="4"/>
      <c r="U118" s="1"/>
      <c r="W118" s="3"/>
      <c r="Z118" s="3"/>
    </row>
    <row r="119" spans="1:26" ht="18">
      <c r="A119" s="1">
        <v>0.39185700000000001</v>
      </c>
      <c r="B119" s="1">
        <v>0.63097599999999998</v>
      </c>
      <c r="C119" s="1">
        <v>0.34670899999999999</v>
      </c>
      <c r="D119" s="1">
        <v>0.59112799999999999</v>
      </c>
      <c r="E119" s="1">
        <v>0</v>
      </c>
      <c r="F119" s="2">
        <v>0</v>
      </c>
      <c r="G119" t="str">
        <f t="shared" si="10"/>
        <v>◯</v>
      </c>
      <c r="H119" t="str">
        <f t="shared" si="17"/>
        <v>TN</v>
      </c>
      <c r="N119" s="4"/>
      <c r="O119" s="1"/>
      <c r="P119" s="1"/>
      <c r="Q119" s="1"/>
      <c r="R119" s="1"/>
      <c r="S119" s="5"/>
      <c r="T119" s="4"/>
      <c r="U119" s="1"/>
      <c r="W119" s="3"/>
      <c r="Z119" s="3"/>
    </row>
    <row r="120" spans="1:26" ht="18" hidden="1">
      <c r="A120" s="1">
        <v>0.24323800000000001</v>
      </c>
      <c r="B120" s="1">
        <v>0.26744499999999999</v>
      </c>
      <c r="C120" s="1">
        <v>0.34316999999999998</v>
      </c>
      <c r="D120" s="1">
        <v>0.477771</v>
      </c>
      <c r="E120" s="1">
        <v>1</v>
      </c>
      <c r="F120" s="2">
        <v>1</v>
      </c>
      <c r="G120" t="str">
        <f t="shared" si="10"/>
        <v>◯</v>
      </c>
      <c r="H120" t="str">
        <f t="shared" si="17"/>
        <v>TP</v>
      </c>
      <c r="N120" s="4"/>
      <c r="O120" s="1"/>
      <c r="P120" s="1"/>
      <c r="Q120" s="1"/>
      <c r="R120" s="1"/>
      <c r="S120" s="5"/>
      <c r="T120" s="4"/>
      <c r="U120" s="1"/>
      <c r="W120" s="3"/>
      <c r="Z120" s="3"/>
    </row>
    <row r="121" spans="1:26" ht="18">
      <c r="A121" s="1">
        <v>0.24323800000000001</v>
      </c>
      <c r="B121" s="1">
        <v>0.479939</v>
      </c>
      <c r="C121" s="1">
        <v>0.54634099999999997</v>
      </c>
      <c r="D121" s="1">
        <v>0.67810599999999999</v>
      </c>
      <c r="E121" s="1">
        <v>0</v>
      </c>
      <c r="F121" s="2">
        <v>0</v>
      </c>
      <c r="G121" t="str">
        <f t="shared" si="10"/>
        <v>◯</v>
      </c>
      <c r="H121" t="str">
        <f t="shared" si="17"/>
        <v>TN</v>
      </c>
      <c r="N121" s="4"/>
      <c r="O121" s="1"/>
      <c r="P121" s="1"/>
      <c r="Q121" s="1"/>
      <c r="R121" s="1"/>
      <c r="S121" s="5"/>
      <c r="T121" s="4"/>
      <c r="U121" s="1"/>
      <c r="W121" s="3"/>
      <c r="Z121" s="3"/>
    </row>
    <row r="122" spans="1:26" ht="18" hidden="1">
      <c r="A122" s="1">
        <v>0.60108799999999996</v>
      </c>
      <c r="B122" s="1">
        <v>0.26794000000000001</v>
      </c>
      <c r="C122" s="1">
        <v>0.201098</v>
      </c>
      <c r="D122" s="1">
        <v>0.32795999999999997</v>
      </c>
      <c r="E122" s="1">
        <v>1</v>
      </c>
      <c r="F122" s="2">
        <v>1</v>
      </c>
      <c r="G122" t="str">
        <f t="shared" si="10"/>
        <v>◯</v>
      </c>
      <c r="H122" t="str">
        <f t="shared" si="17"/>
        <v>TP</v>
      </c>
      <c r="N122" s="4"/>
      <c r="O122" s="1"/>
      <c r="P122" s="1"/>
      <c r="Q122" s="1"/>
      <c r="R122" s="1"/>
      <c r="S122" s="5"/>
      <c r="T122" s="4"/>
      <c r="U122" s="1"/>
      <c r="W122" s="3"/>
      <c r="Z122" s="3"/>
    </row>
    <row r="123" spans="1:26" ht="18" hidden="1">
      <c r="A123" s="1">
        <v>0.30241699999999999</v>
      </c>
      <c r="B123" s="1">
        <v>0.43403700000000001</v>
      </c>
      <c r="C123" s="1">
        <v>0.33161099999999999</v>
      </c>
      <c r="D123" s="1">
        <v>0.46429300000000001</v>
      </c>
      <c r="E123" s="1">
        <v>1</v>
      </c>
      <c r="F123" s="2">
        <v>1</v>
      </c>
      <c r="G123" t="str">
        <f t="shared" si="10"/>
        <v>◯</v>
      </c>
      <c r="H123" t="str">
        <f t="shared" si="17"/>
        <v>TP</v>
      </c>
      <c r="N123" s="4"/>
      <c r="O123" s="1"/>
      <c r="P123" s="1"/>
      <c r="Q123" s="1"/>
      <c r="R123" s="1"/>
      <c r="S123" s="5"/>
      <c r="T123" s="4"/>
      <c r="U123" s="1"/>
      <c r="W123" s="3"/>
      <c r="Z123" s="3"/>
    </row>
    <row r="124" spans="1:26" ht="18" hidden="1">
      <c r="A124" s="1">
        <v>0.59024299999999996</v>
      </c>
      <c r="B124" s="1">
        <v>0.26794000000000001</v>
      </c>
      <c r="C124" s="1">
        <v>0.181038</v>
      </c>
      <c r="D124" s="1">
        <v>0.30180000000000001</v>
      </c>
      <c r="E124" s="1">
        <v>1</v>
      </c>
      <c r="F124" s="2">
        <v>1</v>
      </c>
      <c r="G124" t="str">
        <f t="shared" si="10"/>
        <v>◯</v>
      </c>
      <c r="H124" t="str">
        <f t="shared" si="17"/>
        <v>TP</v>
      </c>
      <c r="N124" s="4"/>
      <c r="O124" s="1"/>
      <c r="P124" s="1"/>
      <c r="Q124" s="1"/>
      <c r="R124" s="1"/>
      <c r="S124" s="5"/>
      <c r="T124" s="4"/>
      <c r="U124" s="1"/>
      <c r="W124" s="3"/>
      <c r="Z124" s="3"/>
    </row>
    <row r="125" spans="1:26" ht="18">
      <c r="A125" s="1">
        <v>0.48722199999999999</v>
      </c>
      <c r="B125" s="1">
        <v>0.26775599999999999</v>
      </c>
      <c r="C125" s="1">
        <v>0.53092899999999998</v>
      </c>
      <c r="D125" s="1">
        <v>0.67333200000000004</v>
      </c>
      <c r="E125" s="1">
        <v>0</v>
      </c>
      <c r="F125" s="2">
        <v>0</v>
      </c>
      <c r="G125" t="str">
        <f t="shared" si="10"/>
        <v>◯</v>
      </c>
      <c r="H125" t="str">
        <f t="shared" si="17"/>
        <v>TN</v>
      </c>
      <c r="N125" s="4"/>
      <c r="O125" s="1"/>
      <c r="P125" s="1"/>
      <c r="Q125" s="1"/>
      <c r="R125" s="1"/>
      <c r="S125" s="5"/>
      <c r="T125" s="4"/>
      <c r="U125" s="1"/>
      <c r="W125" s="3"/>
      <c r="Z125" s="3"/>
    </row>
    <row r="126" spans="1:26" ht="18" hidden="1">
      <c r="A126" s="1">
        <v>0.60354399999999997</v>
      </c>
      <c r="B126" s="1">
        <v>0.26794000000000001</v>
      </c>
      <c r="C126" s="1">
        <v>0.18754699999999999</v>
      </c>
      <c r="D126" s="1">
        <v>0.31023400000000001</v>
      </c>
      <c r="E126" s="1">
        <v>1</v>
      </c>
      <c r="F126" s="2">
        <v>1</v>
      </c>
      <c r="G126" t="str">
        <f t="shared" si="10"/>
        <v>◯</v>
      </c>
      <c r="H126" t="str">
        <f t="shared" si="17"/>
        <v>TP</v>
      </c>
      <c r="N126" s="4"/>
      <c r="O126" s="1"/>
      <c r="P126" s="1"/>
      <c r="Q126" s="1"/>
      <c r="R126" s="1"/>
      <c r="S126" s="5"/>
      <c r="T126" s="4"/>
      <c r="U126" s="1"/>
      <c r="W126" s="3"/>
      <c r="Z126" s="3"/>
    </row>
    <row r="127" spans="1:26" ht="18">
      <c r="A127" s="1">
        <v>0.67763499999999999</v>
      </c>
      <c r="B127" s="1">
        <v>0.64550600000000002</v>
      </c>
      <c r="C127" s="1">
        <v>0.80785600000000002</v>
      </c>
      <c r="D127" s="1">
        <v>0.92874100000000004</v>
      </c>
      <c r="E127" s="1">
        <v>0</v>
      </c>
      <c r="F127" s="2">
        <v>0</v>
      </c>
      <c r="G127" t="str">
        <f t="shared" si="10"/>
        <v>◯</v>
      </c>
      <c r="H127" t="str">
        <f t="shared" si="17"/>
        <v>TN</v>
      </c>
      <c r="N127" s="4"/>
      <c r="O127" s="1"/>
      <c r="P127" s="1"/>
      <c r="Q127" s="1"/>
      <c r="R127" s="1"/>
      <c r="S127" s="5"/>
      <c r="T127" s="4"/>
      <c r="U127" s="1"/>
      <c r="W127" s="3"/>
      <c r="Z127" s="3"/>
    </row>
    <row r="128" spans="1:26" ht="18" hidden="1">
      <c r="A128" s="1">
        <v>0.62436800000000003</v>
      </c>
      <c r="B128" s="1">
        <v>0.26794000000000001</v>
      </c>
      <c r="C128" s="1">
        <v>0.197736</v>
      </c>
      <c r="D128" s="1">
        <v>0.32343699999999997</v>
      </c>
      <c r="E128" s="1">
        <v>1</v>
      </c>
      <c r="F128" s="2">
        <v>1</v>
      </c>
      <c r="G128" t="str">
        <f t="shared" si="10"/>
        <v>◯</v>
      </c>
      <c r="H128" t="str">
        <f t="shared" si="17"/>
        <v>TP</v>
      </c>
      <c r="N128" s="4"/>
      <c r="O128" s="1"/>
      <c r="P128" s="1"/>
      <c r="Q128" s="1"/>
      <c r="R128" s="1"/>
      <c r="S128" s="5"/>
      <c r="T128" s="4"/>
      <c r="U128" s="1"/>
      <c r="W128" s="3"/>
      <c r="Z128" s="3"/>
    </row>
    <row r="129" spans="1:26" ht="18">
      <c r="A129" s="1">
        <v>0.66778000000000004</v>
      </c>
      <c r="B129" s="1">
        <v>0.50217000000000001</v>
      </c>
      <c r="C129" s="1">
        <v>8.5772000000000001E-2</v>
      </c>
      <c r="D129" s="1">
        <v>0.19481299999999999</v>
      </c>
      <c r="E129" s="1">
        <v>0</v>
      </c>
      <c r="F129" s="2">
        <v>0</v>
      </c>
      <c r="G129" t="str">
        <f t="shared" si="10"/>
        <v>◯</v>
      </c>
      <c r="H129" t="str">
        <f t="shared" si="17"/>
        <v>TN</v>
      </c>
      <c r="N129" s="4"/>
      <c r="O129" s="1"/>
      <c r="P129" s="1"/>
      <c r="Q129" s="1"/>
      <c r="R129" s="1"/>
      <c r="S129" s="5"/>
      <c r="T129" s="4"/>
      <c r="U129" s="1"/>
      <c r="W129" s="3"/>
      <c r="Z129" s="3"/>
    </row>
    <row r="130" spans="1:26" ht="18" hidden="1">
      <c r="A130" s="1">
        <v>0.57607900000000001</v>
      </c>
      <c r="B130" s="1">
        <v>0.267814</v>
      </c>
      <c r="C130" s="1">
        <v>0.222523</v>
      </c>
      <c r="D130" s="1">
        <v>0.34620400000000001</v>
      </c>
      <c r="E130" s="1">
        <v>1</v>
      </c>
      <c r="F130" s="2">
        <v>1</v>
      </c>
      <c r="G130" t="str">
        <f t="shared" si="10"/>
        <v>◯</v>
      </c>
      <c r="H130" t="str">
        <f t="shared" si="17"/>
        <v>TP</v>
      </c>
      <c r="N130" s="4"/>
      <c r="O130" s="1"/>
      <c r="P130" s="1"/>
      <c r="Q130" s="1"/>
      <c r="R130" s="1"/>
      <c r="S130" s="5"/>
      <c r="T130" s="4"/>
      <c r="U130" s="1"/>
      <c r="W130" s="3"/>
      <c r="Z130" s="3"/>
    </row>
    <row r="131" spans="1:26" ht="18">
      <c r="A131" s="1">
        <v>0.67579800000000001</v>
      </c>
      <c r="B131" s="1">
        <v>0.42397099999999999</v>
      </c>
      <c r="C131" s="1">
        <v>0.61110699999999996</v>
      </c>
      <c r="D131" s="1">
        <v>0.81416900000000003</v>
      </c>
      <c r="E131" s="1">
        <v>0</v>
      </c>
      <c r="F131" s="2">
        <v>0</v>
      </c>
      <c r="G131" t="str">
        <f t="shared" ref="G131:G194" si="18">IF($F131=$E131,"◯","☓")</f>
        <v>◯</v>
      </c>
      <c r="H131" t="str">
        <f t="shared" si="17"/>
        <v>TN</v>
      </c>
      <c r="N131" s="4"/>
      <c r="O131" s="1"/>
      <c r="P131" s="1"/>
      <c r="Q131" s="1"/>
      <c r="R131" s="1"/>
      <c r="S131" s="5"/>
      <c r="T131" s="4"/>
      <c r="U131" s="1"/>
      <c r="W131" s="3"/>
      <c r="Z131" s="3"/>
    </row>
    <row r="132" spans="1:26" ht="18" hidden="1">
      <c r="A132" s="1">
        <v>0.54414499999999999</v>
      </c>
      <c r="B132" s="1">
        <v>0.26794000000000001</v>
      </c>
      <c r="C132" s="1">
        <v>0.193825</v>
      </c>
      <c r="D132" s="1">
        <v>0.31876700000000002</v>
      </c>
      <c r="E132" s="1">
        <v>1</v>
      </c>
      <c r="F132" s="2">
        <v>1</v>
      </c>
      <c r="G132" t="str">
        <f t="shared" si="18"/>
        <v>◯</v>
      </c>
      <c r="H132" t="str">
        <f t="shared" si="17"/>
        <v>TP</v>
      </c>
      <c r="N132" s="4"/>
      <c r="O132" s="1"/>
      <c r="P132" s="1"/>
      <c r="Q132" s="1"/>
      <c r="R132" s="1"/>
      <c r="S132" s="5"/>
      <c r="T132" s="4"/>
      <c r="U132" s="1"/>
      <c r="W132" s="3"/>
      <c r="Z132" s="3"/>
    </row>
    <row r="133" spans="1:26" ht="18">
      <c r="A133" s="1">
        <v>0.32408700000000001</v>
      </c>
      <c r="B133" s="1">
        <v>0.268459</v>
      </c>
      <c r="C133" s="1">
        <v>0.78531499999999999</v>
      </c>
      <c r="D133" s="1">
        <v>0.868085</v>
      </c>
      <c r="E133" s="1">
        <v>0</v>
      </c>
      <c r="F133" s="2">
        <v>0</v>
      </c>
      <c r="G133" t="str">
        <f t="shared" si="18"/>
        <v>◯</v>
      </c>
      <c r="H133" t="str">
        <f t="shared" si="17"/>
        <v>TN</v>
      </c>
      <c r="N133" s="4"/>
      <c r="O133" s="1"/>
      <c r="P133" s="1"/>
      <c r="Q133" s="1"/>
      <c r="R133" s="1"/>
      <c r="S133" s="5"/>
      <c r="T133" s="4"/>
      <c r="U133" s="1"/>
      <c r="W133" s="3"/>
      <c r="Z133" s="3"/>
    </row>
    <row r="134" spans="1:26" ht="18" hidden="1">
      <c r="A134" s="1">
        <v>0.590978</v>
      </c>
      <c r="B134" s="1">
        <v>0.26767999999999997</v>
      </c>
      <c r="C134" s="1">
        <v>0.28204099999999999</v>
      </c>
      <c r="D134" s="1">
        <v>0.41323900000000002</v>
      </c>
      <c r="E134" s="1">
        <v>1</v>
      </c>
      <c r="F134" s="2">
        <v>1</v>
      </c>
      <c r="G134" t="str">
        <f t="shared" si="18"/>
        <v>◯</v>
      </c>
      <c r="H134" t="str">
        <f t="shared" si="17"/>
        <v>TP</v>
      </c>
      <c r="N134" s="4"/>
      <c r="O134" s="1"/>
      <c r="P134" s="1"/>
      <c r="Q134" s="1"/>
      <c r="R134" s="1"/>
      <c r="S134" s="5"/>
      <c r="T134" s="4"/>
      <c r="U134" s="1"/>
      <c r="W134" s="3"/>
      <c r="Z134" s="3"/>
    </row>
    <row r="135" spans="1:26" ht="18" hidden="1">
      <c r="A135" s="1">
        <v>0.46678799999999998</v>
      </c>
      <c r="B135" s="1">
        <v>0.455845</v>
      </c>
      <c r="C135" s="1">
        <v>0.109848</v>
      </c>
      <c r="D135" s="1">
        <v>0.265685</v>
      </c>
      <c r="E135" s="1">
        <v>0</v>
      </c>
      <c r="F135" s="2">
        <v>1</v>
      </c>
      <c r="G135" t="str">
        <f t="shared" si="18"/>
        <v>☓</v>
      </c>
      <c r="N135" s="4"/>
      <c r="O135" s="1"/>
      <c r="P135" s="1"/>
      <c r="Q135" s="1"/>
      <c r="R135" s="1"/>
      <c r="S135" s="5"/>
      <c r="T135" s="4"/>
      <c r="U135" s="1"/>
      <c r="W135" s="3"/>
      <c r="Z135" s="3"/>
    </row>
    <row r="136" spans="1:26" ht="18" hidden="1">
      <c r="A136" s="1">
        <v>0.55796199999999996</v>
      </c>
      <c r="B136" s="1">
        <v>0.26794000000000001</v>
      </c>
      <c r="C136" s="1">
        <v>0.18530099999999999</v>
      </c>
      <c r="D136" s="1">
        <v>0.30706</v>
      </c>
      <c r="E136" s="1">
        <v>1</v>
      </c>
      <c r="F136" s="2">
        <v>1</v>
      </c>
      <c r="G136" t="str">
        <f t="shared" si="18"/>
        <v>◯</v>
      </c>
      <c r="H136" t="str">
        <f t="shared" ref="H136:H147" si="19">IF(AND($E136 = 1, $F136 = 1),"TP","TN")</f>
        <v>TP</v>
      </c>
      <c r="N136" s="4"/>
      <c r="O136" s="1"/>
      <c r="P136" s="1"/>
      <c r="Q136" s="1"/>
      <c r="R136" s="1"/>
      <c r="S136" s="5"/>
      <c r="T136" s="4"/>
      <c r="U136" s="1"/>
      <c r="W136" s="3"/>
      <c r="Z136" s="3"/>
    </row>
    <row r="137" spans="1:26" ht="18">
      <c r="A137" s="1">
        <v>0.67446099999999998</v>
      </c>
      <c r="B137" s="1">
        <v>0.49757099999999999</v>
      </c>
      <c r="C137" s="1">
        <v>0.226354</v>
      </c>
      <c r="D137" s="1">
        <v>0.39866600000000002</v>
      </c>
      <c r="E137" s="1">
        <v>0</v>
      </c>
      <c r="F137" s="2">
        <v>0</v>
      </c>
      <c r="G137" t="str">
        <f t="shared" si="18"/>
        <v>◯</v>
      </c>
      <c r="H137" t="str">
        <f t="shared" si="19"/>
        <v>TN</v>
      </c>
      <c r="N137" s="4"/>
      <c r="O137" s="1"/>
      <c r="P137" s="1"/>
      <c r="Q137" s="1"/>
      <c r="R137" s="1"/>
      <c r="S137" s="5"/>
      <c r="T137" s="4"/>
      <c r="U137" s="1"/>
      <c r="W137" s="3"/>
      <c r="Z137" s="3"/>
    </row>
    <row r="138" spans="1:26" ht="18" hidden="1">
      <c r="A138" s="1">
        <v>0.54491900000000004</v>
      </c>
      <c r="B138" s="1">
        <v>0.26744499999999999</v>
      </c>
      <c r="C138" s="1">
        <v>0.35047400000000001</v>
      </c>
      <c r="D138" s="1">
        <v>0.48434700000000003</v>
      </c>
      <c r="E138" s="1">
        <v>1</v>
      </c>
      <c r="F138" s="2">
        <v>1</v>
      </c>
      <c r="G138" t="str">
        <f t="shared" si="18"/>
        <v>◯</v>
      </c>
      <c r="H138" t="str">
        <f t="shared" si="19"/>
        <v>TP</v>
      </c>
      <c r="N138" s="4"/>
      <c r="O138" s="1"/>
      <c r="P138" s="1"/>
      <c r="Q138" s="1"/>
      <c r="R138" s="1"/>
      <c r="S138" s="5"/>
      <c r="T138" s="4"/>
      <c r="U138" s="1"/>
      <c r="W138" s="3"/>
      <c r="Z138" s="3"/>
    </row>
    <row r="139" spans="1:26" ht="18">
      <c r="A139" s="1">
        <v>0.67579800000000001</v>
      </c>
      <c r="B139" s="1">
        <v>0.52130600000000005</v>
      </c>
      <c r="C139" s="1">
        <v>0.63033600000000001</v>
      </c>
      <c r="D139" s="1">
        <v>0.82649899999999998</v>
      </c>
      <c r="E139" s="1">
        <v>0</v>
      </c>
      <c r="F139" s="2">
        <v>0</v>
      </c>
      <c r="G139" t="str">
        <f t="shared" si="18"/>
        <v>◯</v>
      </c>
      <c r="H139" t="str">
        <f t="shared" si="19"/>
        <v>TN</v>
      </c>
      <c r="N139" s="4"/>
      <c r="O139" s="1"/>
      <c r="P139" s="1"/>
      <c r="Q139" s="1"/>
      <c r="R139" s="1"/>
      <c r="S139" s="5"/>
      <c r="T139" s="4"/>
      <c r="U139" s="1"/>
      <c r="W139" s="3"/>
      <c r="Z139" s="3"/>
    </row>
    <row r="140" spans="1:26" ht="18">
      <c r="A140" s="1">
        <v>0.38625799999999999</v>
      </c>
      <c r="B140" s="1">
        <v>0.26668399999999998</v>
      </c>
      <c r="C140" s="1">
        <v>0.62968500000000005</v>
      </c>
      <c r="D140" s="1">
        <v>0.75278</v>
      </c>
      <c r="E140" s="1">
        <v>0</v>
      </c>
      <c r="F140" s="2">
        <v>0</v>
      </c>
      <c r="G140" t="str">
        <f t="shared" si="18"/>
        <v>◯</v>
      </c>
      <c r="H140" t="str">
        <f t="shared" si="19"/>
        <v>TN</v>
      </c>
      <c r="N140" s="4"/>
      <c r="O140" s="1"/>
      <c r="P140" s="1"/>
      <c r="Q140" s="1"/>
      <c r="R140" s="1"/>
      <c r="S140" s="5"/>
      <c r="T140" s="4"/>
      <c r="U140" s="1"/>
      <c r="W140" s="3"/>
      <c r="Z140" s="3"/>
    </row>
    <row r="141" spans="1:26" ht="18">
      <c r="A141" s="1">
        <v>0.32408700000000001</v>
      </c>
      <c r="B141" s="1">
        <v>0.268459</v>
      </c>
      <c r="C141" s="1">
        <v>0.77998299999999998</v>
      </c>
      <c r="D141" s="1">
        <v>0.86390900000000004</v>
      </c>
      <c r="E141" s="1">
        <v>0</v>
      </c>
      <c r="F141" s="2">
        <v>0</v>
      </c>
      <c r="G141" t="str">
        <f t="shared" si="18"/>
        <v>◯</v>
      </c>
      <c r="H141" t="str">
        <f t="shared" si="19"/>
        <v>TN</v>
      </c>
      <c r="N141" s="4"/>
      <c r="O141" s="1"/>
      <c r="P141" s="1"/>
      <c r="Q141" s="1"/>
      <c r="R141" s="1"/>
      <c r="S141" s="5"/>
      <c r="T141" s="4"/>
      <c r="U141" s="1"/>
      <c r="W141" s="3"/>
      <c r="Z141" s="3"/>
    </row>
    <row r="142" spans="1:26" ht="18">
      <c r="A142" s="1">
        <v>0.31067299999999998</v>
      </c>
      <c r="B142" s="1">
        <v>0.53050600000000003</v>
      </c>
      <c r="C142" s="1">
        <v>0.92095099999999996</v>
      </c>
      <c r="D142" s="1">
        <v>0.97786899999999999</v>
      </c>
      <c r="E142" s="1">
        <v>0</v>
      </c>
      <c r="F142" s="2">
        <v>0</v>
      </c>
      <c r="G142" t="str">
        <f t="shared" si="18"/>
        <v>◯</v>
      </c>
      <c r="H142" t="str">
        <f t="shared" si="19"/>
        <v>TN</v>
      </c>
      <c r="N142" s="4"/>
      <c r="O142" s="1"/>
      <c r="P142" s="1"/>
      <c r="Q142" s="1"/>
      <c r="R142" s="1"/>
      <c r="S142" s="5"/>
      <c r="T142" s="4"/>
      <c r="U142" s="1"/>
      <c r="W142" s="3"/>
      <c r="Z142" s="3"/>
    </row>
    <row r="143" spans="1:26" ht="18" hidden="1">
      <c r="A143" s="1">
        <v>0.54421200000000003</v>
      </c>
      <c r="B143" s="1">
        <v>0.26748499999999997</v>
      </c>
      <c r="C143" s="1">
        <v>0.33771200000000001</v>
      </c>
      <c r="D143" s="1">
        <v>0.47083900000000001</v>
      </c>
      <c r="E143" s="1">
        <v>1</v>
      </c>
      <c r="F143" s="2">
        <v>1</v>
      </c>
      <c r="G143" t="str">
        <f t="shared" si="18"/>
        <v>◯</v>
      </c>
      <c r="H143" t="str">
        <f t="shared" si="19"/>
        <v>TP</v>
      </c>
      <c r="N143" s="4"/>
      <c r="O143" s="1"/>
      <c r="P143" s="1"/>
      <c r="Q143" s="1"/>
      <c r="R143" s="1"/>
      <c r="S143" s="5"/>
      <c r="T143" s="4"/>
      <c r="U143" s="1"/>
      <c r="W143" s="3"/>
      <c r="Z143" s="3"/>
    </row>
    <row r="144" spans="1:26" ht="18">
      <c r="A144" s="1">
        <v>0.81142499999999995</v>
      </c>
      <c r="B144" s="1">
        <v>0.49701899999999999</v>
      </c>
      <c r="C144" s="1">
        <v>0.24188999999999999</v>
      </c>
      <c r="D144" s="1">
        <v>0.42059200000000002</v>
      </c>
      <c r="E144" s="1">
        <v>0</v>
      </c>
      <c r="F144" s="2">
        <v>0</v>
      </c>
      <c r="G144" t="str">
        <f t="shared" si="18"/>
        <v>◯</v>
      </c>
      <c r="H144" t="str">
        <f t="shared" si="19"/>
        <v>TN</v>
      </c>
      <c r="N144" s="4"/>
      <c r="O144" s="1"/>
      <c r="P144" s="1"/>
      <c r="Q144" s="1"/>
      <c r="R144" s="1"/>
      <c r="S144" s="5"/>
      <c r="T144" s="4"/>
      <c r="U144" s="1"/>
      <c r="W144" s="3"/>
      <c r="Z144" s="3"/>
    </row>
    <row r="145" spans="1:26" ht="18">
      <c r="A145" s="1">
        <v>0.16185099999999999</v>
      </c>
      <c r="B145" s="1">
        <v>0.2661</v>
      </c>
      <c r="C145" s="1">
        <v>0.93616100000000002</v>
      </c>
      <c r="D145" s="1">
        <v>0.98624000000000001</v>
      </c>
      <c r="E145" s="1">
        <v>0</v>
      </c>
      <c r="F145" s="2">
        <v>0</v>
      </c>
      <c r="G145" t="str">
        <f t="shared" si="18"/>
        <v>◯</v>
      </c>
      <c r="H145" t="str">
        <f t="shared" si="19"/>
        <v>TN</v>
      </c>
      <c r="N145" s="4"/>
      <c r="O145" s="1"/>
      <c r="P145" s="1"/>
      <c r="Q145" s="1"/>
      <c r="R145" s="1"/>
      <c r="S145" s="5"/>
      <c r="T145" s="4"/>
      <c r="U145" s="1"/>
      <c r="W145" s="3"/>
      <c r="Z145" s="3"/>
    </row>
    <row r="146" spans="1:26" ht="18" hidden="1">
      <c r="A146" s="1">
        <v>0.58947400000000005</v>
      </c>
      <c r="B146" s="1">
        <v>0.26767200000000002</v>
      </c>
      <c r="C146" s="1">
        <v>0.28427799999999998</v>
      </c>
      <c r="D146" s="1">
        <v>0.41556300000000002</v>
      </c>
      <c r="E146" s="1">
        <v>1</v>
      </c>
      <c r="F146" s="2">
        <v>1</v>
      </c>
      <c r="G146" t="str">
        <f t="shared" si="18"/>
        <v>◯</v>
      </c>
      <c r="H146" t="str">
        <f t="shared" si="19"/>
        <v>TP</v>
      </c>
      <c r="N146" s="4"/>
      <c r="O146" s="1"/>
      <c r="P146" s="1"/>
      <c r="Q146" s="1"/>
      <c r="R146" s="1"/>
      <c r="S146" s="5"/>
      <c r="T146" s="4"/>
      <c r="U146" s="1"/>
      <c r="W146" s="3"/>
      <c r="Z146" s="3"/>
    </row>
    <row r="147" spans="1:26" ht="18" hidden="1">
      <c r="A147" s="1">
        <v>0.24588599999999999</v>
      </c>
      <c r="B147" s="1">
        <v>0.26745000000000002</v>
      </c>
      <c r="C147" s="1">
        <v>0.33688099999999999</v>
      </c>
      <c r="D147" s="1">
        <v>0.47181499999999998</v>
      </c>
      <c r="E147" s="1">
        <v>1</v>
      </c>
      <c r="F147" s="2">
        <v>1</v>
      </c>
      <c r="G147" t="str">
        <f t="shared" si="18"/>
        <v>◯</v>
      </c>
      <c r="H147" t="str">
        <f t="shared" si="19"/>
        <v>TP</v>
      </c>
      <c r="N147" s="4"/>
      <c r="O147" s="1"/>
      <c r="P147" s="1"/>
      <c r="Q147" s="1"/>
      <c r="R147" s="1"/>
      <c r="S147" s="5"/>
      <c r="T147" s="4"/>
      <c r="U147" s="1"/>
      <c r="W147" s="3"/>
      <c r="Z147" s="3"/>
    </row>
    <row r="148" spans="1:26" ht="18" hidden="1">
      <c r="A148" s="1">
        <v>0.67446099999999998</v>
      </c>
      <c r="B148" s="1">
        <v>0.25781999999999999</v>
      </c>
      <c r="C148" s="1">
        <v>0.211144</v>
      </c>
      <c r="D148" s="1">
        <v>0.37707400000000002</v>
      </c>
      <c r="E148" s="1">
        <v>0</v>
      </c>
      <c r="F148" s="2">
        <v>1</v>
      </c>
      <c r="G148" t="str">
        <f t="shared" si="18"/>
        <v>☓</v>
      </c>
      <c r="N148" s="4"/>
      <c r="O148" s="1"/>
      <c r="P148" s="1"/>
      <c r="Q148" s="1"/>
      <c r="R148" s="1"/>
      <c r="S148" s="5"/>
      <c r="T148" s="4"/>
      <c r="U148" s="1"/>
      <c r="W148" s="3"/>
      <c r="Z148" s="3"/>
    </row>
    <row r="149" spans="1:26" ht="18" hidden="1">
      <c r="A149" s="1">
        <v>0.24323800000000001</v>
      </c>
      <c r="B149" s="1">
        <v>0.26750600000000002</v>
      </c>
      <c r="C149" s="1">
        <v>0.34035799999999999</v>
      </c>
      <c r="D149" s="1">
        <v>0.47436499999999998</v>
      </c>
      <c r="E149" s="1">
        <v>1</v>
      </c>
      <c r="F149" s="2">
        <v>1</v>
      </c>
      <c r="G149" t="str">
        <f t="shared" si="18"/>
        <v>◯</v>
      </c>
      <c r="H149" t="str">
        <f t="shared" ref="H149:H151" si="20">IF(AND($E149 = 1, $F149 = 1),"TP","TN")</f>
        <v>TP</v>
      </c>
      <c r="N149" s="4"/>
      <c r="O149" s="1"/>
      <c r="P149" s="1"/>
      <c r="Q149" s="1"/>
      <c r="R149" s="1"/>
      <c r="S149" s="5"/>
      <c r="T149" s="4"/>
      <c r="U149" s="1"/>
      <c r="W149" s="3"/>
      <c r="Z149" s="3"/>
    </row>
    <row r="150" spans="1:26" ht="18">
      <c r="A150" s="1">
        <v>0.67629899999999998</v>
      </c>
      <c r="B150" s="1">
        <v>0.25303599999999998</v>
      </c>
      <c r="C150" s="1">
        <v>0.64798999999999995</v>
      </c>
      <c r="D150" s="1">
        <v>0.84025799999999995</v>
      </c>
      <c r="E150" s="1">
        <v>0</v>
      </c>
      <c r="F150" s="2">
        <v>0</v>
      </c>
      <c r="G150" t="str">
        <f t="shared" si="18"/>
        <v>◯</v>
      </c>
      <c r="H150" t="str">
        <f t="shared" si="20"/>
        <v>TN</v>
      </c>
      <c r="N150" s="4"/>
      <c r="O150" s="1"/>
      <c r="P150" s="1"/>
      <c r="Q150" s="1"/>
      <c r="R150" s="1"/>
      <c r="S150" s="5"/>
      <c r="T150" s="4"/>
      <c r="U150" s="1"/>
      <c r="W150" s="3"/>
      <c r="Z150" s="3"/>
    </row>
    <row r="151" spans="1:26" ht="18" hidden="1">
      <c r="A151" s="1">
        <v>0.60977899999999996</v>
      </c>
      <c r="B151" s="1">
        <v>0.26777600000000001</v>
      </c>
      <c r="C151" s="1">
        <v>0.254075</v>
      </c>
      <c r="D151" s="1">
        <v>0.38418099999999999</v>
      </c>
      <c r="E151" s="1">
        <v>1</v>
      </c>
      <c r="F151" s="2">
        <v>1</v>
      </c>
      <c r="G151" t="str">
        <f t="shared" si="18"/>
        <v>◯</v>
      </c>
      <c r="H151" t="str">
        <f t="shared" si="20"/>
        <v>TP</v>
      </c>
      <c r="N151" s="4"/>
      <c r="O151" s="1"/>
      <c r="P151" s="1"/>
      <c r="Q151" s="1"/>
      <c r="R151" s="1"/>
      <c r="S151" s="5"/>
      <c r="T151" s="4"/>
      <c r="U151" s="1"/>
      <c r="W151" s="3"/>
      <c r="Z151" s="3"/>
    </row>
    <row r="152" spans="1:26" ht="18" hidden="1">
      <c r="A152" s="1">
        <v>0.53036000000000005</v>
      </c>
      <c r="B152" s="1">
        <v>0.455845</v>
      </c>
      <c r="C152" s="1">
        <v>0.103604</v>
      </c>
      <c r="D152" s="1">
        <v>0.25430900000000001</v>
      </c>
      <c r="E152" s="1">
        <v>0</v>
      </c>
      <c r="F152" s="2">
        <v>1</v>
      </c>
      <c r="G152" t="str">
        <f t="shared" si="18"/>
        <v>☓</v>
      </c>
      <c r="N152" s="4"/>
      <c r="O152" s="1"/>
      <c r="P152" s="1"/>
      <c r="Q152" s="1"/>
      <c r="R152" s="1"/>
      <c r="S152" s="5"/>
      <c r="T152" s="4"/>
      <c r="U152" s="1"/>
      <c r="W152" s="3"/>
      <c r="Z152" s="3"/>
    </row>
    <row r="153" spans="1:26" ht="18">
      <c r="A153" s="1">
        <v>0.67763499999999999</v>
      </c>
      <c r="B153" s="1">
        <v>0.58257800000000004</v>
      </c>
      <c r="C153" s="1">
        <v>0.79954499999999995</v>
      </c>
      <c r="D153" s="1">
        <v>0.92368799999999995</v>
      </c>
      <c r="E153" s="1">
        <v>0</v>
      </c>
      <c r="F153" s="2">
        <v>0</v>
      </c>
      <c r="G153" t="str">
        <f t="shared" si="18"/>
        <v>◯</v>
      </c>
      <c r="H153" t="str">
        <f>IF(AND($E153 = 1, $F153 = 1),"TP","TN")</f>
        <v>TN</v>
      </c>
      <c r="N153" s="4"/>
      <c r="O153" s="1"/>
      <c r="P153" s="1"/>
      <c r="Q153" s="1"/>
      <c r="R153" s="1"/>
      <c r="S153" s="5"/>
      <c r="T153" s="4"/>
      <c r="U153" s="1"/>
      <c r="W153" s="3"/>
      <c r="Z153" s="3"/>
    </row>
    <row r="154" spans="1:26" ht="18" hidden="1">
      <c r="A154" s="1">
        <v>0.590947</v>
      </c>
      <c r="B154" s="1">
        <v>0.253772</v>
      </c>
      <c r="C154" s="1">
        <v>0.41022900000000001</v>
      </c>
      <c r="D154" s="1">
        <v>0.62532600000000005</v>
      </c>
      <c r="E154" s="1">
        <v>0</v>
      </c>
      <c r="F154" s="2">
        <v>1</v>
      </c>
      <c r="G154" t="str">
        <f t="shared" si="18"/>
        <v>☓</v>
      </c>
      <c r="N154" s="4"/>
      <c r="O154" s="1"/>
      <c r="P154" s="1"/>
      <c r="Q154" s="1"/>
      <c r="R154" s="1"/>
      <c r="S154" s="5"/>
      <c r="T154" s="4"/>
      <c r="U154" s="1"/>
      <c r="W154" s="3"/>
      <c r="Z154" s="3"/>
    </row>
    <row r="155" spans="1:26" ht="18" hidden="1">
      <c r="A155" s="1">
        <v>0.49481799999999998</v>
      </c>
      <c r="B155" s="1">
        <v>0.267874</v>
      </c>
      <c r="C155" s="1">
        <v>0.22000500000000001</v>
      </c>
      <c r="D155" s="1">
        <v>0.34662700000000002</v>
      </c>
      <c r="E155" s="1">
        <v>1</v>
      </c>
      <c r="F155" s="2">
        <v>1</v>
      </c>
      <c r="G155" t="str">
        <f t="shared" si="18"/>
        <v>◯</v>
      </c>
      <c r="H155" t="str">
        <f t="shared" ref="H155:H162" si="21">IF(AND($E155 = 1, $F155 = 1),"TP","TN")</f>
        <v>TP</v>
      </c>
      <c r="N155" s="4"/>
      <c r="O155" s="1"/>
      <c r="P155" s="1"/>
      <c r="Q155" s="1"/>
      <c r="R155" s="1"/>
      <c r="S155" s="5"/>
      <c r="T155" s="4"/>
      <c r="U155" s="1"/>
      <c r="W155" s="3"/>
      <c r="Z155" s="3"/>
    </row>
    <row r="156" spans="1:26" ht="18">
      <c r="A156" s="1">
        <v>0.590947</v>
      </c>
      <c r="B156" s="1">
        <v>0.49462699999999998</v>
      </c>
      <c r="C156" s="1">
        <v>0.32510899999999998</v>
      </c>
      <c r="D156" s="1">
        <v>0.52766400000000002</v>
      </c>
      <c r="E156" s="1">
        <v>0</v>
      </c>
      <c r="F156" s="2">
        <v>0</v>
      </c>
      <c r="G156" t="str">
        <f t="shared" si="18"/>
        <v>◯</v>
      </c>
      <c r="H156" t="str">
        <f t="shared" si="21"/>
        <v>TN</v>
      </c>
      <c r="N156" s="4"/>
      <c r="O156" s="1"/>
      <c r="P156" s="1"/>
      <c r="Q156" s="1"/>
      <c r="R156" s="1"/>
      <c r="S156" s="5"/>
      <c r="T156" s="4"/>
      <c r="U156" s="1"/>
      <c r="W156" s="3"/>
      <c r="Z156" s="3"/>
    </row>
    <row r="157" spans="1:26" ht="18">
      <c r="A157" s="1">
        <v>0.67496199999999995</v>
      </c>
      <c r="B157" s="1">
        <v>0.253772</v>
      </c>
      <c r="C157" s="1">
        <v>0.46764600000000001</v>
      </c>
      <c r="D157" s="1">
        <v>0.68586599999999998</v>
      </c>
      <c r="E157" s="1">
        <v>0</v>
      </c>
      <c r="F157" s="2">
        <v>0</v>
      </c>
      <c r="G157" t="str">
        <f t="shared" si="18"/>
        <v>◯</v>
      </c>
      <c r="H157" t="str">
        <f t="shared" si="21"/>
        <v>TN</v>
      </c>
      <c r="N157" s="4"/>
      <c r="O157" s="1"/>
      <c r="P157" s="1"/>
      <c r="Q157" s="1"/>
      <c r="R157" s="1"/>
      <c r="S157" s="5"/>
      <c r="T157" s="4"/>
      <c r="U157" s="1"/>
      <c r="W157" s="3"/>
      <c r="Z157" s="3"/>
    </row>
    <row r="158" spans="1:26" ht="18" hidden="1">
      <c r="A158" s="1">
        <v>0.27315899999999999</v>
      </c>
      <c r="B158" s="1">
        <v>0.35164000000000001</v>
      </c>
      <c r="C158" s="1">
        <v>0.33641300000000002</v>
      </c>
      <c r="D158" s="1">
        <v>0.47060299999999999</v>
      </c>
      <c r="E158" s="1">
        <v>1</v>
      </c>
      <c r="F158" s="2">
        <v>1</v>
      </c>
      <c r="G158" t="str">
        <f t="shared" si="18"/>
        <v>◯</v>
      </c>
      <c r="H158" t="str">
        <f t="shared" si="21"/>
        <v>TP</v>
      </c>
      <c r="N158" s="4"/>
      <c r="O158" s="1"/>
      <c r="P158" s="1"/>
      <c r="Q158" s="1"/>
      <c r="R158" s="1"/>
      <c r="S158" s="5"/>
      <c r="T158" s="4"/>
      <c r="U158" s="1"/>
      <c r="W158" s="3"/>
      <c r="Z158" s="3"/>
    </row>
    <row r="159" spans="1:26" ht="18">
      <c r="A159" s="1">
        <v>0.405109</v>
      </c>
      <c r="B159" s="1">
        <v>0.54306699999999997</v>
      </c>
      <c r="C159" s="1">
        <v>0.76321700000000003</v>
      </c>
      <c r="D159" s="1">
        <v>0.85185900000000003</v>
      </c>
      <c r="E159" s="1">
        <v>0</v>
      </c>
      <c r="F159" s="2">
        <v>0</v>
      </c>
      <c r="G159" t="str">
        <f t="shared" si="18"/>
        <v>◯</v>
      </c>
      <c r="H159" t="str">
        <f t="shared" si="21"/>
        <v>TN</v>
      </c>
      <c r="N159" s="4"/>
      <c r="O159" s="1"/>
      <c r="P159" s="1"/>
      <c r="Q159" s="1"/>
      <c r="R159" s="1"/>
      <c r="S159" s="5"/>
      <c r="T159" s="4"/>
      <c r="U159" s="1"/>
      <c r="W159" s="3"/>
      <c r="Z159" s="3"/>
    </row>
    <row r="160" spans="1:26" ht="18" hidden="1">
      <c r="A160" s="1">
        <v>0.53639000000000003</v>
      </c>
      <c r="B160" s="1">
        <v>0.26791799999999999</v>
      </c>
      <c r="C160" s="1">
        <v>0.19974900000000001</v>
      </c>
      <c r="D160" s="1">
        <v>0.32482299999999997</v>
      </c>
      <c r="E160" s="1">
        <v>1</v>
      </c>
      <c r="F160" s="2">
        <v>1</v>
      </c>
      <c r="G160" t="str">
        <f t="shared" si="18"/>
        <v>◯</v>
      </c>
      <c r="H160" t="str">
        <f t="shared" si="21"/>
        <v>TP</v>
      </c>
      <c r="N160" s="4"/>
      <c r="O160" s="1"/>
      <c r="P160" s="1"/>
      <c r="Q160" s="1"/>
      <c r="R160" s="1"/>
      <c r="S160" s="5"/>
      <c r="T160" s="4"/>
      <c r="U160" s="1"/>
      <c r="W160" s="3"/>
      <c r="Z160" s="3"/>
    </row>
    <row r="161" spans="1:26" ht="18" hidden="1">
      <c r="A161" s="1">
        <v>0.49100100000000002</v>
      </c>
      <c r="B161" s="1">
        <v>0.26794000000000001</v>
      </c>
      <c r="C161" s="1">
        <v>0.19964899999999999</v>
      </c>
      <c r="D161" s="1">
        <v>0.32510600000000001</v>
      </c>
      <c r="E161" s="1">
        <v>1</v>
      </c>
      <c r="F161" s="2">
        <v>1</v>
      </c>
      <c r="G161" t="str">
        <f t="shared" si="18"/>
        <v>◯</v>
      </c>
      <c r="H161" t="str">
        <f t="shared" si="21"/>
        <v>TP</v>
      </c>
      <c r="N161" s="4"/>
      <c r="O161" s="1"/>
      <c r="P161" s="1"/>
      <c r="Q161" s="1"/>
      <c r="R161" s="1"/>
      <c r="S161" s="5"/>
      <c r="T161" s="4"/>
      <c r="U161" s="1"/>
      <c r="W161" s="3"/>
      <c r="Z161" s="3"/>
    </row>
    <row r="162" spans="1:26" ht="18" hidden="1">
      <c r="A162" s="1">
        <v>0.24323800000000001</v>
      </c>
      <c r="B162" s="1">
        <v>0.26750099999999999</v>
      </c>
      <c r="C162" s="1">
        <v>0.34069100000000002</v>
      </c>
      <c r="D162" s="1">
        <v>0.47473599999999999</v>
      </c>
      <c r="E162" s="1">
        <v>1</v>
      </c>
      <c r="F162" s="2">
        <v>1</v>
      </c>
      <c r="G162" t="str">
        <f t="shared" si="18"/>
        <v>◯</v>
      </c>
      <c r="H162" t="str">
        <f t="shared" si="21"/>
        <v>TP</v>
      </c>
      <c r="N162" s="4"/>
      <c r="O162" s="1"/>
      <c r="P162" s="1"/>
      <c r="Q162" s="1"/>
      <c r="R162" s="1"/>
      <c r="S162" s="5"/>
      <c r="T162" s="4"/>
      <c r="U162" s="1"/>
      <c r="W162" s="3"/>
      <c r="Z162" s="3"/>
    </row>
    <row r="163" spans="1:26" ht="18" hidden="1">
      <c r="A163" s="1">
        <v>0.46609699999999998</v>
      </c>
      <c r="B163" s="1">
        <v>0.454704</v>
      </c>
      <c r="C163" s="1">
        <v>0.170628</v>
      </c>
      <c r="D163" s="1">
        <v>0.36454900000000001</v>
      </c>
      <c r="E163" s="1">
        <v>0</v>
      </c>
      <c r="F163" s="2">
        <v>1</v>
      </c>
      <c r="G163" t="str">
        <f t="shared" si="18"/>
        <v>☓</v>
      </c>
      <c r="N163" s="4"/>
      <c r="O163" s="1"/>
      <c r="P163" s="1"/>
      <c r="Q163" s="1"/>
      <c r="R163" s="1"/>
      <c r="S163" s="5"/>
      <c r="T163" s="4"/>
      <c r="U163" s="1"/>
      <c r="W163" s="3"/>
      <c r="Z163" s="3"/>
    </row>
    <row r="164" spans="1:26" ht="18" hidden="1">
      <c r="A164" s="1">
        <v>0.28572599999999998</v>
      </c>
      <c r="B164" s="1">
        <v>0.26744499999999999</v>
      </c>
      <c r="C164" s="1">
        <v>0.34529199999999999</v>
      </c>
      <c r="D164" s="1">
        <v>0.47969099999999998</v>
      </c>
      <c r="E164" s="1">
        <v>1</v>
      </c>
      <c r="F164" s="2">
        <v>1</v>
      </c>
      <c r="G164" t="str">
        <f t="shared" si="18"/>
        <v>◯</v>
      </c>
      <c r="H164" t="str">
        <f t="shared" ref="H164:H174" si="22">IF(AND($E164 = 1, $F164 = 1),"TP","TN")</f>
        <v>TP</v>
      </c>
      <c r="N164" s="4"/>
      <c r="O164" s="1"/>
      <c r="P164" s="1"/>
      <c r="Q164" s="1"/>
      <c r="R164" s="1"/>
      <c r="S164" s="5"/>
      <c r="T164" s="4"/>
      <c r="U164" s="1"/>
      <c r="W164" s="3"/>
      <c r="Z164" s="3"/>
    </row>
    <row r="165" spans="1:26" ht="18" hidden="1">
      <c r="A165" s="1">
        <v>0.54221299999999995</v>
      </c>
      <c r="B165" s="1">
        <v>0.26794000000000001</v>
      </c>
      <c r="C165" s="1">
        <v>0.20238900000000001</v>
      </c>
      <c r="D165" s="1">
        <v>0.32887699999999997</v>
      </c>
      <c r="E165" s="1">
        <v>1</v>
      </c>
      <c r="F165" s="2">
        <v>1</v>
      </c>
      <c r="G165" t="str">
        <f t="shared" si="18"/>
        <v>◯</v>
      </c>
      <c r="H165" t="str">
        <f t="shared" si="22"/>
        <v>TP</v>
      </c>
      <c r="N165" s="4"/>
      <c r="O165" s="1"/>
      <c r="P165" s="1"/>
      <c r="Q165" s="1"/>
      <c r="R165" s="1"/>
      <c r="S165" s="5"/>
      <c r="T165" s="4"/>
      <c r="U165" s="1"/>
      <c r="W165" s="3"/>
      <c r="Z165" s="3"/>
    </row>
    <row r="166" spans="1:26" ht="18" hidden="1">
      <c r="A166" s="1">
        <v>0.60937699999999995</v>
      </c>
      <c r="B166" s="1">
        <v>0.26794000000000001</v>
      </c>
      <c r="C166" s="1">
        <v>0.19040099999999999</v>
      </c>
      <c r="D166" s="1">
        <v>0.31393199999999999</v>
      </c>
      <c r="E166" s="1">
        <v>1</v>
      </c>
      <c r="F166" s="2">
        <v>1</v>
      </c>
      <c r="G166" t="str">
        <f t="shared" si="18"/>
        <v>◯</v>
      </c>
      <c r="H166" t="str">
        <f t="shared" si="22"/>
        <v>TP</v>
      </c>
      <c r="N166" s="4"/>
      <c r="O166" s="1"/>
      <c r="P166" s="1"/>
      <c r="Q166" s="1"/>
      <c r="R166" s="1"/>
      <c r="S166" s="5"/>
      <c r="T166" s="4"/>
      <c r="U166" s="1"/>
      <c r="W166" s="3"/>
      <c r="Z166" s="3"/>
    </row>
    <row r="167" spans="1:26" ht="18" hidden="1">
      <c r="A167" s="1">
        <v>0.26456499999999999</v>
      </c>
      <c r="B167" s="1">
        <v>0.267488</v>
      </c>
      <c r="C167" s="1">
        <v>0.33182899999999999</v>
      </c>
      <c r="D167" s="1">
        <v>0.46553099999999997</v>
      </c>
      <c r="E167" s="1">
        <v>1</v>
      </c>
      <c r="F167" s="2">
        <v>1</v>
      </c>
      <c r="G167" t="str">
        <f t="shared" si="18"/>
        <v>◯</v>
      </c>
      <c r="H167" t="str">
        <f t="shared" si="22"/>
        <v>TP</v>
      </c>
      <c r="N167" s="4"/>
      <c r="O167" s="1"/>
      <c r="P167" s="1"/>
      <c r="Q167" s="1"/>
      <c r="R167" s="1"/>
      <c r="S167" s="5"/>
      <c r="T167" s="4"/>
      <c r="U167" s="1"/>
      <c r="W167" s="3"/>
      <c r="Z167" s="3"/>
    </row>
    <row r="168" spans="1:26" ht="18">
      <c r="A168" s="1">
        <v>0.67763499999999999</v>
      </c>
      <c r="B168" s="1">
        <v>0.52700999999999998</v>
      </c>
      <c r="C168" s="1">
        <v>0.82817200000000002</v>
      </c>
      <c r="D168" s="1">
        <v>0.93804900000000002</v>
      </c>
      <c r="E168" s="1">
        <v>0</v>
      </c>
      <c r="F168" s="2">
        <v>0</v>
      </c>
      <c r="G168" t="str">
        <f t="shared" si="18"/>
        <v>◯</v>
      </c>
      <c r="H168" t="str">
        <f t="shared" si="22"/>
        <v>TN</v>
      </c>
      <c r="N168" s="4"/>
      <c r="O168" s="1"/>
      <c r="P168" s="1"/>
      <c r="Q168" s="1"/>
      <c r="R168" s="1"/>
      <c r="S168" s="5"/>
      <c r="T168" s="4"/>
      <c r="U168" s="1"/>
      <c r="W168" s="3"/>
      <c r="Z168" s="3"/>
    </row>
    <row r="169" spans="1:26" ht="18" hidden="1">
      <c r="A169" s="1">
        <v>0.51418900000000001</v>
      </c>
      <c r="B169" s="1">
        <v>0.26794000000000001</v>
      </c>
      <c r="C169" s="1">
        <v>0.18936</v>
      </c>
      <c r="D169" s="1">
        <v>0.31345699999999999</v>
      </c>
      <c r="E169" s="1">
        <v>1</v>
      </c>
      <c r="F169" s="2">
        <v>1</v>
      </c>
      <c r="G169" t="str">
        <f t="shared" si="18"/>
        <v>◯</v>
      </c>
      <c r="H169" t="str">
        <f t="shared" si="22"/>
        <v>TP</v>
      </c>
      <c r="N169" s="4"/>
      <c r="O169" s="1"/>
      <c r="P169" s="1"/>
      <c r="Q169" s="1"/>
      <c r="R169" s="1"/>
      <c r="S169" s="5"/>
      <c r="T169" s="4"/>
      <c r="U169" s="1"/>
      <c r="W169" s="3"/>
      <c r="Z169" s="3"/>
    </row>
    <row r="170" spans="1:26" ht="18">
      <c r="A170" s="1">
        <v>0.31096200000000002</v>
      </c>
      <c r="B170" s="1">
        <v>0.64229800000000004</v>
      </c>
      <c r="C170" s="1">
        <v>0.149642</v>
      </c>
      <c r="D170" s="1">
        <v>0.33039200000000002</v>
      </c>
      <c r="E170" s="1">
        <v>0</v>
      </c>
      <c r="F170" s="2">
        <v>0</v>
      </c>
      <c r="G170" t="str">
        <f t="shared" si="18"/>
        <v>◯</v>
      </c>
      <c r="H170" t="str">
        <f t="shared" si="22"/>
        <v>TN</v>
      </c>
      <c r="N170" s="4"/>
      <c r="O170" s="1"/>
      <c r="P170" s="1"/>
      <c r="Q170" s="1"/>
      <c r="R170" s="1"/>
      <c r="S170" s="5"/>
      <c r="T170" s="4"/>
      <c r="U170" s="1"/>
      <c r="W170" s="3"/>
      <c r="Z170" s="3"/>
    </row>
    <row r="171" spans="1:26" ht="18" hidden="1">
      <c r="A171" s="1">
        <v>0.32778099999999999</v>
      </c>
      <c r="B171" s="1">
        <v>0.26744499999999999</v>
      </c>
      <c r="C171" s="1">
        <v>0.34614099999999998</v>
      </c>
      <c r="D171" s="1">
        <v>0.48045500000000002</v>
      </c>
      <c r="E171" s="1">
        <v>1</v>
      </c>
      <c r="F171" s="2">
        <v>1</v>
      </c>
      <c r="G171" t="str">
        <f t="shared" si="18"/>
        <v>◯</v>
      </c>
      <c r="H171" t="str">
        <f t="shared" si="22"/>
        <v>TP</v>
      </c>
      <c r="N171" s="4"/>
      <c r="O171" s="1"/>
      <c r="P171" s="1"/>
      <c r="Q171" s="1"/>
      <c r="R171" s="1"/>
      <c r="S171" s="5"/>
      <c r="T171" s="4"/>
      <c r="U171" s="1"/>
      <c r="W171" s="3"/>
      <c r="Z171" s="3"/>
    </row>
    <row r="172" spans="1:26" ht="18" hidden="1">
      <c r="A172" s="1">
        <v>0.48737799999999998</v>
      </c>
      <c r="B172" s="1">
        <v>0.26794000000000001</v>
      </c>
      <c r="C172" s="1">
        <v>0.19319700000000001</v>
      </c>
      <c r="D172" s="1">
        <v>0.31772899999999998</v>
      </c>
      <c r="E172" s="1">
        <v>1</v>
      </c>
      <c r="F172" s="2">
        <v>1</v>
      </c>
      <c r="G172" t="str">
        <f t="shared" si="18"/>
        <v>◯</v>
      </c>
      <c r="H172" t="str">
        <f t="shared" si="22"/>
        <v>TP</v>
      </c>
      <c r="N172" s="4"/>
      <c r="O172" s="1"/>
      <c r="P172" s="1"/>
      <c r="Q172" s="1"/>
      <c r="R172" s="1"/>
      <c r="S172" s="5"/>
      <c r="T172" s="4"/>
      <c r="U172" s="1"/>
      <c r="W172" s="3"/>
      <c r="Z172" s="3"/>
    </row>
    <row r="173" spans="1:26" ht="18">
      <c r="A173" s="1">
        <v>0.324548</v>
      </c>
      <c r="B173" s="1">
        <v>0.268206</v>
      </c>
      <c r="C173" s="1">
        <v>0.85725399999999996</v>
      </c>
      <c r="D173" s="1">
        <v>0.91754100000000005</v>
      </c>
      <c r="E173" s="1">
        <v>0</v>
      </c>
      <c r="F173" s="2">
        <v>0</v>
      </c>
      <c r="G173" t="str">
        <f t="shared" si="18"/>
        <v>◯</v>
      </c>
      <c r="H173" t="str">
        <f t="shared" si="22"/>
        <v>TN</v>
      </c>
      <c r="N173" s="4"/>
      <c r="O173" s="1"/>
      <c r="P173" s="1"/>
      <c r="Q173" s="1"/>
      <c r="R173" s="1"/>
      <c r="S173" s="5"/>
      <c r="T173" s="4"/>
      <c r="U173" s="1"/>
      <c r="W173" s="3"/>
      <c r="Z173" s="3"/>
    </row>
    <row r="174" spans="1:26" ht="18">
      <c r="A174" s="1">
        <v>0.32403500000000002</v>
      </c>
      <c r="B174" s="1">
        <v>0.267204</v>
      </c>
      <c r="C174" s="1">
        <v>0.60018800000000005</v>
      </c>
      <c r="D174" s="1">
        <v>0.74138199999999999</v>
      </c>
      <c r="E174" s="1">
        <v>0</v>
      </c>
      <c r="F174" s="2">
        <v>0</v>
      </c>
      <c r="G174" t="str">
        <f t="shared" si="18"/>
        <v>◯</v>
      </c>
      <c r="H174" t="str">
        <f t="shared" si="22"/>
        <v>TN</v>
      </c>
      <c r="N174" s="4"/>
      <c r="O174" s="1"/>
      <c r="P174" s="1"/>
      <c r="Q174" s="1"/>
      <c r="R174" s="1"/>
      <c r="S174" s="5"/>
      <c r="T174" s="4"/>
      <c r="U174" s="1"/>
      <c r="W174" s="3"/>
      <c r="Z174" s="3"/>
    </row>
    <row r="175" spans="1:26" ht="18" hidden="1">
      <c r="A175" s="1">
        <v>0.46782400000000002</v>
      </c>
      <c r="B175" s="1">
        <v>0.455845</v>
      </c>
      <c r="C175" s="1">
        <v>7.5767000000000001E-2</v>
      </c>
      <c r="D175" s="1">
        <v>0.200432</v>
      </c>
      <c r="E175" s="1">
        <v>0</v>
      </c>
      <c r="F175" s="2">
        <v>1</v>
      </c>
      <c r="G175" t="str">
        <f t="shared" si="18"/>
        <v>☓</v>
      </c>
      <c r="N175" s="4"/>
      <c r="O175" s="1"/>
      <c r="P175" s="1"/>
      <c r="Q175" s="1"/>
      <c r="R175" s="1"/>
      <c r="S175" s="5"/>
      <c r="T175" s="4"/>
      <c r="U175" s="1"/>
      <c r="W175" s="3"/>
      <c r="Z175" s="3"/>
    </row>
    <row r="176" spans="1:26" ht="18">
      <c r="A176" s="1">
        <v>0.40539700000000001</v>
      </c>
      <c r="B176" s="1">
        <v>0.26744499999999999</v>
      </c>
      <c r="C176" s="1">
        <v>0.53008900000000003</v>
      </c>
      <c r="D176" s="1">
        <v>0.66122000000000003</v>
      </c>
      <c r="E176" s="1">
        <v>0</v>
      </c>
      <c r="F176" s="2">
        <v>0</v>
      </c>
      <c r="G176" t="str">
        <f t="shared" si="18"/>
        <v>◯</v>
      </c>
      <c r="H176" t="str">
        <f t="shared" ref="H176:H180" si="23">IF(AND($E176 = 1, $F176 = 1),"TP","TN")</f>
        <v>TN</v>
      </c>
      <c r="N176" s="4"/>
      <c r="O176" s="1"/>
      <c r="P176" s="1"/>
      <c r="Q176" s="1"/>
      <c r="R176" s="1"/>
      <c r="S176" s="5"/>
      <c r="T176" s="4"/>
      <c r="U176" s="1"/>
      <c r="W176" s="3"/>
      <c r="Z176" s="3"/>
    </row>
    <row r="177" spans="1:26" ht="18">
      <c r="A177" s="1">
        <v>0.46592499999999998</v>
      </c>
      <c r="B177" s="1">
        <v>0.45242100000000002</v>
      </c>
      <c r="C177" s="1">
        <v>0.27148899999999998</v>
      </c>
      <c r="D177" s="1">
        <v>0.50155899999999998</v>
      </c>
      <c r="E177" s="1">
        <v>0</v>
      </c>
      <c r="F177" s="2">
        <v>0</v>
      </c>
      <c r="G177" t="str">
        <f t="shared" si="18"/>
        <v>◯</v>
      </c>
      <c r="H177" t="str">
        <f t="shared" si="23"/>
        <v>TN</v>
      </c>
      <c r="N177" s="4"/>
      <c r="O177" s="1"/>
      <c r="P177" s="1"/>
      <c r="Q177" s="1"/>
      <c r="R177" s="1"/>
      <c r="S177" s="5"/>
      <c r="T177" s="4"/>
      <c r="U177" s="1"/>
      <c r="W177" s="3"/>
      <c r="Z177" s="3"/>
    </row>
    <row r="178" spans="1:26" ht="18" hidden="1">
      <c r="A178" s="1">
        <v>0.632741</v>
      </c>
      <c r="B178" s="1">
        <v>0.26794000000000001</v>
      </c>
      <c r="C178" s="1">
        <v>0.20594999999999999</v>
      </c>
      <c r="D178" s="1">
        <v>0.33402700000000002</v>
      </c>
      <c r="E178" s="1">
        <v>1</v>
      </c>
      <c r="F178" s="2">
        <v>1</v>
      </c>
      <c r="G178" t="str">
        <f t="shared" si="18"/>
        <v>◯</v>
      </c>
      <c r="H178" t="str">
        <f t="shared" si="23"/>
        <v>TP</v>
      </c>
      <c r="N178" s="4"/>
      <c r="O178" s="1"/>
      <c r="P178" s="1"/>
      <c r="Q178" s="1"/>
      <c r="R178" s="1"/>
      <c r="S178" s="5"/>
      <c r="T178" s="4"/>
      <c r="U178" s="1"/>
      <c r="W178" s="3"/>
      <c r="Z178" s="3"/>
    </row>
    <row r="179" spans="1:26" ht="18" hidden="1">
      <c r="A179" s="1">
        <v>0.54875600000000002</v>
      </c>
      <c r="B179" s="1">
        <v>0.26794000000000001</v>
      </c>
      <c r="C179" s="1">
        <v>0.18724299999999999</v>
      </c>
      <c r="D179" s="1">
        <v>0.30949300000000002</v>
      </c>
      <c r="E179" s="1">
        <v>1</v>
      </c>
      <c r="F179" s="2">
        <v>1</v>
      </c>
      <c r="G179" t="str">
        <f t="shared" si="18"/>
        <v>◯</v>
      </c>
      <c r="H179" t="str">
        <f t="shared" si="23"/>
        <v>TP</v>
      </c>
      <c r="N179" s="4"/>
      <c r="O179" s="1"/>
      <c r="P179" s="1"/>
      <c r="Q179" s="1"/>
      <c r="R179" s="1"/>
      <c r="S179" s="5"/>
      <c r="T179" s="4"/>
      <c r="U179" s="1"/>
      <c r="W179" s="3"/>
      <c r="Z179" s="3"/>
    </row>
    <row r="180" spans="1:26" ht="18" hidden="1">
      <c r="A180" s="1">
        <v>0.59089800000000003</v>
      </c>
      <c r="B180" s="1">
        <v>0.26794000000000001</v>
      </c>
      <c r="C180" s="1">
        <v>0.199796</v>
      </c>
      <c r="D180" s="1">
        <v>0.32631500000000002</v>
      </c>
      <c r="E180" s="1">
        <v>1</v>
      </c>
      <c r="F180" s="2">
        <v>1</v>
      </c>
      <c r="G180" t="str">
        <f t="shared" si="18"/>
        <v>◯</v>
      </c>
      <c r="H180" t="str">
        <f t="shared" si="23"/>
        <v>TP</v>
      </c>
      <c r="N180" s="4"/>
      <c r="O180" s="1"/>
      <c r="P180" s="1"/>
      <c r="Q180" s="1"/>
      <c r="R180" s="1"/>
      <c r="S180" s="5"/>
      <c r="T180" s="4"/>
      <c r="U180" s="1"/>
      <c r="W180" s="3"/>
      <c r="Z180" s="3"/>
    </row>
    <row r="181" spans="1:26" ht="18" hidden="1">
      <c r="A181" s="1">
        <v>0.316274</v>
      </c>
      <c r="B181" s="1">
        <v>0.47296300000000002</v>
      </c>
      <c r="C181" s="1">
        <v>0.33357900000000001</v>
      </c>
      <c r="D181" s="1">
        <v>0.46654899999999999</v>
      </c>
      <c r="E181" s="1">
        <v>1</v>
      </c>
      <c r="F181" s="2">
        <v>0</v>
      </c>
      <c r="G181" t="str">
        <f t="shared" si="18"/>
        <v>☓</v>
      </c>
      <c r="N181" s="4"/>
      <c r="O181" s="1"/>
      <c r="P181" s="1"/>
      <c r="Q181" s="1"/>
      <c r="R181" s="1"/>
      <c r="S181" s="5"/>
      <c r="T181" s="4"/>
      <c r="U181" s="1"/>
      <c r="W181" s="3"/>
      <c r="Z181" s="3"/>
    </row>
    <row r="182" spans="1:26" ht="18" hidden="1">
      <c r="A182" s="1">
        <v>0.50689700000000004</v>
      </c>
      <c r="B182" s="1">
        <v>0.26777299999999998</v>
      </c>
      <c r="C182" s="1">
        <v>0.24090800000000001</v>
      </c>
      <c r="D182" s="1">
        <v>0.36783900000000003</v>
      </c>
      <c r="E182" s="1">
        <v>1</v>
      </c>
      <c r="F182" s="2">
        <v>1</v>
      </c>
      <c r="G182" t="str">
        <f t="shared" si="18"/>
        <v>◯</v>
      </c>
      <c r="H182" t="str">
        <f t="shared" ref="H182:H190" si="24">IF(AND($E182 = 1, $F182 = 1),"TP","TN")</f>
        <v>TP</v>
      </c>
      <c r="N182" s="4"/>
      <c r="O182" s="1"/>
      <c r="P182" s="1"/>
      <c r="Q182" s="1"/>
      <c r="R182" s="1"/>
      <c r="S182" s="5"/>
      <c r="T182" s="4"/>
      <c r="U182" s="1"/>
      <c r="W182" s="3"/>
      <c r="Z182" s="3"/>
    </row>
    <row r="183" spans="1:26" ht="18" hidden="1">
      <c r="A183" s="1">
        <v>0.250282</v>
      </c>
      <c r="B183" s="1">
        <v>0.26769199999999999</v>
      </c>
      <c r="C183" s="1">
        <v>0.32825300000000002</v>
      </c>
      <c r="D183" s="1">
        <v>0.46080599999999999</v>
      </c>
      <c r="E183" s="1">
        <v>1</v>
      </c>
      <c r="F183" s="2">
        <v>1</v>
      </c>
      <c r="G183" t="str">
        <f t="shared" si="18"/>
        <v>◯</v>
      </c>
      <c r="H183" t="str">
        <f t="shared" si="24"/>
        <v>TP</v>
      </c>
      <c r="N183" s="4"/>
      <c r="O183" s="1"/>
      <c r="P183" s="1"/>
      <c r="Q183" s="1"/>
      <c r="R183" s="1"/>
      <c r="S183" s="5"/>
      <c r="T183" s="4"/>
      <c r="U183" s="1"/>
      <c r="W183" s="3"/>
      <c r="Z183" s="3"/>
    </row>
    <row r="184" spans="1:26" ht="18">
      <c r="A184" s="1">
        <v>0.32385700000000001</v>
      </c>
      <c r="B184" s="1">
        <v>0.44633299999999998</v>
      </c>
      <c r="C184" s="1">
        <v>0.39491700000000002</v>
      </c>
      <c r="D184" s="1">
        <v>0.52820999999999996</v>
      </c>
      <c r="E184" s="1">
        <v>0</v>
      </c>
      <c r="F184" s="2">
        <v>0</v>
      </c>
      <c r="G184" t="str">
        <f t="shared" si="18"/>
        <v>◯</v>
      </c>
      <c r="H184" t="str">
        <f t="shared" si="24"/>
        <v>TN</v>
      </c>
      <c r="N184" s="4"/>
      <c r="O184" s="1"/>
      <c r="P184" s="1"/>
      <c r="Q184" s="1"/>
      <c r="R184" s="1"/>
      <c r="S184" s="5"/>
      <c r="T184" s="4"/>
      <c r="U184" s="1"/>
      <c r="W184" s="3"/>
      <c r="Z184" s="3"/>
    </row>
    <row r="185" spans="1:26" ht="18">
      <c r="A185" s="1">
        <v>0.62123300000000004</v>
      </c>
      <c r="B185" s="1">
        <v>0.63332299999999997</v>
      </c>
      <c r="C185" s="1">
        <v>0.30934800000000001</v>
      </c>
      <c r="D185" s="1">
        <v>0.548732</v>
      </c>
      <c r="E185" s="1">
        <v>0</v>
      </c>
      <c r="F185" s="2">
        <v>0</v>
      </c>
      <c r="G185" t="str">
        <f t="shared" si="18"/>
        <v>◯</v>
      </c>
      <c r="H185" t="str">
        <f t="shared" si="24"/>
        <v>TN</v>
      </c>
      <c r="N185" s="4"/>
      <c r="O185" s="1"/>
      <c r="P185" s="1"/>
      <c r="Q185" s="1"/>
      <c r="R185" s="1"/>
      <c r="S185" s="5"/>
      <c r="T185" s="4"/>
      <c r="U185" s="1"/>
      <c r="W185" s="3"/>
      <c r="Z185" s="3"/>
    </row>
    <row r="186" spans="1:26" ht="18">
      <c r="A186" s="1">
        <v>0.46747899999999998</v>
      </c>
      <c r="B186" s="1">
        <v>0.49916199999999999</v>
      </c>
      <c r="C186" s="1">
        <v>0.66319499999999998</v>
      </c>
      <c r="D186" s="1">
        <v>0.89727999999999997</v>
      </c>
      <c r="E186" s="1">
        <v>0</v>
      </c>
      <c r="F186" s="2">
        <v>0</v>
      </c>
      <c r="G186" t="str">
        <f t="shared" si="18"/>
        <v>◯</v>
      </c>
      <c r="H186" t="str">
        <f t="shared" si="24"/>
        <v>TN</v>
      </c>
      <c r="N186" s="4"/>
      <c r="O186" s="1"/>
      <c r="P186" s="1"/>
      <c r="Q186" s="1"/>
      <c r="R186" s="1"/>
      <c r="S186" s="5"/>
      <c r="T186" s="4"/>
      <c r="U186" s="1"/>
      <c r="W186" s="3"/>
      <c r="Z186" s="3"/>
    </row>
    <row r="187" spans="1:26" ht="18" hidden="1">
      <c r="A187" s="1">
        <v>0.24323800000000001</v>
      </c>
      <c r="B187" s="1">
        <v>0.26753500000000002</v>
      </c>
      <c r="C187" s="1">
        <v>0.33458199999999999</v>
      </c>
      <c r="D187" s="1">
        <v>0.468723</v>
      </c>
      <c r="E187" s="1">
        <v>1</v>
      </c>
      <c r="F187" s="2">
        <v>1</v>
      </c>
      <c r="G187" t="str">
        <f t="shared" si="18"/>
        <v>◯</v>
      </c>
      <c r="H187" t="str">
        <f t="shared" si="24"/>
        <v>TP</v>
      </c>
      <c r="N187" s="4"/>
      <c r="O187" s="1"/>
      <c r="P187" s="1"/>
      <c r="Q187" s="1"/>
      <c r="R187" s="1"/>
      <c r="S187" s="5"/>
      <c r="T187" s="4"/>
      <c r="U187" s="1"/>
      <c r="W187" s="3"/>
      <c r="Z187" s="3"/>
    </row>
    <row r="188" spans="1:26" ht="18" hidden="1">
      <c r="A188" s="1">
        <v>0.24323800000000001</v>
      </c>
      <c r="B188" s="1">
        <v>0.26768799999999998</v>
      </c>
      <c r="C188" s="1">
        <v>0.32842399999999999</v>
      </c>
      <c r="D188" s="1">
        <v>0.46102900000000002</v>
      </c>
      <c r="E188" s="1">
        <v>1</v>
      </c>
      <c r="F188" s="2">
        <v>1</v>
      </c>
      <c r="G188" t="str">
        <f t="shared" si="18"/>
        <v>◯</v>
      </c>
      <c r="H188" t="str">
        <f t="shared" si="24"/>
        <v>TP</v>
      </c>
      <c r="N188" s="4"/>
      <c r="O188" s="1"/>
      <c r="P188" s="1"/>
      <c r="Q188" s="1"/>
      <c r="R188" s="1"/>
      <c r="S188" s="5"/>
      <c r="T188" s="4"/>
      <c r="U188" s="1"/>
      <c r="W188" s="3"/>
      <c r="Z188" s="3"/>
    </row>
    <row r="189" spans="1:26" ht="18">
      <c r="A189" s="1">
        <v>0.32436900000000002</v>
      </c>
      <c r="B189" s="1">
        <v>0.50290599999999996</v>
      </c>
      <c r="C189" s="1">
        <v>0.63555099999999998</v>
      </c>
      <c r="D189" s="1">
        <v>0.76572700000000005</v>
      </c>
      <c r="E189" s="1">
        <v>0</v>
      </c>
      <c r="F189" s="2">
        <v>0</v>
      </c>
      <c r="G189" t="str">
        <f t="shared" si="18"/>
        <v>◯</v>
      </c>
      <c r="H189" t="str">
        <f t="shared" si="24"/>
        <v>TN</v>
      </c>
      <c r="N189" s="4"/>
      <c r="O189" s="1"/>
      <c r="P189" s="1"/>
      <c r="Q189" s="1"/>
      <c r="R189" s="1"/>
      <c r="S189" s="5"/>
      <c r="T189" s="4"/>
      <c r="U189" s="1"/>
      <c r="W189" s="3"/>
      <c r="Z189" s="3"/>
    </row>
    <row r="190" spans="1:26" ht="18" hidden="1">
      <c r="A190" s="1">
        <v>0.58435099999999995</v>
      </c>
      <c r="B190" s="1">
        <v>0.26794000000000001</v>
      </c>
      <c r="C190" s="1">
        <v>0.19896</v>
      </c>
      <c r="D190" s="1">
        <v>0.32525799999999999</v>
      </c>
      <c r="E190" s="1">
        <v>1</v>
      </c>
      <c r="F190" s="2">
        <v>1</v>
      </c>
      <c r="G190" t="str">
        <f t="shared" si="18"/>
        <v>◯</v>
      </c>
      <c r="H190" t="str">
        <f t="shared" si="24"/>
        <v>TP</v>
      </c>
      <c r="N190" s="4"/>
      <c r="O190" s="1"/>
      <c r="P190" s="1"/>
      <c r="Q190" s="1"/>
      <c r="R190" s="1"/>
      <c r="S190" s="5"/>
      <c r="T190" s="4"/>
      <c r="U190" s="1"/>
      <c r="W190" s="3"/>
      <c r="Z190" s="3"/>
    </row>
    <row r="191" spans="1:26" ht="18" hidden="1">
      <c r="A191" s="1">
        <v>0.46783000000000002</v>
      </c>
      <c r="B191" s="1">
        <v>0.35572700000000002</v>
      </c>
      <c r="C191" s="1">
        <v>0.38121500000000003</v>
      </c>
      <c r="D191" s="1">
        <v>0.51772600000000002</v>
      </c>
      <c r="E191" s="1">
        <v>0</v>
      </c>
      <c r="F191" s="2">
        <v>1</v>
      </c>
      <c r="G191" t="str">
        <f t="shared" si="18"/>
        <v>☓</v>
      </c>
      <c r="N191" s="4"/>
      <c r="O191" s="1"/>
      <c r="P191" s="1"/>
      <c r="Q191" s="1"/>
      <c r="R191" s="1"/>
      <c r="S191" s="5"/>
      <c r="T191" s="4"/>
      <c r="U191" s="1"/>
      <c r="W191" s="3"/>
      <c r="Z191" s="3"/>
    </row>
    <row r="192" spans="1:26" ht="18" hidden="1">
      <c r="A192" s="1">
        <v>0.24323800000000001</v>
      </c>
      <c r="B192" s="1">
        <v>0.267683</v>
      </c>
      <c r="C192" s="1">
        <v>0.32835900000000001</v>
      </c>
      <c r="D192" s="1">
        <v>0.461032</v>
      </c>
      <c r="E192" s="1">
        <v>1</v>
      </c>
      <c r="F192" s="2">
        <v>1</v>
      </c>
      <c r="G192" t="str">
        <f t="shared" si="18"/>
        <v>◯</v>
      </c>
      <c r="H192" t="str">
        <f t="shared" ref="H192:H208" si="25">IF(AND($E192 = 1, $F192 = 1),"TP","TN")</f>
        <v>TP</v>
      </c>
      <c r="N192" s="4"/>
      <c r="O192" s="1"/>
      <c r="P192" s="1"/>
      <c r="Q192" s="1"/>
      <c r="R192" s="1"/>
      <c r="S192" s="5"/>
      <c r="T192" s="4"/>
      <c r="U192" s="1"/>
      <c r="W192" s="3"/>
      <c r="Z192" s="3"/>
    </row>
    <row r="193" spans="1:26" ht="18" hidden="1">
      <c r="A193" s="1">
        <v>0.24323800000000001</v>
      </c>
      <c r="B193" s="1">
        <v>0.267598</v>
      </c>
      <c r="C193" s="1">
        <v>0.33432699999999999</v>
      </c>
      <c r="D193" s="1">
        <v>0.46762500000000001</v>
      </c>
      <c r="E193" s="1">
        <v>1</v>
      </c>
      <c r="F193" s="2">
        <v>1</v>
      </c>
      <c r="G193" t="str">
        <f t="shared" si="18"/>
        <v>◯</v>
      </c>
      <c r="H193" t="str">
        <f t="shared" si="25"/>
        <v>TP</v>
      </c>
      <c r="N193" s="4"/>
      <c r="O193" s="1"/>
      <c r="P193" s="1"/>
      <c r="Q193" s="1"/>
      <c r="R193" s="1"/>
      <c r="S193" s="5"/>
      <c r="T193" s="4"/>
      <c r="U193" s="1"/>
      <c r="W193" s="3"/>
      <c r="Z193" s="3"/>
    </row>
    <row r="194" spans="1:26" ht="18" hidden="1">
      <c r="A194" s="1">
        <v>0.50300599999999995</v>
      </c>
      <c r="B194" s="1">
        <v>0.26780599999999999</v>
      </c>
      <c r="C194" s="1">
        <v>0.22969800000000001</v>
      </c>
      <c r="D194" s="1">
        <v>0.35591800000000001</v>
      </c>
      <c r="E194" s="1">
        <v>1</v>
      </c>
      <c r="F194" s="2">
        <v>1</v>
      </c>
      <c r="G194" t="str">
        <f t="shared" si="18"/>
        <v>◯</v>
      </c>
      <c r="H194" t="str">
        <f t="shared" si="25"/>
        <v>TP</v>
      </c>
      <c r="N194" s="4"/>
      <c r="O194" s="1"/>
      <c r="P194" s="1"/>
      <c r="Q194" s="1"/>
      <c r="R194" s="1"/>
      <c r="S194" s="5"/>
      <c r="T194" s="4"/>
      <c r="U194" s="1"/>
      <c r="W194" s="3"/>
      <c r="Z194" s="3"/>
    </row>
    <row r="195" spans="1:26" ht="18">
      <c r="A195" s="1">
        <v>0.48613099999999998</v>
      </c>
      <c r="B195" s="1">
        <v>8.8937000000000002E-2</v>
      </c>
      <c r="C195" s="1">
        <v>0.70217700000000005</v>
      </c>
      <c r="D195" s="1">
        <v>0.80879199999999996</v>
      </c>
      <c r="E195" s="1">
        <v>0</v>
      </c>
      <c r="F195" s="2">
        <v>0</v>
      </c>
      <c r="G195" t="str">
        <f t="shared" ref="G195:G258" si="26">IF($F195=$E195,"◯","☓")</f>
        <v>◯</v>
      </c>
      <c r="H195" t="str">
        <f t="shared" si="25"/>
        <v>TN</v>
      </c>
      <c r="N195" s="4"/>
      <c r="O195" s="1"/>
      <c r="P195" s="1"/>
      <c r="Q195" s="1"/>
      <c r="R195" s="1"/>
      <c r="S195" s="5"/>
      <c r="T195" s="4"/>
      <c r="U195" s="1"/>
      <c r="W195" s="3"/>
      <c r="Z195" s="3"/>
    </row>
    <row r="196" spans="1:26" ht="18" hidden="1">
      <c r="A196" s="1">
        <v>0.50198399999999999</v>
      </c>
      <c r="B196" s="1">
        <v>0.26794000000000001</v>
      </c>
      <c r="C196" s="1">
        <v>0.19797300000000001</v>
      </c>
      <c r="D196" s="1">
        <v>0.32323800000000003</v>
      </c>
      <c r="E196" s="1">
        <v>1</v>
      </c>
      <c r="F196" s="2">
        <v>1</v>
      </c>
      <c r="G196" t="str">
        <f t="shared" si="26"/>
        <v>◯</v>
      </c>
      <c r="H196" t="str">
        <f t="shared" si="25"/>
        <v>TP</v>
      </c>
      <c r="N196" s="4"/>
      <c r="O196" s="1"/>
      <c r="P196" s="1"/>
      <c r="Q196" s="1"/>
      <c r="R196" s="1"/>
      <c r="S196" s="5"/>
      <c r="T196" s="4"/>
      <c r="U196" s="1"/>
      <c r="W196" s="3"/>
      <c r="Z196" s="3"/>
    </row>
    <row r="197" spans="1:26" ht="18">
      <c r="A197" s="1">
        <v>0.16250400000000001</v>
      </c>
      <c r="B197" s="1">
        <v>8.9316999999999994E-2</v>
      </c>
      <c r="C197" s="1">
        <v>0.90545100000000001</v>
      </c>
      <c r="D197" s="1">
        <v>0.94476899999999997</v>
      </c>
      <c r="E197" s="1">
        <v>0</v>
      </c>
      <c r="F197" s="2">
        <v>0</v>
      </c>
      <c r="G197" t="str">
        <f t="shared" si="26"/>
        <v>◯</v>
      </c>
      <c r="H197" t="str">
        <f t="shared" si="25"/>
        <v>TN</v>
      </c>
      <c r="N197" s="4"/>
      <c r="O197" s="1"/>
      <c r="P197" s="1"/>
      <c r="Q197" s="1"/>
      <c r="R197" s="1"/>
      <c r="S197" s="5"/>
      <c r="T197" s="4"/>
      <c r="U197" s="1"/>
      <c r="W197" s="3"/>
      <c r="Z197" s="3"/>
    </row>
    <row r="198" spans="1:26" ht="18" hidden="1">
      <c r="A198" s="1">
        <v>0.51968700000000001</v>
      </c>
      <c r="B198" s="1">
        <v>0.26794000000000001</v>
      </c>
      <c r="C198" s="1">
        <v>0.190223</v>
      </c>
      <c r="D198" s="1">
        <v>0.31446400000000002</v>
      </c>
      <c r="E198" s="1">
        <v>1</v>
      </c>
      <c r="F198" s="2">
        <v>1</v>
      </c>
      <c r="G198" t="str">
        <f t="shared" si="26"/>
        <v>◯</v>
      </c>
      <c r="H198" t="str">
        <f t="shared" si="25"/>
        <v>TP</v>
      </c>
      <c r="N198" s="4"/>
      <c r="O198" s="1"/>
      <c r="P198" s="1"/>
      <c r="Q198" s="1"/>
      <c r="R198" s="1"/>
      <c r="S198" s="5"/>
      <c r="T198" s="4"/>
      <c r="U198" s="1"/>
      <c r="W198" s="3"/>
      <c r="Z198" s="3"/>
    </row>
    <row r="199" spans="1:26" ht="18">
      <c r="A199" s="1">
        <v>0.46592499999999998</v>
      </c>
      <c r="B199" s="1">
        <v>0.50599300000000003</v>
      </c>
      <c r="C199" s="1">
        <v>0.46108900000000003</v>
      </c>
      <c r="D199" s="1">
        <v>0.71914100000000003</v>
      </c>
      <c r="E199" s="1">
        <v>0</v>
      </c>
      <c r="F199" s="2">
        <v>0</v>
      </c>
      <c r="G199" t="str">
        <f t="shared" si="26"/>
        <v>◯</v>
      </c>
      <c r="H199" t="str">
        <f t="shared" si="25"/>
        <v>TN</v>
      </c>
      <c r="N199" s="4"/>
      <c r="O199" s="1"/>
      <c r="P199" s="1"/>
      <c r="Q199" s="1"/>
      <c r="R199" s="1"/>
      <c r="S199" s="5"/>
      <c r="T199" s="4"/>
      <c r="U199" s="1"/>
      <c r="W199" s="3"/>
      <c r="Z199" s="3"/>
    </row>
    <row r="200" spans="1:26" ht="18">
      <c r="A200" s="1">
        <v>0.56057699999999999</v>
      </c>
      <c r="B200" s="1">
        <v>8.9570999999999998E-2</v>
      </c>
      <c r="C200" s="1">
        <v>0.83373399999999998</v>
      </c>
      <c r="D200" s="1">
        <v>0.90002099999999996</v>
      </c>
      <c r="E200" s="1">
        <v>0</v>
      </c>
      <c r="F200" s="2">
        <v>0</v>
      </c>
      <c r="G200" t="str">
        <f t="shared" si="26"/>
        <v>◯</v>
      </c>
      <c r="H200" t="str">
        <f t="shared" si="25"/>
        <v>TN</v>
      </c>
      <c r="N200" s="4"/>
      <c r="O200" s="1"/>
      <c r="P200" s="1"/>
      <c r="Q200" s="1"/>
      <c r="R200" s="1"/>
      <c r="S200" s="5"/>
      <c r="T200" s="4"/>
      <c r="U200" s="1"/>
      <c r="W200" s="3"/>
      <c r="Z200" s="3"/>
    </row>
    <row r="201" spans="1:26" ht="18" hidden="1">
      <c r="A201" s="1">
        <v>0.58871099999999998</v>
      </c>
      <c r="B201" s="1">
        <v>0.26794000000000001</v>
      </c>
      <c r="C201" s="1">
        <v>0.180289</v>
      </c>
      <c r="D201" s="1">
        <v>0.30082900000000001</v>
      </c>
      <c r="E201" s="1">
        <v>1</v>
      </c>
      <c r="F201" s="2">
        <v>1</v>
      </c>
      <c r="G201" t="str">
        <f t="shared" si="26"/>
        <v>◯</v>
      </c>
      <c r="H201" t="str">
        <f t="shared" si="25"/>
        <v>TP</v>
      </c>
      <c r="N201" s="4"/>
      <c r="O201" s="1"/>
      <c r="P201" s="1"/>
      <c r="Q201" s="1"/>
      <c r="R201" s="1"/>
      <c r="S201" s="5"/>
      <c r="T201" s="4"/>
      <c r="U201" s="1"/>
      <c r="W201" s="3"/>
      <c r="Z201" s="3"/>
    </row>
    <row r="202" spans="1:26" ht="18" hidden="1">
      <c r="A202" s="1">
        <v>0.51785000000000003</v>
      </c>
      <c r="B202" s="1">
        <v>0.26794000000000001</v>
      </c>
      <c r="C202" s="1">
        <v>0.183368</v>
      </c>
      <c r="D202" s="1">
        <v>0.30580000000000002</v>
      </c>
      <c r="E202" s="1">
        <v>1</v>
      </c>
      <c r="F202" s="2">
        <v>1</v>
      </c>
      <c r="G202" t="str">
        <f t="shared" si="26"/>
        <v>◯</v>
      </c>
      <c r="H202" t="str">
        <f t="shared" si="25"/>
        <v>TP</v>
      </c>
      <c r="N202" s="4"/>
      <c r="O202" s="1"/>
      <c r="P202" s="1"/>
      <c r="Q202" s="1"/>
      <c r="R202" s="1"/>
      <c r="S202" s="5"/>
      <c r="T202" s="4"/>
      <c r="U202" s="1"/>
      <c r="W202" s="3"/>
      <c r="Z202" s="3"/>
    </row>
    <row r="203" spans="1:26" ht="18" hidden="1">
      <c r="A203" s="1">
        <v>0.57290300000000005</v>
      </c>
      <c r="B203" s="1">
        <v>0.26794000000000001</v>
      </c>
      <c r="C203" s="1">
        <v>0.203596</v>
      </c>
      <c r="D203" s="1">
        <v>0.330623</v>
      </c>
      <c r="E203" s="1">
        <v>1</v>
      </c>
      <c r="F203" s="2">
        <v>1</v>
      </c>
      <c r="G203" t="str">
        <f t="shared" si="26"/>
        <v>◯</v>
      </c>
      <c r="H203" t="str">
        <f t="shared" si="25"/>
        <v>TP</v>
      </c>
      <c r="N203" s="4"/>
      <c r="O203" s="1"/>
      <c r="P203" s="1"/>
      <c r="Q203" s="1"/>
      <c r="R203" s="1"/>
      <c r="S203" s="5"/>
      <c r="T203" s="4"/>
      <c r="U203" s="1"/>
      <c r="W203" s="3"/>
      <c r="Z203" s="3"/>
    </row>
    <row r="204" spans="1:26" ht="18">
      <c r="A204" s="1">
        <v>0.53837400000000002</v>
      </c>
      <c r="B204" s="1">
        <v>0.50599300000000003</v>
      </c>
      <c r="C204" s="1">
        <v>5.9038E-2</v>
      </c>
      <c r="D204" s="1">
        <v>8.1078999999999998E-2</v>
      </c>
      <c r="E204" s="1">
        <v>0</v>
      </c>
      <c r="F204" s="2">
        <v>0</v>
      </c>
      <c r="G204" t="str">
        <f t="shared" si="26"/>
        <v>◯</v>
      </c>
      <c r="H204" t="str">
        <f t="shared" si="25"/>
        <v>TN</v>
      </c>
      <c r="N204" s="4"/>
      <c r="O204" s="1"/>
      <c r="P204" s="1"/>
      <c r="Q204" s="1"/>
      <c r="R204" s="1"/>
      <c r="S204" s="5"/>
      <c r="T204" s="4"/>
      <c r="U204" s="1"/>
      <c r="W204" s="3"/>
      <c r="Z204" s="3"/>
    </row>
    <row r="205" spans="1:26" ht="18" hidden="1">
      <c r="A205" s="1">
        <v>0.53725100000000003</v>
      </c>
      <c r="B205" s="1">
        <v>0.26751000000000003</v>
      </c>
      <c r="C205" s="1">
        <v>0.33050499999999999</v>
      </c>
      <c r="D205" s="1">
        <v>0.46326800000000001</v>
      </c>
      <c r="E205" s="1">
        <v>1</v>
      </c>
      <c r="F205" s="2">
        <v>1</v>
      </c>
      <c r="G205" t="str">
        <f t="shared" si="26"/>
        <v>◯</v>
      </c>
      <c r="H205" t="str">
        <f t="shared" si="25"/>
        <v>TP</v>
      </c>
      <c r="N205" s="4"/>
      <c r="O205" s="1"/>
      <c r="P205" s="1"/>
      <c r="Q205" s="1"/>
      <c r="R205" s="1"/>
      <c r="S205" s="5"/>
      <c r="T205" s="4"/>
      <c r="U205" s="1"/>
      <c r="W205" s="3"/>
      <c r="Z205" s="3"/>
    </row>
    <row r="206" spans="1:26" ht="18">
      <c r="A206" s="1">
        <v>0.26023000000000002</v>
      </c>
      <c r="B206" s="1">
        <v>0.26591599999999999</v>
      </c>
      <c r="C206" s="1">
        <v>0.90726200000000001</v>
      </c>
      <c r="D206" s="1">
        <v>0.96968200000000004</v>
      </c>
      <c r="E206" s="1">
        <v>0</v>
      </c>
      <c r="F206" s="2">
        <v>0</v>
      </c>
      <c r="G206" t="str">
        <f t="shared" si="26"/>
        <v>◯</v>
      </c>
      <c r="H206" t="str">
        <f t="shared" si="25"/>
        <v>TN</v>
      </c>
      <c r="N206" s="4"/>
      <c r="O206" s="1"/>
      <c r="P206" s="1"/>
      <c r="Q206" s="1"/>
      <c r="R206" s="1"/>
      <c r="S206" s="5"/>
      <c r="T206" s="4"/>
      <c r="U206" s="1"/>
      <c r="W206" s="3"/>
      <c r="Z206" s="3"/>
    </row>
    <row r="207" spans="1:26" ht="18" hidden="1">
      <c r="A207" s="1">
        <v>0.54173800000000005</v>
      </c>
      <c r="B207" s="1">
        <v>0.26794000000000001</v>
      </c>
      <c r="C207" s="1">
        <v>0.19351699999999999</v>
      </c>
      <c r="D207" s="1">
        <v>0.31837900000000002</v>
      </c>
      <c r="E207" s="1">
        <v>1</v>
      </c>
      <c r="F207" s="2">
        <v>1</v>
      </c>
      <c r="G207" t="str">
        <f t="shared" si="26"/>
        <v>◯</v>
      </c>
      <c r="H207" t="str">
        <f t="shared" si="25"/>
        <v>TP</v>
      </c>
      <c r="N207" s="4"/>
      <c r="O207" s="1"/>
      <c r="P207" s="1"/>
      <c r="Q207" s="1"/>
      <c r="R207" s="1"/>
      <c r="S207" s="5"/>
      <c r="T207" s="4"/>
      <c r="U207" s="1"/>
      <c r="W207" s="3"/>
      <c r="Z207" s="3"/>
    </row>
    <row r="208" spans="1:26" ht="18" hidden="1">
      <c r="A208" s="1">
        <v>0.53714700000000004</v>
      </c>
      <c r="B208" s="1">
        <v>0.26751200000000003</v>
      </c>
      <c r="C208" s="1">
        <v>0.32807399999999998</v>
      </c>
      <c r="D208" s="1">
        <v>0.46052799999999999</v>
      </c>
      <c r="E208" s="1">
        <v>1</v>
      </c>
      <c r="F208" s="2">
        <v>1</v>
      </c>
      <c r="G208" t="str">
        <f t="shared" si="26"/>
        <v>◯</v>
      </c>
      <c r="H208" t="str">
        <f t="shared" si="25"/>
        <v>TP</v>
      </c>
      <c r="N208" s="4"/>
      <c r="O208" s="1"/>
      <c r="P208" s="1"/>
      <c r="Q208" s="1"/>
      <c r="R208" s="1"/>
      <c r="S208" s="5"/>
      <c r="T208" s="4"/>
      <c r="U208" s="1"/>
      <c r="W208" s="3"/>
      <c r="Z208" s="3"/>
    </row>
    <row r="209" spans="1:26" ht="18" hidden="1">
      <c r="A209" s="1">
        <v>0.48688799999999999</v>
      </c>
      <c r="B209" s="1">
        <v>0.26794000000000001</v>
      </c>
      <c r="C209" s="1">
        <v>0.37856000000000001</v>
      </c>
      <c r="D209" s="1">
        <v>0.52396500000000001</v>
      </c>
      <c r="E209" s="1">
        <v>0</v>
      </c>
      <c r="F209" s="2">
        <v>1</v>
      </c>
      <c r="G209" t="str">
        <f t="shared" si="26"/>
        <v>☓</v>
      </c>
      <c r="N209" s="4"/>
      <c r="O209" s="1"/>
      <c r="P209" s="1"/>
      <c r="Q209" s="1"/>
      <c r="R209" s="1"/>
      <c r="S209" s="5"/>
      <c r="T209" s="4"/>
      <c r="U209" s="1"/>
      <c r="W209" s="3"/>
      <c r="Z209" s="3"/>
    </row>
    <row r="210" spans="1:26" ht="18" hidden="1">
      <c r="A210" s="1">
        <v>0.558419</v>
      </c>
      <c r="B210" s="1">
        <v>0.26794000000000001</v>
      </c>
      <c r="C210" s="1">
        <v>0.18520500000000001</v>
      </c>
      <c r="D210" s="1">
        <v>0.30693999999999999</v>
      </c>
      <c r="E210" s="1">
        <v>1</v>
      </c>
      <c r="F210" s="2">
        <v>1</v>
      </c>
      <c r="G210" t="str">
        <f t="shared" si="26"/>
        <v>◯</v>
      </c>
      <c r="H210" t="str">
        <f t="shared" ref="H210:H212" si="27">IF(AND($E210 = 1, $F210 = 1),"TP","TN")</f>
        <v>TP</v>
      </c>
      <c r="N210" s="4"/>
      <c r="O210" s="1"/>
      <c r="P210" s="1"/>
      <c r="Q210" s="1"/>
      <c r="R210" s="1"/>
      <c r="S210" s="5"/>
      <c r="T210" s="4"/>
      <c r="U210" s="1"/>
      <c r="W210" s="3"/>
      <c r="Z210" s="3"/>
    </row>
    <row r="211" spans="1:26" ht="18" hidden="1">
      <c r="A211" s="1">
        <v>0.51147600000000004</v>
      </c>
      <c r="B211" s="1">
        <v>0.267733</v>
      </c>
      <c r="C211" s="1">
        <v>0.254104</v>
      </c>
      <c r="D211" s="1">
        <v>0.38187100000000002</v>
      </c>
      <c r="E211" s="1">
        <v>1</v>
      </c>
      <c r="F211" s="2">
        <v>1</v>
      </c>
      <c r="G211" t="str">
        <f t="shared" si="26"/>
        <v>◯</v>
      </c>
      <c r="H211" t="str">
        <f t="shared" si="27"/>
        <v>TP</v>
      </c>
      <c r="N211" s="4"/>
      <c r="O211" s="1"/>
      <c r="P211" s="1"/>
      <c r="Q211" s="1"/>
      <c r="R211" s="1"/>
      <c r="S211" s="5"/>
      <c r="T211" s="4"/>
      <c r="U211" s="1"/>
      <c r="W211" s="3"/>
      <c r="Z211" s="3"/>
    </row>
    <row r="212" spans="1:26" ht="18" hidden="1">
      <c r="A212" s="1">
        <v>0.61463400000000001</v>
      </c>
      <c r="B212" s="1">
        <v>0.26779999999999998</v>
      </c>
      <c r="C212" s="1">
        <v>0.24685299999999999</v>
      </c>
      <c r="D212" s="1">
        <v>0.37667600000000001</v>
      </c>
      <c r="E212" s="1">
        <v>1</v>
      </c>
      <c r="F212" s="2">
        <v>1</v>
      </c>
      <c r="G212" t="str">
        <f t="shared" si="26"/>
        <v>◯</v>
      </c>
      <c r="H212" t="str">
        <f t="shared" si="27"/>
        <v>TP</v>
      </c>
      <c r="N212" s="4"/>
      <c r="O212" s="1"/>
      <c r="P212" s="1"/>
      <c r="Q212" s="1"/>
      <c r="R212" s="1"/>
      <c r="S212" s="5"/>
      <c r="T212" s="4"/>
      <c r="U212" s="1"/>
      <c r="W212" s="3"/>
      <c r="Z212" s="3"/>
    </row>
    <row r="213" spans="1:26" ht="18" hidden="1">
      <c r="A213" s="1">
        <v>0.46678799999999998</v>
      </c>
      <c r="B213" s="1">
        <v>0.455845</v>
      </c>
      <c r="C213" s="1">
        <v>0.122867</v>
      </c>
      <c r="D213" s="1">
        <v>0.28650199999999998</v>
      </c>
      <c r="E213" s="1">
        <v>0</v>
      </c>
      <c r="F213" s="2">
        <v>1</v>
      </c>
      <c r="G213" t="str">
        <f t="shared" si="26"/>
        <v>☓</v>
      </c>
      <c r="N213" s="4"/>
      <c r="O213" s="1"/>
      <c r="P213" s="1"/>
      <c r="Q213" s="1"/>
      <c r="R213" s="1"/>
      <c r="S213" s="5"/>
      <c r="T213" s="4"/>
      <c r="U213" s="1"/>
      <c r="W213" s="3"/>
      <c r="Z213" s="3"/>
    </row>
    <row r="214" spans="1:26" ht="18" hidden="1">
      <c r="A214" s="1">
        <v>0.54284500000000002</v>
      </c>
      <c r="B214" s="1">
        <v>0.26756000000000002</v>
      </c>
      <c r="C214" s="1">
        <v>0.313606</v>
      </c>
      <c r="D214" s="1">
        <v>0.44532699999999997</v>
      </c>
      <c r="E214" s="1">
        <v>1</v>
      </c>
      <c r="F214" s="2">
        <v>1</v>
      </c>
      <c r="G214" t="str">
        <f t="shared" si="26"/>
        <v>◯</v>
      </c>
      <c r="H214" t="str">
        <f t="shared" ref="H214:H216" si="28">IF(AND($E214 = 1, $F214 = 1),"TP","TN")</f>
        <v>TP</v>
      </c>
      <c r="N214" s="4"/>
      <c r="O214" s="1"/>
      <c r="P214" s="1"/>
      <c r="Q214" s="1"/>
      <c r="R214" s="1"/>
      <c r="S214" s="5"/>
      <c r="T214" s="4"/>
      <c r="U214" s="1"/>
      <c r="W214" s="3"/>
      <c r="Z214" s="3"/>
    </row>
    <row r="215" spans="1:26" ht="18" hidden="1">
      <c r="A215" s="1">
        <v>0.53726300000000005</v>
      </c>
      <c r="B215" s="1">
        <v>0.26751000000000003</v>
      </c>
      <c r="C215" s="1">
        <v>0.33053700000000003</v>
      </c>
      <c r="D215" s="1">
        <v>0.46330199999999999</v>
      </c>
      <c r="E215" s="1">
        <v>1</v>
      </c>
      <c r="F215" s="2">
        <v>1</v>
      </c>
      <c r="G215" t="str">
        <f t="shared" si="26"/>
        <v>◯</v>
      </c>
      <c r="H215" t="str">
        <f t="shared" si="28"/>
        <v>TP</v>
      </c>
      <c r="N215" s="4"/>
      <c r="O215" s="1"/>
      <c r="P215" s="1"/>
      <c r="Q215" s="1"/>
      <c r="R215" s="1"/>
      <c r="S215" s="5"/>
      <c r="T215" s="4"/>
      <c r="U215" s="1"/>
      <c r="W215" s="3"/>
      <c r="Z215" s="3"/>
    </row>
    <row r="216" spans="1:26" ht="18">
      <c r="A216" s="1">
        <v>0.466443</v>
      </c>
      <c r="B216" s="1">
        <v>0.64324800000000004</v>
      </c>
      <c r="C216" s="1">
        <v>0.56455200000000005</v>
      </c>
      <c r="D216" s="1">
        <v>0.815913</v>
      </c>
      <c r="E216" s="1">
        <v>0</v>
      </c>
      <c r="F216" s="2">
        <v>0</v>
      </c>
      <c r="G216" t="str">
        <f t="shared" si="26"/>
        <v>◯</v>
      </c>
      <c r="H216" t="str">
        <f t="shared" si="28"/>
        <v>TN</v>
      </c>
      <c r="N216" s="4"/>
      <c r="O216" s="1"/>
      <c r="P216" s="1"/>
      <c r="Q216" s="1"/>
      <c r="R216" s="1"/>
      <c r="S216" s="5"/>
      <c r="T216" s="4"/>
      <c r="U216" s="1"/>
      <c r="W216" s="3"/>
      <c r="Z216" s="3"/>
    </row>
    <row r="217" spans="1:26" ht="18" hidden="1">
      <c r="A217" s="1">
        <v>0.31073099999999998</v>
      </c>
      <c r="B217" s="1">
        <v>0.45432299999999998</v>
      </c>
      <c r="C217" s="1">
        <v>0.18516299999999999</v>
      </c>
      <c r="D217" s="1">
        <v>0.38456699999999999</v>
      </c>
      <c r="E217" s="1">
        <v>0</v>
      </c>
      <c r="F217" s="2">
        <v>1</v>
      </c>
      <c r="G217" t="str">
        <f t="shared" si="26"/>
        <v>☓</v>
      </c>
      <c r="N217" s="4"/>
      <c r="O217" s="1"/>
      <c r="P217" s="1"/>
      <c r="Q217" s="1"/>
      <c r="R217" s="1"/>
      <c r="S217" s="5"/>
      <c r="T217" s="4"/>
      <c r="U217" s="1"/>
      <c r="W217" s="3"/>
      <c r="Z217" s="3"/>
    </row>
    <row r="218" spans="1:26" ht="18" hidden="1">
      <c r="A218" s="1">
        <v>0.30674400000000002</v>
      </c>
      <c r="B218" s="1">
        <v>0.44619900000000001</v>
      </c>
      <c r="C218" s="1">
        <v>0.331895</v>
      </c>
      <c r="D218" s="1">
        <v>0.46458899999999997</v>
      </c>
      <c r="E218" s="1">
        <v>1</v>
      </c>
      <c r="F218" s="2">
        <v>1</v>
      </c>
      <c r="G218" t="str">
        <f t="shared" si="26"/>
        <v>◯</v>
      </c>
      <c r="H218" t="str">
        <f t="shared" ref="H218:H228" si="29">IF(AND($E218 = 1, $F218 = 1),"TP","TN")</f>
        <v>TP</v>
      </c>
      <c r="N218" s="4"/>
      <c r="O218" s="1"/>
      <c r="P218" s="1"/>
      <c r="Q218" s="1"/>
      <c r="R218" s="1"/>
      <c r="S218" s="5"/>
      <c r="T218" s="4"/>
      <c r="U218" s="1"/>
      <c r="W218" s="3"/>
      <c r="Z218" s="3"/>
    </row>
    <row r="219" spans="1:26" ht="18">
      <c r="A219" s="1">
        <v>0.46609699999999998</v>
      </c>
      <c r="B219" s="1">
        <v>0.57442700000000002</v>
      </c>
      <c r="C219" s="1">
        <v>0.198827</v>
      </c>
      <c r="D219" s="1">
        <v>0.40388299999999999</v>
      </c>
      <c r="E219" s="1">
        <v>0</v>
      </c>
      <c r="F219" s="2">
        <v>0</v>
      </c>
      <c r="G219" t="str">
        <f t="shared" si="26"/>
        <v>◯</v>
      </c>
      <c r="H219" t="str">
        <f t="shared" si="29"/>
        <v>TN</v>
      </c>
      <c r="N219" s="4"/>
      <c r="O219" s="1"/>
      <c r="P219" s="1"/>
      <c r="Q219" s="1"/>
      <c r="R219" s="1"/>
      <c r="S219" s="5"/>
      <c r="T219" s="4"/>
      <c r="U219" s="1"/>
      <c r="W219" s="3"/>
      <c r="Z219" s="3"/>
    </row>
    <row r="220" spans="1:26" ht="18">
      <c r="A220" s="1">
        <v>0.48655399999999999</v>
      </c>
      <c r="B220" s="1">
        <v>0.26701999999999998</v>
      </c>
      <c r="C220" s="1">
        <v>0.67178300000000002</v>
      </c>
      <c r="D220" s="1">
        <v>0.79907600000000001</v>
      </c>
      <c r="E220" s="1">
        <v>0</v>
      </c>
      <c r="F220" s="2">
        <v>0</v>
      </c>
      <c r="G220" t="str">
        <f t="shared" si="26"/>
        <v>◯</v>
      </c>
      <c r="H220" t="str">
        <f t="shared" si="29"/>
        <v>TN</v>
      </c>
      <c r="N220" s="4"/>
      <c r="O220" s="1"/>
      <c r="P220" s="1"/>
      <c r="Q220" s="1"/>
      <c r="R220" s="1"/>
      <c r="S220" s="5"/>
      <c r="T220" s="4"/>
      <c r="U220" s="1"/>
      <c r="W220" s="3"/>
      <c r="Z220" s="3"/>
    </row>
    <row r="221" spans="1:26" ht="18">
      <c r="A221" s="1">
        <v>0.16185099999999999</v>
      </c>
      <c r="B221" s="1">
        <v>0.49812299999999998</v>
      </c>
      <c r="C221" s="1">
        <v>0.78884399999999999</v>
      </c>
      <c r="D221" s="1">
        <v>0.89372399999999996</v>
      </c>
      <c r="E221" s="1">
        <v>0</v>
      </c>
      <c r="F221" s="2">
        <v>0</v>
      </c>
      <c r="G221" t="str">
        <f t="shared" si="26"/>
        <v>◯</v>
      </c>
      <c r="H221" t="str">
        <f t="shared" si="29"/>
        <v>TN</v>
      </c>
      <c r="N221" s="4"/>
      <c r="O221" s="1"/>
      <c r="P221" s="1"/>
      <c r="Q221" s="1"/>
      <c r="R221" s="1"/>
      <c r="S221" s="5"/>
      <c r="T221" s="4"/>
      <c r="U221" s="1"/>
      <c r="W221" s="3"/>
      <c r="Z221" s="3"/>
    </row>
    <row r="222" spans="1:26" ht="18">
      <c r="A222" s="1">
        <v>0.32431700000000002</v>
      </c>
      <c r="B222" s="1">
        <v>0.35764299999999999</v>
      </c>
      <c r="C222" s="1">
        <v>0.49005700000000002</v>
      </c>
      <c r="D222" s="1">
        <v>0.62198799999999999</v>
      </c>
      <c r="E222" s="1">
        <v>0</v>
      </c>
      <c r="F222" s="2">
        <v>0</v>
      </c>
      <c r="G222" t="str">
        <f t="shared" si="26"/>
        <v>◯</v>
      </c>
      <c r="H222" t="str">
        <f t="shared" si="29"/>
        <v>TN</v>
      </c>
      <c r="N222" s="4"/>
      <c r="O222" s="1"/>
      <c r="P222" s="1"/>
      <c r="Q222" s="1"/>
      <c r="R222" s="1"/>
      <c r="S222" s="5"/>
      <c r="T222" s="4"/>
      <c r="U222" s="1"/>
      <c r="W222" s="3"/>
      <c r="Z222" s="3"/>
    </row>
    <row r="223" spans="1:26" ht="18">
      <c r="A223" s="1">
        <v>0.56672800000000001</v>
      </c>
      <c r="B223" s="1">
        <v>0.26573200000000002</v>
      </c>
      <c r="C223" s="1">
        <v>0.808616</v>
      </c>
      <c r="D223" s="1">
        <v>0.90839999999999999</v>
      </c>
      <c r="E223" s="1">
        <v>0</v>
      </c>
      <c r="F223" s="2">
        <v>0</v>
      </c>
      <c r="G223" t="str">
        <f t="shared" si="26"/>
        <v>◯</v>
      </c>
      <c r="H223" t="str">
        <f t="shared" si="29"/>
        <v>TN</v>
      </c>
      <c r="N223" s="4"/>
      <c r="O223" s="1"/>
      <c r="P223" s="1"/>
      <c r="Q223" s="1"/>
      <c r="R223" s="1"/>
      <c r="S223" s="5"/>
      <c r="T223" s="4"/>
      <c r="U223" s="1"/>
      <c r="W223" s="3"/>
      <c r="Z223" s="3"/>
    </row>
    <row r="224" spans="1:26" ht="18" hidden="1">
      <c r="A224" s="1">
        <v>0.24323800000000001</v>
      </c>
      <c r="B224" s="1">
        <v>0.26752900000000002</v>
      </c>
      <c r="C224" s="1">
        <v>0.334843</v>
      </c>
      <c r="D224" s="1">
        <v>0.46904600000000002</v>
      </c>
      <c r="E224" s="1">
        <v>1</v>
      </c>
      <c r="F224" s="2">
        <v>1</v>
      </c>
      <c r="G224" t="str">
        <f t="shared" si="26"/>
        <v>◯</v>
      </c>
      <c r="H224" t="str">
        <f t="shared" si="29"/>
        <v>TP</v>
      </c>
      <c r="N224" s="4"/>
      <c r="O224" s="1"/>
      <c r="P224" s="1"/>
      <c r="Q224" s="1"/>
      <c r="R224" s="1"/>
      <c r="S224" s="5"/>
      <c r="T224" s="4"/>
      <c r="U224" s="1"/>
      <c r="W224" s="3"/>
      <c r="Z224" s="3"/>
    </row>
    <row r="225" spans="1:26" ht="18" hidden="1">
      <c r="A225" s="1">
        <v>0.57318400000000003</v>
      </c>
      <c r="B225" s="1">
        <v>0.26778000000000002</v>
      </c>
      <c r="C225" s="1">
        <v>0.23442099999999999</v>
      </c>
      <c r="D225" s="1">
        <v>0.35904900000000001</v>
      </c>
      <c r="E225" s="1">
        <v>1</v>
      </c>
      <c r="F225" s="2">
        <v>1</v>
      </c>
      <c r="G225" t="str">
        <f t="shared" si="26"/>
        <v>◯</v>
      </c>
      <c r="H225" t="str">
        <f t="shared" si="29"/>
        <v>TP</v>
      </c>
      <c r="N225" s="4"/>
      <c r="O225" s="1"/>
      <c r="P225" s="1"/>
      <c r="Q225" s="1"/>
      <c r="R225" s="1"/>
      <c r="S225" s="5"/>
      <c r="T225" s="4"/>
      <c r="U225" s="1"/>
      <c r="W225" s="3"/>
      <c r="Z225" s="3"/>
    </row>
    <row r="226" spans="1:26" ht="18" hidden="1">
      <c r="A226" s="1">
        <v>0.27404699999999999</v>
      </c>
      <c r="B226" s="1">
        <v>0.35413800000000001</v>
      </c>
      <c r="C226" s="1">
        <v>0.33635500000000002</v>
      </c>
      <c r="D226" s="1">
        <v>0.47051999999999999</v>
      </c>
      <c r="E226" s="1">
        <v>1</v>
      </c>
      <c r="F226" s="2">
        <v>1</v>
      </c>
      <c r="G226" t="str">
        <f t="shared" si="26"/>
        <v>◯</v>
      </c>
      <c r="H226" t="str">
        <f t="shared" si="29"/>
        <v>TP</v>
      </c>
      <c r="N226" s="4"/>
      <c r="O226" s="1"/>
      <c r="P226" s="1"/>
      <c r="Q226" s="1"/>
      <c r="R226" s="1"/>
      <c r="S226" s="5"/>
      <c r="T226" s="4"/>
      <c r="U226" s="1"/>
      <c r="W226" s="3"/>
      <c r="Z226" s="3"/>
    </row>
    <row r="227" spans="1:26" ht="18">
      <c r="A227" s="1">
        <v>0.466443</v>
      </c>
      <c r="B227" s="1">
        <v>0.44366899999999998</v>
      </c>
      <c r="C227" s="1">
        <v>0.54674500000000004</v>
      </c>
      <c r="D227" s="1">
        <v>0.80255299999999996</v>
      </c>
      <c r="E227" s="1">
        <v>0</v>
      </c>
      <c r="F227" s="2">
        <v>0</v>
      </c>
      <c r="G227" t="str">
        <f t="shared" si="26"/>
        <v>◯</v>
      </c>
      <c r="H227" t="str">
        <f t="shared" si="29"/>
        <v>TN</v>
      </c>
      <c r="N227" s="4"/>
      <c r="O227" s="1"/>
      <c r="P227" s="1"/>
      <c r="Q227" s="1"/>
      <c r="R227" s="1"/>
      <c r="S227" s="5"/>
      <c r="T227" s="4"/>
      <c r="U227" s="1"/>
      <c r="W227" s="3"/>
      <c r="Z227" s="3"/>
    </row>
    <row r="228" spans="1:26" ht="18">
      <c r="A228" s="1">
        <v>0.32477800000000001</v>
      </c>
      <c r="B228" s="1">
        <v>0.17857100000000001</v>
      </c>
      <c r="C228" s="1">
        <v>0.88340399999999997</v>
      </c>
      <c r="D228" s="1">
        <v>0.93316500000000002</v>
      </c>
      <c r="E228" s="1">
        <v>0</v>
      </c>
      <c r="F228" s="2">
        <v>0</v>
      </c>
      <c r="G228" t="str">
        <f t="shared" si="26"/>
        <v>◯</v>
      </c>
      <c r="H228" t="str">
        <f t="shared" si="29"/>
        <v>TN</v>
      </c>
      <c r="N228" s="4"/>
      <c r="O228" s="1"/>
      <c r="P228" s="1"/>
      <c r="Q228" s="1"/>
      <c r="R228" s="1"/>
      <c r="S228" s="5"/>
      <c r="T228" s="4"/>
      <c r="U228" s="1"/>
      <c r="W228" s="3"/>
      <c r="Z228" s="3"/>
    </row>
    <row r="229" spans="1:26" ht="18" hidden="1">
      <c r="A229" s="1">
        <v>0.32220500000000002</v>
      </c>
      <c r="B229" s="1">
        <v>0.48965199999999998</v>
      </c>
      <c r="C229" s="1">
        <v>0.33318900000000001</v>
      </c>
      <c r="D229" s="1">
        <v>0.46599099999999999</v>
      </c>
      <c r="E229" s="1">
        <v>1</v>
      </c>
      <c r="F229" s="2">
        <v>0</v>
      </c>
      <c r="G229" t="str">
        <f t="shared" si="26"/>
        <v>☓</v>
      </c>
      <c r="N229" s="4"/>
      <c r="O229" s="1"/>
      <c r="P229" s="1"/>
      <c r="Q229" s="1"/>
      <c r="R229" s="1"/>
      <c r="S229" s="5"/>
      <c r="T229" s="4"/>
      <c r="U229" s="1"/>
      <c r="W229" s="3"/>
      <c r="Z229" s="3"/>
    </row>
    <row r="230" spans="1:26" ht="18">
      <c r="A230" s="1">
        <v>0.38890999999999998</v>
      </c>
      <c r="B230" s="1">
        <v>0.35669800000000002</v>
      </c>
      <c r="C230" s="1">
        <v>0.45404099999999997</v>
      </c>
      <c r="D230" s="1">
        <v>0.587843</v>
      </c>
      <c r="E230" s="1">
        <v>0</v>
      </c>
      <c r="F230" s="2">
        <v>0</v>
      </c>
      <c r="G230" t="str">
        <f t="shared" si="26"/>
        <v>◯</v>
      </c>
      <c r="H230" t="str">
        <f t="shared" ref="H230:H234" si="30">IF(AND($E230 = 1, $F230 = 1),"TP","TN")</f>
        <v>TN</v>
      </c>
      <c r="N230" s="4"/>
      <c r="O230" s="1"/>
      <c r="P230" s="1"/>
      <c r="Q230" s="1"/>
      <c r="R230" s="1"/>
      <c r="S230" s="5"/>
      <c r="T230" s="4"/>
      <c r="U230" s="1"/>
      <c r="W230" s="3"/>
      <c r="Z230" s="3"/>
    </row>
    <row r="231" spans="1:26" ht="18">
      <c r="A231" s="1">
        <v>0.16261900000000001</v>
      </c>
      <c r="B231" s="1">
        <v>0.179142</v>
      </c>
      <c r="C231" s="1">
        <v>0.96334200000000003</v>
      </c>
      <c r="D231" s="1">
        <v>0.97490900000000003</v>
      </c>
      <c r="E231" s="1">
        <v>0</v>
      </c>
      <c r="F231" s="2">
        <v>0</v>
      </c>
      <c r="G231" t="str">
        <f t="shared" si="26"/>
        <v>◯</v>
      </c>
      <c r="H231" t="str">
        <f t="shared" si="30"/>
        <v>TN</v>
      </c>
      <c r="N231" s="4"/>
      <c r="O231" s="1"/>
      <c r="P231" s="1"/>
      <c r="Q231" s="1"/>
      <c r="R231" s="1"/>
      <c r="S231" s="5"/>
      <c r="T231" s="4"/>
      <c r="U231" s="1"/>
      <c r="W231" s="3"/>
      <c r="Z231" s="3"/>
    </row>
    <row r="232" spans="1:26" ht="18" hidden="1">
      <c r="A232" s="1">
        <v>0.56402099999999999</v>
      </c>
      <c r="B232" s="1">
        <v>0.26767099999999999</v>
      </c>
      <c r="C232" s="1">
        <v>0.27208300000000002</v>
      </c>
      <c r="D232" s="1">
        <v>0.39971200000000001</v>
      </c>
      <c r="E232" s="1">
        <v>1</v>
      </c>
      <c r="F232" s="2">
        <v>1</v>
      </c>
      <c r="G232" t="str">
        <f t="shared" si="26"/>
        <v>◯</v>
      </c>
      <c r="H232" t="str">
        <f t="shared" si="30"/>
        <v>TP</v>
      </c>
      <c r="N232" s="4"/>
      <c r="O232" s="1"/>
      <c r="P232" s="1"/>
      <c r="Q232" s="1"/>
      <c r="R232" s="1"/>
      <c r="S232" s="5"/>
      <c r="T232" s="4"/>
      <c r="U232" s="1"/>
      <c r="W232" s="3"/>
      <c r="Z232" s="3"/>
    </row>
    <row r="233" spans="1:26" ht="18">
      <c r="A233" s="1">
        <v>0.53543700000000005</v>
      </c>
      <c r="B233" s="1">
        <v>0.49858799999999998</v>
      </c>
      <c r="C233" s="1">
        <v>0.67732800000000004</v>
      </c>
      <c r="D233" s="1">
        <v>0.90761199999999997</v>
      </c>
      <c r="E233" s="1">
        <v>0</v>
      </c>
      <c r="F233" s="2">
        <v>0</v>
      </c>
      <c r="G233" t="str">
        <f t="shared" si="26"/>
        <v>◯</v>
      </c>
      <c r="H233" t="str">
        <f t="shared" si="30"/>
        <v>TN</v>
      </c>
      <c r="N233" s="4"/>
      <c r="O233" s="1"/>
      <c r="P233" s="1"/>
      <c r="Q233" s="1"/>
      <c r="R233" s="1"/>
      <c r="S233" s="5"/>
      <c r="T233" s="4"/>
      <c r="U233" s="1"/>
      <c r="W233" s="3"/>
      <c r="Z233" s="3"/>
    </row>
    <row r="234" spans="1:26" ht="18" hidden="1">
      <c r="A234" s="1">
        <v>0.24323800000000001</v>
      </c>
      <c r="B234" s="1">
        <v>0.26744499999999999</v>
      </c>
      <c r="C234" s="1">
        <v>0.34067700000000001</v>
      </c>
      <c r="D234" s="1">
        <v>0.47550500000000001</v>
      </c>
      <c r="E234" s="1">
        <v>1</v>
      </c>
      <c r="F234" s="2">
        <v>1</v>
      </c>
      <c r="G234" t="str">
        <f t="shared" si="26"/>
        <v>◯</v>
      </c>
      <c r="H234" t="str">
        <f t="shared" si="30"/>
        <v>TP</v>
      </c>
      <c r="N234" s="4"/>
      <c r="O234" s="1"/>
      <c r="P234" s="1"/>
      <c r="Q234" s="1"/>
      <c r="R234" s="1"/>
      <c r="S234" s="5"/>
      <c r="T234" s="4"/>
      <c r="U234" s="1"/>
      <c r="W234" s="3"/>
      <c r="Z234" s="3"/>
    </row>
    <row r="235" spans="1:26" ht="18" hidden="1">
      <c r="A235" s="1">
        <v>0.46609699999999998</v>
      </c>
      <c r="B235" s="1">
        <v>0.45356200000000002</v>
      </c>
      <c r="C235" s="1">
        <v>0.21199899999999999</v>
      </c>
      <c r="D235" s="1">
        <v>0.42508299999999999</v>
      </c>
      <c r="E235" s="1">
        <v>0</v>
      </c>
      <c r="F235" s="2">
        <v>1</v>
      </c>
      <c r="G235" t="str">
        <f t="shared" si="26"/>
        <v>☓</v>
      </c>
      <c r="N235" s="4"/>
      <c r="O235" s="1"/>
      <c r="P235" s="1"/>
      <c r="Q235" s="1"/>
      <c r="R235" s="1"/>
      <c r="S235" s="5"/>
      <c r="T235" s="4"/>
      <c r="U235" s="1"/>
      <c r="W235" s="3"/>
      <c r="Z235" s="3"/>
    </row>
    <row r="236" spans="1:26" ht="18" hidden="1">
      <c r="A236" s="1">
        <v>0.55647199999999997</v>
      </c>
      <c r="B236" s="1">
        <v>0.26750299999999999</v>
      </c>
      <c r="C236" s="1">
        <v>0.33336700000000002</v>
      </c>
      <c r="D236" s="1">
        <v>0.46657100000000001</v>
      </c>
      <c r="E236" s="1">
        <v>1</v>
      </c>
      <c r="F236" s="2">
        <v>1</v>
      </c>
      <c r="G236" t="str">
        <f t="shared" si="26"/>
        <v>◯</v>
      </c>
      <c r="H236" t="str">
        <f t="shared" ref="H236:H247" si="31">IF(AND($E236 = 1, $F236 = 1),"TP","TN")</f>
        <v>TP</v>
      </c>
      <c r="N236" s="4"/>
      <c r="O236" s="1"/>
      <c r="P236" s="1"/>
      <c r="Q236" s="1"/>
      <c r="R236" s="1"/>
      <c r="S236" s="5"/>
      <c r="T236" s="4"/>
      <c r="U236" s="1"/>
      <c r="W236" s="3"/>
      <c r="Z236" s="3"/>
    </row>
    <row r="237" spans="1:26" ht="18" hidden="1">
      <c r="A237" s="1">
        <v>0.39713300000000001</v>
      </c>
      <c r="B237" s="1">
        <v>0.420294</v>
      </c>
      <c r="C237" s="1">
        <v>0.33881699999999998</v>
      </c>
      <c r="D237" s="1">
        <v>0.47193299999999999</v>
      </c>
      <c r="E237" s="1">
        <v>1</v>
      </c>
      <c r="F237" s="2">
        <v>1</v>
      </c>
      <c r="G237" t="str">
        <f t="shared" si="26"/>
        <v>◯</v>
      </c>
      <c r="H237" t="str">
        <f t="shared" si="31"/>
        <v>TP</v>
      </c>
      <c r="N237" s="4"/>
      <c r="O237" s="1"/>
      <c r="P237" s="1"/>
      <c r="Q237" s="1"/>
      <c r="R237" s="1"/>
      <c r="S237" s="5"/>
      <c r="T237" s="4"/>
      <c r="U237" s="1"/>
      <c r="W237" s="3"/>
      <c r="Z237" s="3"/>
    </row>
    <row r="238" spans="1:26" ht="18">
      <c r="A238" s="1">
        <v>0.67629899999999998</v>
      </c>
      <c r="B238" s="1">
        <v>0.25322</v>
      </c>
      <c r="C238" s="1">
        <v>0.66798000000000002</v>
      </c>
      <c r="D238" s="1">
        <v>0.85192100000000004</v>
      </c>
      <c r="E238" s="1">
        <v>0</v>
      </c>
      <c r="F238" s="2">
        <v>0</v>
      </c>
      <c r="G238" t="str">
        <f t="shared" si="26"/>
        <v>◯</v>
      </c>
      <c r="H238" t="str">
        <f t="shared" si="31"/>
        <v>TN</v>
      </c>
      <c r="N238" s="4"/>
      <c r="O238" s="1"/>
      <c r="P238" s="1"/>
      <c r="Q238" s="1"/>
      <c r="R238" s="1"/>
      <c r="S238" s="5"/>
      <c r="T238" s="4"/>
      <c r="U238" s="1"/>
      <c r="W238" s="3"/>
      <c r="Z238" s="3"/>
    </row>
    <row r="239" spans="1:26" ht="18" hidden="1">
      <c r="A239" s="1">
        <v>0.54634400000000005</v>
      </c>
      <c r="B239" s="1">
        <v>0.26794000000000001</v>
      </c>
      <c r="C239" s="1">
        <v>0.187752</v>
      </c>
      <c r="D239" s="1">
        <v>0.31013000000000002</v>
      </c>
      <c r="E239" s="1">
        <v>1</v>
      </c>
      <c r="F239" s="2">
        <v>1</v>
      </c>
      <c r="G239" t="str">
        <f t="shared" si="26"/>
        <v>◯</v>
      </c>
      <c r="H239" t="str">
        <f t="shared" si="31"/>
        <v>TP</v>
      </c>
      <c r="N239" s="4"/>
      <c r="O239" s="1"/>
      <c r="P239" s="1"/>
      <c r="Q239" s="1"/>
      <c r="R239" s="1"/>
      <c r="S239" s="5"/>
      <c r="T239" s="4"/>
      <c r="U239" s="1"/>
      <c r="W239" s="3"/>
      <c r="Z239" s="3"/>
    </row>
    <row r="240" spans="1:26" ht="18" hidden="1">
      <c r="A240" s="1">
        <v>0.61927100000000002</v>
      </c>
      <c r="B240" s="1">
        <v>0.26782400000000001</v>
      </c>
      <c r="C240" s="1">
        <v>0.239955</v>
      </c>
      <c r="D240" s="1">
        <v>0.369508</v>
      </c>
      <c r="E240" s="1">
        <v>1</v>
      </c>
      <c r="F240" s="2">
        <v>1</v>
      </c>
      <c r="G240" t="str">
        <f t="shared" si="26"/>
        <v>◯</v>
      </c>
      <c r="H240" t="str">
        <f t="shared" si="31"/>
        <v>TP</v>
      </c>
      <c r="N240" s="4"/>
      <c r="O240" s="1"/>
      <c r="P240" s="1"/>
      <c r="Q240" s="1"/>
      <c r="R240" s="1"/>
      <c r="S240" s="5"/>
      <c r="T240" s="4"/>
      <c r="U240" s="1"/>
      <c r="W240" s="3"/>
      <c r="Z240" s="3"/>
    </row>
    <row r="241" spans="1:26" ht="18" hidden="1">
      <c r="A241" s="1">
        <v>0.24323800000000001</v>
      </c>
      <c r="B241" s="1">
        <v>0.267515</v>
      </c>
      <c r="C241" s="1">
        <v>0.33976299999999998</v>
      </c>
      <c r="D241" s="1">
        <v>0.47370000000000001</v>
      </c>
      <c r="E241" s="1">
        <v>1</v>
      </c>
      <c r="F241" s="2">
        <v>1</v>
      </c>
      <c r="G241" t="str">
        <f t="shared" si="26"/>
        <v>◯</v>
      </c>
      <c r="H241" t="str">
        <f t="shared" si="31"/>
        <v>TP</v>
      </c>
      <c r="N241" s="4"/>
      <c r="O241" s="1"/>
      <c r="P241" s="1"/>
      <c r="Q241" s="1"/>
      <c r="R241" s="1"/>
      <c r="S241" s="5"/>
      <c r="T241" s="4"/>
      <c r="U241" s="1"/>
      <c r="W241" s="3"/>
      <c r="Z241" s="3"/>
    </row>
    <row r="242" spans="1:26" ht="18" hidden="1">
      <c r="A242" s="1">
        <v>0.60372199999999998</v>
      </c>
      <c r="B242" s="1">
        <v>0.26774500000000001</v>
      </c>
      <c r="C242" s="1">
        <v>0.26308399999999998</v>
      </c>
      <c r="D242" s="1">
        <v>0.39354099999999997</v>
      </c>
      <c r="E242" s="1">
        <v>1</v>
      </c>
      <c r="F242" s="2">
        <v>1</v>
      </c>
      <c r="G242" t="str">
        <f t="shared" si="26"/>
        <v>◯</v>
      </c>
      <c r="H242" t="str">
        <f t="shared" si="31"/>
        <v>TP</v>
      </c>
      <c r="N242" s="4"/>
      <c r="O242" s="1"/>
      <c r="P242" s="1"/>
      <c r="Q242" s="1"/>
      <c r="R242" s="1"/>
      <c r="S242" s="5"/>
      <c r="T242" s="4"/>
      <c r="U242" s="1"/>
      <c r="W242" s="3"/>
      <c r="Z242" s="3"/>
    </row>
    <row r="243" spans="1:26" ht="18" hidden="1">
      <c r="A243" s="1">
        <v>0.54985499999999998</v>
      </c>
      <c r="B243" s="1">
        <v>0.26746999999999999</v>
      </c>
      <c r="C243" s="1">
        <v>0.34320899999999999</v>
      </c>
      <c r="D243" s="1">
        <v>0.47679899999999997</v>
      </c>
      <c r="E243" s="1">
        <v>1</v>
      </c>
      <c r="F243" s="2">
        <v>1</v>
      </c>
      <c r="G243" t="str">
        <f t="shared" si="26"/>
        <v>◯</v>
      </c>
      <c r="H243" t="str">
        <f t="shared" si="31"/>
        <v>TP</v>
      </c>
      <c r="N243" s="4"/>
      <c r="O243" s="1"/>
      <c r="P243" s="1"/>
      <c r="Q243" s="1"/>
      <c r="R243" s="1"/>
      <c r="S243" s="5"/>
      <c r="T243" s="4"/>
      <c r="U243" s="1"/>
      <c r="W243" s="3"/>
      <c r="Z243" s="3"/>
    </row>
    <row r="244" spans="1:26" ht="18" hidden="1">
      <c r="A244" s="1">
        <v>0.52834700000000001</v>
      </c>
      <c r="B244" s="1">
        <v>0.26794000000000001</v>
      </c>
      <c r="C244" s="1">
        <v>0.19395100000000001</v>
      </c>
      <c r="D244" s="1">
        <v>0.31875300000000001</v>
      </c>
      <c r="E244" s="1">
        <v>1</v>
      </c>
      <c r="F244" s="2">
        <v>1</v>
      </c>
      <c r="G244" t="str">
        <f t="shared" si="26"/>
        <v>◯</v>
      </c>
      <c r="H244" t="str">
        <f t="shared" si="31"/>
        <v>TP</v>
      </c>
      <c r="N244" s="4"/>
      <c r="O244" s="1"/>
      <c r="P244" s="1"/>
      <c r="Q244" s="1"/>
      <c r="R244" s="1"/>
      <c r="S244" s="5"/>
      <c r="T244" s="4"/>
      <c r="U244" s="1"/>
      <c r="W244" s="3"/>
      <c r="Z244" s="3"/>
    </row>
    <row r="245" spans="1:26" ht="18">
      <c r="A245" s="1">
        <v>0.67496199999999995</v>
      </c>
      <c r="B245" s="1">
        <v>0.253772</v>
      </c>
      <c r="C245" s="1">
        <v>0.46042100000000002</v>
      </c>
      <c r="D245" s="1">
        <v>0.67737400000000003</v>
      </c>
      <c r="E245" s="1">
        <v>0</v>
      </c>
      <c r="F245" s="2">
        <v>0</v>
      </c>
      <c r="G245" t="str">
        <f t="shared" si="26"/>
        <v>◯</v>
      </c>
      <c r="H245" t="str">
        <f t="shared" si="31"/>
        <v>TN</v>
      </c>
      <c r="N245" s="4"/>
      <c r="O245" s="1"/>
      <c r="P245" s="1"/>
      <c r="Q245" s="1"/>
      <c r="R245" s="1"/>
      <c r="S245" s="5"/>
      <c r="T245" s="4"/>
      <c r="U245" s="1"/>
      <c r="W245" s="3"/>
      <c r="Z245" s="3"/>
    </row>
    <row r="246" spans="1:26" ht="18" hidden="1">
      <c r="A246" s="1">
        <v>0.53260099999999999</v>
      </c>
      <c r="B246" s="1">
        <v>0.26794000000000001</v>
      </c>
      <c r="C246" s="1">
        <v>0.19225100000000001</v>
      </c>
      <c r="D246" s="1">
        <v>0.31683</v>
      </c>
      <c r="E246" s="1">
        <v>1</v>
      </c>
      <c r="F246" s="2">
        <v>1</v>
      </c>
      <c r="G246" t="str">
        <f t="shared" si="26"/>
        <v>◯</v>
      </c>
      <c r="H246" t="str">
        <f t="shared" si="31"/>
        <v>TP</v>
      </c>
      <c r="N246" s="4"/>
      <c r="O246" s="1"/>
      <c r="P246" s="1"/>
      <c r="Q246" s="1"/>
      <c r="R246" s="1"/>
      <c r="S246" s="5"/>
      <c r="T246" s="4"/>
      <c r="U246" s="1"/>
      <c r="W246" s="3"/>
      <c r="Z246" s="3"/>
    </row>
    <row r="247" spans="1:26" ht="18">
      <c r="A247" s="1">
        <v>0.80541200000000002</v>
      </c>
      <c r="B247" s="1">
        <v>0.421763</v>
      </c>
      <c r="C247" s="1">
        <v>0.13444300000000001</v>
      </c>
      <c r="D247" s="1">
        <v>0.27004800000000001</v>
      </c>
      <c r="E247" s="1">
        <v>0</v>
      </c>
      <c r="F247" s="2">
        <v>0</v>
      </c>
      <c r="G247" t="str">
        <f t="shared" si="26"/>
        <v>◯</v>
      </c>
      <c r="H247" t="str">
        <f t="shared" si="31"/>
        <v>TN</v>
      </c>
      <c r="N247" s="4"/>
      <c r="O247" s="1"/>
      <c r="P247" s="1"/>
      <c r="Q247" s="1"/>
      <c r="R247" s="1"/>
      <c r="S247" s="5"/>
      <c r="T247" s="4"/>
      <c r="U247" s="1"/>
      <c r="W247" s="3"/>
      <c r="Z247" s="3"/>
    </row>
    <row r="248" spans="1:26" ht="18" hidden="1">
      <c r="A248" s="1">
        <v>0.323627</v>
      </c>
      <c r="B248" s="1">
        <v>0.17933199999999999</v>
      </c>
      <c r="C248" s="1">
        <v>0.20646200000000001</v>
      </c>
      <c r="D248" s="1">
        <v>0.31587500000000002</v>
      </c>
      <c r="E248" s="1">
        <v>0</v>
      </c>
      <c r="F248" s="2">
        <v>1</v>
      </c>
      <c r="G248" t="str">
        <f t="shared" si="26"/>
        <v>☓</v>
      </c>
      <c r="N248" s="4"/>
      <c r="O248" s="1"/>
      <c r="P248" s="1"/>
      <c r="Q248" s="1"/>
      <c r="R248" s="1"/>
      <c r="S248" s="5"/>
      <c r="T248" s="4"/>
      <c r="U248" s="1"/>
      <c r="W248" s="3"/>
      <c r="Z248" s="3"/>
    </row>
    <row r="249" spans="1:26" ht="18">
      <c r="A249" s="1">
        <v>0.81588499999999997</v>
      </c>
      <c r="B249" s="1">
        <v>0.420518</v>
      </c>
      <c r="C249" s="1">
        <v>0.16209000000000001</v>
      </c>
      <c r="D249" s="1">
        <v>0.25486199999999998</v>
      </c>
      <c r="E249" s="1">
        <v>0</v>
      </c>
      <c r="F249" s="2">
        <v>0</v>
      </c>
      <c r="G249" t="str">
        <f t="shared" si="26"/>
        <v>◯</v>
      </c>
      <c r="H249" t="str">
        <f t="shared" ref="H249:H252" si="32">IF(AND($E249 = 1, $F249 = 1),"TP","TN")</f>
        <v>TN</v>
      </c>
      <c r="N249" s="4"/>
      <c r="O249" s="1"/>
      <c r="P249" s="1"/>
      <c r="Q249" s="1"/>
      <c r="R249" s="1"/>
      <c r="S249" s="5"/>
      <c r="T249" s="4"/>
      <c r="U249" s="1"/>
      <c r="W249" s="3"/>
      <c r="Z249" s="3"/>
    </row>
    <row r="250" spans="1:26" ht="18" hidden="1">
      <c r="A250" s="1">
        <v>0.49279800000000001</v>
      </c>
      <c r="B250" s="1">
        <v>0.26794000000000001</v>
      </c>
      <c r="C250" s="1">
        <v>0.184866</v>
      </c>
      <c r="D250" s="1">
        <v>0.30809799999999998</v>
      </c>
      <c r="E250" s="1">
        <v>1</v>
      </c>
      <c r="F250" s="2">
        <v>1</v>
      </c>
      <c r="G250" t="str">
        <f t="shared" si="26"/>
        <v>◯</v>
      </c>
      <c r="H250" t="str">
        <f t="shared" si="32"/>
        <v>TP</v>
      </c>
      <c r="N250" s="4"/>
      <c r="O250" s="1"/>
      <c r="P250" s="1"/>
      <c r="Q250" s="1"/>
      <c r="R250" s="1"/>
      <c r="S250" s="5"/>
      <c r="T250" s="4"/>
      <c r="U250" s="1"/>
      <c r="W250" s="3"/>
      <c r="Z250" s="3"/>
    </row>
    <row r="251" spans="1:26" ht="18" hidden="1">
      <c r="A251" s="1">
        <v>0.51557500000000001</v>
      </c>
      <c r="B251" s="1">
        <v>0.26794000000000001</v>
      </c>
      <c r="C251" s="1">
        <v>0.19589999999999999</v>
      </c>
      <c r="D251" s="1">
        <v>0.32092599999999999</v>
      </c>
      <c r="E251" s="1">
        <v>1</v>
      </c>
      <c r="F251" s="2">
        <v>1</v>
      </c>
      <c r="G251" t="str">
        <f t="shared" si="26"/>
        <v>◯</v>
      </c>
      <c r="H251" t="str">
        <f t="shared" si="32"/>
        <v>TP</v>
      </c>
      <c r="N251" s="4"/>
      <c r="O251" s="1"/>
      <c r="P251" s="1"/>
      <c r="Q251" s="1"/>
      <c r="R251" s="1"/>
      <c r="S251" s="5"/>
      <c r="T251" s="4"/>
      <c r="U251" s="1"/>
      <c r="W251" s="3"/>
      <c r="Z251" s="3"/>
    </row>
    <row r="252" spans="1:26" ht="18">
      <c r="A252" s="1">
        <v>0.72790999999999995</v>
      </c>
      <c r="B252" s="1">
        <v>0.51118600000000003</v>
      </c>
      <c r="C252" s="1">
        <v>8.8325000000000001E-2</v>
      </c>
      <c r="D252" s="1">
        <v>0.18049000000000001</v>
      </c>
      <c r="E252" s="1">
        <v>0</v>
      </c>
      <c r="F252" s="2">
        <v>0</v>
      </c>
      <c r="G252" t="str">
        <f t="shared" si="26"/>
        <v>◯</v>
      </c>
      <c r="H252" t="str">
        <f t="shared" si="32"/>
        <v>TN</v>
      </c>
      <c r="N252" s="4"/>
      <c r="O252" s="1"/>
      <c r="P252" s="1"/>
      <c r="Q252" s="1"/>
      <c r="R252" s="1"/>
      <c r="S252" s="5"/>
      <c r="T252" s="4"/>
      <c r="U252" s="1"/>
      <c r="W252" s="3"/>
      <c r="Z252" s="3"/>
    </row>
    <row r="253" spans="1:26" ht="18" hidden="1">
      <c r="A253" s="1">
        <v>0.16204399999999999</v>
      </c>
      <c r="B253" s="1">
        <v>0.26744499999999999</v>
      </c>
      <c r="C253" s="1">
        <v>0.370452</v>
      </c>
      <c r="D253" s="1">
        <v>0.50531199999999998</v>
      </c>
      <c r="E253" s="1">
        <v>0</v>
      </c>
      <c r="F253" s="2">
        <v>1</v>
      </c>
      <c r="G253" t="str">
        <f t="shared" si="26"/>
        <v>☓</v>
      </c>
      <c r="N253" s="4"/>
      <c r="O253" s="1"/>
      <c r="P253" s="1"/>
      <c r="Q253" s="1"/>
      <c r="R253" s="1"/>
      <c r="S253" s="5"/>
      <c r="T253" s="4"/>
      <c r="U253" s="1"/>
      <c r="W253" s="3"/>
      <c r="Z253" s="3"/>
    </row>
    <row r="254" spans="1:26" ht="18" hidden="1">
      <c r="A254" s="1">
        <v>0.26194800000000001</v>
      </c>
      <c r="B254" s="1">
        <v>0.26744499999999999</v>
      </c>
      <c r="C254" s="1">
        <v>0.34481200000000001</v>
      </c>
      <c r="D254" s="1">
        <v>0.47926000000000002</v>
      </c>
      <c r="E254" s="1">
        <v>1</v>
      </c>
      <c r="F254" s="2">
        <v>1</v>
      </c>
      <c r="G254" t="str">
        <f t="shared" si="26"/>
        <v>◯</v>
      </c>
      <c r="H254" t="str">
        <f t="shared" ref="H254:H259" si="33">IF(AND($E254 = 1, $F254 = 1),"TP","TN")</f>
        <v>TP</v>
      </c>
      <c r="N254" s="4"/>
      <c r="O254" s="1"/>
      <c r="P254" s="1"/>
      <c r="Q254" s="1"/>
      <c r="R254" s="1"/>
      <c r="S254" s="5"/>
      <c r="T254" s="4"/>
      <c r="U254" s="1"/>
      <c r="W254" s="3"/>
      <c r="Z254" s="3"/>
    </row>
    <row r="255" spans="1:26" ht="18">
      <c r="A255" s="1">
        <v>0.32408700000000001</v>
      </c>
      <c r="B255" s="1">
        <v>0.44481100000000001</v>
      </c>
      <c r="C255" s="1">
        <v>0.57174800000000003</v>
      </c>
      <c r="D255" s="1">
        <v>0.70164800000000005</v>
      </c>
      <c r="E255" s="1">
        <v>0</v>
      </c>
      <c r="F255" s="2">
        <v>0</v>
      </c>
      <c r="G255" t="str">
        <f t="shared" si="26"/>
        <v>◯</v>
      </c>
      <c r="H255" t="str">
        <f t="shared" si="33"/>
        <v>TN</v>
      </c>
      <c r="N255" s="4"/>
      <c r="O255" s="1"/>
      <c r="P255" s="1"/>
      <c r="Q255" s="1"/>
      <c r="R255" s="1"/>
      <c r="S255" s="5"/>
      <c r="T255" s="4"/>
      <c r="U255" s="1"/>
      <c r="W255" s="3"/>
      <c r="Z255" s="3"/>
    </row>
    <row r="256" spans="1:26" ht="18" hidden="1">
      <c r="A256" s="1">
        <v>0.54395499999999997</v>
      </c>
      <c r="B256" s="1">
        <v>0.267453</v>
      </c>
      <c r="C256" s="1">
        <v>0.34796500000000002</v>
      </c>
      <c r="D256" s="1">
        <v>0.48169800000000002</v>
      </c>
      <c r="E256" s="1">
        <v>1</v>
      </c>
      <c r="F256" s="2">
        <v>1</v>
      </c>
      <c r="G256" t="str">
        <f t="shared" si="26"/>
        <v>◯</v>
      </c>
      <c r="H256" t="str">
        <f t="shared" si="33"/>
        <v>TP</v>
      </c>
      <c r="N256" s="4"/>
      <c r="O256" s="1"/>
      <c r="P256" s="1"/>
      <c r="Q256" s="1"/>
      <c r="R256" s="1"/>
      <c r="S256" s="5"/>
      <c r="T256" s="4"/>
      <c r="U256" s="1"/>
      <c r="W256" s="3"/>
      <c r="Z256" s="3"/>
    </row>
    <row r="257" spans="1:26" ht="18" hidden="1">
      <c r="A257" s="1">
        <v>0.54112800000000005</v>
      </c>
      <c r="B257" s="1">
        <v>0.26765499999999998</v>
      </c>
      <c r="C257" s="1">
        <v>0.28331899999999999</v>
      </c>
      <c r="D257" s="1">
        <v>0.41327199999999997</v>
      </c>
      <c r="E257" s="1">
        <v>1</v>
      </c>
      <c r="F257" s="2">
        <v>1</v>
      </c>
      <c r="G257" t="str">
        <f t="shared" si="26"/>
        <v>◯</v>
      </c>
      <c r="H257" t="str">
        <f t="shared" si="33"/>
        <v>TP</v>
      </c>
      <c r="N257" s="4"/>
      <c r="O257" s="1"/>
      <c r="P257" s="1"/>
      <c r="Q257" s="1"/>
      <c r="R257" s="1"/>
      <c r="S257" s="5"/>
      <c r="T257" s="4"/>
      <c r="U257" s="1"/>
      <c r="W257" s="3"/>
      <c r="Z257" s="3"/>
    </row>
    <row r="258" spans="1:26" ht="18" hidden="1">
      <c r="A258" s="1">
        <v>0.54162500000000002</v>
      </c>
      <c r="B258" s="1">
        <v>0.26762799999999998</v>
      </c>
      <c r="C258" s="1">
        <v>0.29209400000000002</v>
      </c>
      <c r="D258" s="1">
        <v>0.42255799999999999</v>
      </c>
      <c r="E258" s="1">
        <v>1</v>
      </c>
      <c r="F258" s="2">
        <v>1</v>
      </c>
      <c r="G258" t="str">
        <f t="shared" si="26"/>
        <v>◯</v>
      </c>
      <c r="H258" t="str">
        <f t="shared" si="33"/>
        <v>TP</v>
      </c>
      <c r="N258" s="4"/>
      <c r="O258" s="1"/>
      <c r="P258" s="1"/>
      <c r="Q258" s="1"/>
      <c r="R258" s="1"/>
      <c r="S258" s="5"/>
      <c r="T258" s="4"/>
      <c r="U258" s="1"/>
      <c r="W258" s="3"/>
      <c r="Z258" s="3"/>
    </row>
    <row r="259" spans="1:26" ht="18" hidden="1">
      <c r="A259" s="1">
        <v>0.24712000000000001</v>
      </c>
      <c r="B259" s="1">
        <v>0.267702</v>
      </c>
      <c r="C259" s="1">
        <v>0.32569199999999998</v>
      </c>
      <c r="D259" s="1">
        <v>0.45810200000000001</v>
      </c>
      <c r="E259" s="1">
        <v>1</v>
      </c>
      <c r="F259" s="2">
        <v>1</v>
      </c>
      <c r="G259" t="str">
        <f t="shared" ref="G259:G322" si="34">IF($F259=$E259,"◯","☓")</f>
        <v>◯</v>
      </c>
      <c r="H259" t="str">
        <f t="shared" si="33"/>
        <v>TP</v>
      </c>
      <c r="N259" s="4"/>
      <c r="O259" s="1"/>
      <c r="P259" s="1"/>
      <c r="Q259" s="1"/>
      <c r="R259" s="1"/>
      <c r="S259" s="5"/>
      <c r="T259" s="4"/>
      <c r="U259" s="1"/>
      <c r="W259" s="3"/>
      <c r="Z259" s="3"/>
    </row>
    <row r="260" spans="1:26" ht="18" hidden="1">
      <c r="A260" s="1">
        <v>0.54000300000000001</v>
      </c>
      <c r="B260" s="1">
        <v>0.26849099999999998</v>
      </c>
      <c r="C260" s="1">
        <v>9.4137999999999999E-2</v>
      </c>
      <c r="D260" s="1">
        <v>0.18951999999999999</v>
      </c>
      <c r="E260" s="1">
        <v>0</v>
      </c>
      <c r="F260" s="2">
        <v>1</v>
      </c>
      <c r="G260" t="str">
        <f t="shared" si="34"/>
        <v>☓</v>
      </c>
      <c r="N260" s="4"/>
      <c r="O260" s="1"/>
      <c r="P260" s="1"/>
      <c r="Q260" s="1"/>
      <c r="R260" s="1"/>
      <c r="S260" s="5"/>
      <c r="T260" s="4"/>
      <c r="U260" s="1"/>
      <c r="W260" s="3"/>
      <c r="Z260" s="3"/>
    </row>
    <row r="261" spans="1:26" ht="18" hidden="1">
      <c r="A261" s="1">
        <v>0.471779</v>
      </c>
      <c r="B261" s="1">
        <v>0.28952099999999997</v>
      </c>
      <c r="C261" s="1">
        <v>0.21281700000000001</v>
      </c>
      <c r="D261" s="1">
        <v>0.33902500000000002</v>
      </c>
      <c r="E261" s="1">
        <v>1</v>
      </c>
      <c r="F261" s="2">
        <v>1</v>
      </c>
      <c r="G261" t="str">
        <f t="shared" si="34"/>
        <v>◯</v>
      </c>
      <c r="H261" t="str">
        <f>IF(AND($E261 = 1, $F261 = 1),"TP","TN")</f>
        <v>TP</v>
      </c>
      <c r="N261" s="4"/>
      <c r="O261" s="1"/>
      <c r="P261" s="1"/>
      <c r="Q261" s="1"/>
      <c r="R261" s="1"/>
      <c r="S261" s="5"/>
      <c r="T261" s="4"/>
      <c r="U261" s="1"/>
      <c r="W261" s="3"/>
      <c r="Z261" s="3"/>
    </row>
    <row r="262" spans="1:26" ht="18" hidden="1">
      <c r="A262" s="1">
        <v>0.32431700000000002</v>
      </c>
      <c r="B262" s="1">
        <v>0.26769799999999999</v>
      </c>
      <c r="C262" s="1">
        <v>0.30207800000000001</v>
      </c>
      <c r="D262" s="1">
        <v>0.43332900000000002</v>
      </c>
      <c r="E262" s="1">
        <v>0</v>
      </c>
      <c r="F262" s="2">
        <v>1</v>
      </c>
      <c r="G262" t="str">
        <f t="shared" si="34"/>
        <v>☓</v>
      </c>
      <c r="N262" s="4"/>
      <c r="O262" s="1"/>
      <c r="P262" s="1"/>
      <c r="Q262" s="1"/>
      <c r="R262" s="1"/>
      <c r="S262" s="5"/>
      <c r="T262" s="4"/>
      <c r="U262" s="1"/>
      <c r="W262" s="3"/>
      <c r="Z262" s="3"/>
    </row>
    <row r="263" spans="1:26" ht="18">
      <c r="A263" s="1">
        <v>0.67629899999999998</v>
      </c>
      <c r="B263" s="1">
        <v>0.52204200000000001</v>
      </c>
      <c r="C263" s="1">
        <v>0.65901699999999996</v>
      </c>
      <c r="D263" s="1">
        <v>0.84545000000000003</v>
      </c>
      <c r="E263" s="1">
        <v>0</v>
      </c>
      <c r="F263" s="2">
        <v>0</v>
      </c>
      <c r="G263" t="str">
        <f t="shared" si="34"/>
        <v>◯</v>
      </c>
      <c r="H263" t="str">
        <f t="shared" ref="H263:H271" si="35">IF(AND($E263 = 1, $F263 = 1),"TP","TN")</f>
        <v>TN</v>
      </c>
      <c r="N263" s="4"/>
      <c r="O263" s="1"/>
      <c r="P263" s="1"/>
      <c r="Q263" s="1"/>
      <c r="R263" s="1"/>
      <c r="S263" s="5"/>
      <c r="T263" s="4"/>
      <c r="U263" s="1"/>
      <c r="W263" s="3"/>
      <c r="Z263" s="3"/>
    </row>
    <row r="264" spans="1:26" ht="18" hidden="1">
      <c r="A264" s="1">
        <v>0.29983799999999999</v>
      </c>
      <c r="B264" s="1">
        <v>0.42671100000000001</v>
      </c>
      <c r="C264" s="1">
        <v>0.33465899999999998</v>
      </c>
      <c r="D264" s="1">
        <v>0.46809400000000001</v>
      </c>
      <c r="E264" s="1">
        <v>1</v>
      </c>
      <c r="F264" s="2">
        <v>1</v>
      </c>
      <c r="G264" t="str">
        <f t="shared" si="34"/>
        <v>◯</v>
      </c>
      <c r="H264" t="str">
        <f t="shared" si="35"/>
        <v>TP</v>
      </c>
      <c r="N264" s="4"/>
      <c r="O264" s="1"/>
      <c r="P264" s="1"/>
      <c r="Q264" s="1"/>
      <c r="R264" s="1"/>
      <c r="S264" s="5"/>
      <c r="T264" s="4"/>
      <c r="U264" s="1"/>
      <c r="W264" s="3"/>
      <c r="Z264" s="3"/>
    </row>
    <row r="265" spans="1:26" ht="18">
      <c r="A265" s="1">
        <v>0.67529600000000001</v>
      </c>
      <c r="B265" s="1">
        <v>0.494259</v>
      </c>
      <c r="C265" s="1">
        <v>0.33407199999999998</v>
      </c>
      <c r="D265" s="1">
        <v>0.53891900000000004</v>
      </c>
      <c r="E265" s="1">
        <v>0</v>
      </c>
      <c r="F265" s="2">
        <v>0</v>
      </c>
      <c r="G265" t="str">
        <f t="shared" si="34"/>
        <v>◯</v>
      </c>
      <c r="H265" t="str">
        <f t="shared" si="35"/>
        <v>TN</v>
      </c>
      <c r="N265" s="4"/>
      <c r="O265" s="1"/>
      <c r="P265" s="1"/>
      <c r="Q265" s="1"/>
      <c r="R265" s="1"/>
      <c r="S265" s="5"/>
      <c r="T265" s="4"/>
      <c r="U265" s="1"/>
      <c r="W265" s="3"/>
      <c r="Z265" s="3"/>
    </row>
    <row r="266" spans="1:26" ht="18" hidden="1">
      <c r="A266" s="1">
        <v>0.27590399999999998</v>
      </c>
      <c r="B266" s="1">
        <v>0.35936400000000002</v>
      </c>
      <c r="C266" s="1">
        <v>0.336233</v>
      </c>
      <c r="D266" s="1">
        <v>0.47034500000000001</v>
      </c>
      <c r="E266" s="1">
        <v>1</v>
      </c>
      <c r="F266" s="2">
        <v>1</v>
      </c>
      <c r="G266" t="str">
        <f t="shared" si="34"/>
        <v>◯</v>
      </c>
      <c r="H266" t="str">
        <f t="shared" si="35"/>
        <v>TP</v>
      </c>
      <c r="N266" s="4"/>
      <c r="O266" s="1"/>
      <c r="P266" s="1"/>
      <c r="Q266" s="1"/>
      <c r="R266" s="1"/>
      <c r="S266" s="5"/>
      <c r="T266" s="4"/>
      <c r="U266" s="1"/>
      <c r="W266" s="3"/>
      <c r="Z266" s="3"/>
    </row>
    <row r="267" spans="1:26" ht="18" hidden="1">
      <c r="A267" s="1">
        <v>0.61961299999999997</v>
      </c>
      <c r="B267" s="1">
        <v>0.26782600000000001</v>
      </c>
      <c r="C267" s="1">
        <v>0.23944699999999999</v>
      </c>
      <c r="D267" s="1">
        <v>0.36897999999999997</v>
      </c>
      <c r="E267" s="1">
        <v>1</v>
      </c>
      <c r="F267" s="2">
        <v>1</v>
      </c>
      <c r="G267" t="str">
        <f t="shared" si="34"/>
        <v>◯</v>
      </c>
      <c r="H267" t="str">
        <f t="shared" si="35"/>
        <v>TP</v>
      </c>
      <c r="N267" s="4"/>
      <c r="O267" s="1"/>
      <c r="P267" s="1"/>
      <c r="Q267" s="1"/>
      <c r="R267" s="1"/>
      <c r="S267" s="5"/>
      <c r="T267" s="4"/>
      <c r="U267" s="1"/>
      <c r="W267" s="3"/>
      <c r="Z267" s="3"/>
    </row>
    <row r="268" spans="1:26" ht="18" hidden="1">
      <c r="A268" s="1">
        <v>0.30085800000000001</v>
      </c>
      <c r="B268" s="1">
        <v>0.42958299999999999</v>
      </c>
      <c r="C268" s="1">
        <v>0.33634399999999998</v>
      </c>
      <c r="D268" s="1">
        <v>0.46959000000000001</v>
      </c>
      <c r="E268" s="1">
        <v>1</v>
      </c>
      <c r="F268" s="2">
        <v>1</v>
      </c>
      <c r="G268" t="str">
        <f t="shared" si="34"/>
        <v>◯</v>
      </c>
      <c r="H268" t="str">
        <f t="shared" si="35"/>
        <v>TP</v>
      </c>
      <c r="N268" s="4"/>
      <c r="O268" s="1"/>
      <c r="P268" s="1"/>
      <c r="Q268" s="1"/>
      <c r="R268" s="1"/>
      <c r="S268" s="5"/>
      <c r="T268" s="4"/>
      <c r="U268" s="1"/>
      <c r="W268" s="3"/>
      <c r="Z268" s="3"/>
    </row>
    <row r="269" spans="1:26" ht="18">
      <c r="A269" s="1">
        <v>0.54257599999999995</v>
      </c>
      <c r="B269" s="1">
        <v>0.50255700000000003</v>
      </c>
      <c r="C269" s="1">
        <v>0.13162599999999999</v>
      </c>
      <c r="D269" s="1">
        <v>0.209509</v>
      </c>
      <c r="E269" s="1">
        <v>0</v>
      </c>
      <c r="F269" s="2">
        <v>0</v>
      </c>
      <c r="G269" t="str">
        <f t="shared" si="34"/>
        <v>◯</v>
      </c>
      <c r="H269" t="str">
        <f t="shared" si="35"/>
        <v>TN</v>
      </c>
      <c r="N269" s="4"/>
      <c r="O269" s="1"/>
      <c r="P269" s="1"/>
      <c r="Q269" s="1"/>
      <c r="R269" s="1"/>
      <c r="S269" s="5"/>
      <c r="T269" s="4"/>
      <c r="U269" s="1"/>
      <c r="W269" s="3"/>
      <c r="Z269" s="3"/>
    </row>
    <row r="270" spans="1:26" ht="18" hidden="1">
      <c r="A270" s="1">
        <v>0.45379999999999998</v>
      </c>
      <c r="B270" s="1">
        <v>0.26744499999999999</v>
      </c>
      <c r="C270" s="1">
        <v>0.34685500000000002</v>
      </c>
      <c r="D270" s="1">
        <v>0.48108200000000001</v>
      </c>
      <c r="E270" s="1">
        <v>1</v>
      </c>
      <c r="F270" s="2">
        <v>1</v>
      </c>
      <c r="G270" t="str">
        <f t="shared" si="34"/>
        <v>◯</v>
      </c>
      <c r="H270" t="str">
        <f t="shared" si="35"/>
        <v>TP</v>
      </c>
      <c r="N270" s="4"/>
      <c r="O270" s="1"/>
      <c r="P270" s="1"/>
      <c r="Q270" s="1"/>
      <c r="R270" s="1"/>
      <c r="S270" s="5"/>
      <c r="T270" s="4"/>
      <c r="U270" s="1"/>
      <c r="W270" s="3"/>
      <c r="Z270" s="3"/>
    </row>
    <row r="271" spans="1:26" ht="18" hidden="1">
      <c r="A271" s="1">
        <v>0.53061800000000003</v>
      </c>
      <c r="B271" s="1">
        <v>0.26756799999999997</v>
      </c>
      <c r="C271" s="1">
        <v>0.30925999999999998</v>
      </c>
      <c r="D271" s="1">
        <v>0.440521</v>
      </c>
      <c r="E271" s="1">
        <v>1</v>
      </c>
      <c r="F271" s="2">
        <v>1</v>
      </c>
      <c r="G271" t="str">
        <f t="shared" si="34"/>
        <v>◯</v>
      </c>
      <c r="H271" t="str">
        <f t="shared" si="35"/>
        <v>TP</v>
      </c>
      <c r="N271" s="4"/>
      <c r="O271" s="1"/>
      <c r="P271" s="1"/>
      <c r="Q271" s="1"/>
      <c r="R271" s="1"/>
      <c r="S271" s="5"/>
      <c r="T271" s="4"/>
      <c r="U271" s="1"/>
      <c r="W271" s="3"/>
      <c r="Z271" s="3"/>
    </row>
    <row r="272" spans="1:26" ht="18" hidden="1">
      <c r="A272" s="1">
        <v>0.54300999999999999</v>
      </c>
      <c r="B272" s="1">
        <v>0.267204</v>
      </c>
      <c r="C272" s="1">
        <v>3.7643999999999997E-2</v>
      </c>
      <c r="D272" s="1">
        <v>9.8468E-2</v>
      </c>
      <c r="E272" s="1">
        <v>0</v>
      </c>
      <c r="F272" s="2">
        <v>1</v>
      </c>
      <c r="G272" t="str">
        <f t="shared" si="34"/>
        <v>☓</v>
      </c>
      <c r="N272" s="4"/>
      <c r="O272" s="1"/>
      <c r="P272" s="1"/>
      <c r="Q272" s="1"/>
      <c r="R272" s="1"/>
      <c r="S272" s="5"/>
      <c r="T272" s="4"/>
      <c r="U272" s="1"/>
      <c r="W272" s="3"/>
      <c r="Z272" s="3"/>
    </row>
    <row r="273" spans="1:26" ht="18">
      <c r="A273" s="1">
        <v>0.76398900000000003</v>
      </c>
      <c r="B273" s="1">
        <v>0.25432399999999999</v>
      </c>
      <c r="C273" s="1">
        <v>0.74142200000000003</v>
      </c>
      <c r="D273" s="1">
        <v>0.89568999999999999</v>
      </c>
      <c r="E273" s="1">
        <v>0</v>
      </c>
      <c r="F273" s="2">
        <v>0</v>
      </c>
      <c r="G273" t="str">
        <f t="shared" si="34"/>
        <v>◯</v>
      </c>
      <c r="H273" t="str">
        <f t="shared" ref="H273:H292" si="36">IF(AND($E273 = 1, $F273 = 1),"TP","TN")</f>
        <v>TN</v>
      </c>
      <c r="N273" s="4"/>
      <c r="O273" s="1"/>
      <c r="P273" s="1"/>
      <c r="Q273" s="1"/>
      <c r="R273" s="1"/>
      <c r="S273" s="5"/>
      <c r="T273" s="4"/>
      <c r="U273" s="1"/>
      <c r="W273" s="3"/>
      <c r="Z273" s="3"/>
    </row>
    <row r="274" spans="1:26" ht="18">
      <c r="A274" s="1">
        <v>0.65103200000000006</v>
      </c>
      <c r="B274" s="1">
        <v>0.55750500000000003</v>
      </c>
      <c r="C274" s="1">
        <v>0.15081800000000001</v>
      </c>
      <c r="D274" s="1">
        <v>0.234463</v>
      </c>
      <c r="E274" s="1">
        <v>0</v>
      </c>
      <c r="F274" s="2">
        <v>0</v>
      </c>
      <c r="G274" t="str">
        <f t="shared" si="34"/>
        <v>◯</v>
      </c>
      <c r="H274" t="str">
        <f t="shared" si="36"/>
        <v>TN</v>
      </c>
      <c r="N274" s="4"/>
      <c r="O274" s="1"/>
      <c r="P274" s="1"/>
      <c r="Q274" s="1"/>
      <c r="R274" s="1"/>
      <c r="S274" s="5"/>
      <c r="T274" s="4"/>
      <c r="U274" s="1"/>
      <c r="W274" s="3"/>
      <c r="Z274" s="3"/>
    </row>
    <row r="275" spans="1:26" ht="18" hidden="1">
      <c r="A275" s="1">
        <v>0.47895500000000002</v>
      </c>
      <c r="B275" s="1">
        <v>0.26744499999999999</v>
      </c>
      <c r="C275" s="1">
        <v>0.349192</v>
      </c>
      <c r="D275" s="1">
        <v>0.48320099999999999</v>
      </c>
      <c r="E275" s="1">
        <v>1</v>
      </c>
      <c r="F275" s="2">
        <v>1</v>
      </c>
      <c r="G275" t="str">
        <f t="shared" si="34"/>
        <v>◯</v>
      </c>
      <c r="H275" t="str">
        <f t="shared" si="36"/>
        <v>TP</v>
      </c>
      <c r="N275" s="4"/>
      <c r="O275" s="1"/>
      <c r="P275" s="1"/>
      <c r="Q275" s="1"/>
      <c r="R275" s="1"/>
      <c r="S275" s="5"/>
      <c r="T275" s="4"/>
      <c r="U275" s="1"/>
      <c r="W275" s="3"/>
      <c r="Z275" s="3"/>
    </row>
    <row r="276" spans="1:26" ht="18">
      <c r="A276" s="1">
        <v>0.54184100000000002</v>
      </c>
      <c r="B276" s="1">
        <v>0.510266</v>
      </c>
      <c r="C276" s="1">
        <v>5.9427000000000001E-2</v>
      </c>
      <c r="D276" s="1">
        <v>0.136267</v>
      </c>
      <c r="E276" s="1">
        <v>0</v>
      </c>
      <c r="F276" s="2">
        <v>0</v>
      </c>
      <c r="G276" t="str">
        <f t="shared" si="34"/>
        <v>◯</v>
      </c>
      <c r="H276" t="str">
        <f t="shared" si="36"/>
        <v>TN</v>
      </c>
      <c r="N276" s="4"/>
      <c r="O276" s="1"/>
      <c r="P276" s="1"/>
      <c r="Q276" s="1"/>
      <c r="R276" s="1"/>
      <c r="S276" s="5"/>
      <c r="T276" s="4"/>
      <c r="U276" s="1"/>
      <c r="W276" s="3"/>
      <c r="Z276" s="3"/>
    </row>
    <row r="277" spans="1:26" ht="18" hidden="1">
      <c r="A277" s="1">
        <v>0.56539499999999998</v>
      </c>
      <c r="B277" s="1">
        <v>0.26794000000000001</v>
      </c>
      <c r="C277" s="1">
        <v>0.20330100000000001</v>
      </c>
      <c r="D277" s="1">
        <v>0.33019599999999999</v>
      </c>
      <c r="E277" s="1">
        <v>1</v>
      </c>
      <c r="F277" s="2">
        <v>1</v>
      </c>
      <c r="G277" t="str">
        <f t="shared" si="34"/>
        <v>◯</v>
      </c>
      <c r="H277" t="str">
        <f t="shared" si="36"/>
        <v>TP</v>
      </c>
      <c r="N277" s="4"/>
      <c r="O277" s="1"/>
      <c r="P277" s="1"/>
      <c r="Q277" s="1"/>
      <c r="R277" s="1"/>
      <c r="S277" s="5"/>
      <c r="T277" s="4"/>
      <c r="U277" s="1"/>
      <c r="W277" s="3"/>
      <c r="Z277" s="3"/>
    </row>
    <row r="278" spans="1:26" ht="18" hidden="1">
      <c r="A278" s="1">
        <v>0.61101799999999995</v>
      </c>
      <c r="B278" s="1">
        <v>0.26794000000000001</v>
      </c>
      <c r="C278" s="1">
        <v>0.20208300000000001</v>
      </c>
      <c r="D278" s="1">
        <v>0.32935300000000001</v>
      </c>
      <c r="E278" s="1">
        <v>1</v>
      </c>
      <c r="F278" s="2">
        <v>1</v>
      </c>
      <c r="G278" t="str">
        <f t="shared" si="34"/>
        <v>◯</v>
      </c>
      <c r="H278" t="str">
        <f t="shared" si="36"/>
        <v>TP</v>
      </c>
      <c r="N278" s="4"/>
      <c r="O278" s="1"/>
      <c r="P278" s="1"/>
      <c r="Q278" s="1"/>
      <c r="R278" s="1"/>
      <c r="S278" s="5"/>
      <c r="T278" s="4"/>
      <c r="U278" s="1"/>
      <c r="W278" s="3"/>
      <c r="Z278" s="3"/>
    </row>
    <row r="279" spans="1:26" ht="18">
      <c r="A279" s="1">
        <v>0.46592499999999998</v>
      </c>
      <c r="B279" s="1">
        <v>0.63605400000000001</v>
      </c>
      <c r="C279" s="1">
        <v>0.26453599999999999</v>
      </c>
      <c r="D279" s="1">
        <v>0.49147800000000003</v>
      </c>
      <c r="E279" s="1">
        <v>0</v>
      </c>
      <c r="F279" s="2">
        <v>0</v>
      </c>
      <c r="G279" t="str">
        <f t="shared" si="34"/>
        <v>◯</v>
      </c>
      <c r="H279" t="str">
        <f t="shared" si="36"/>
        <v>TN</v>
      </c>
      <c r="N279" s="4"/>
      <c r="O279" s="1"/>
      <c r="P279" s="1"/>
      <c r="Q279" s="1"/>
      <c r="R279" s="1"/>
      <c r="S279" s="5"/>
      <c r="T279" s="4"/>
      <c r="U279" s="1"/>
      <c r="W279" s="3"/>
      <c r="Z279" s="3"/>
    </row>
    <row r="280" spans="1:26" ht="18" hidden="1">
      <c r="A280" s="1">
        <v>0.48746</v>
      </c>
      <c r="B280" s="1">
        <v>0.26794000000000001</v>
      </c>
      <c r="C280" s="1">
        <v>0.189529</v>
      </c>
      <c r="D280" s="1">
        <v>0.31354300000000002</v>
      </c>
      <c r="E280" s="1">
        <v>1</v>
      </c>
      <c r="F280" s="2">
        <v>1</v>
      </c>
      <c r="G280" t="str">
        <f t="shared" si="34"/>
        <v>◯</v>
      </c>
      <c r="H280" t="str">
        <f t="shared" si="36"/>
        <v>TP</v>
      </c>
      <c r="N280" s="4"/>
      <c r="O280" s="1"/>
      <c r="P280" s="1"/>
      <c r="Q280" s="1"/>
      <c r="R280" s="1"/>
      <c r="S280" s="5"/>
      <c r="T280" s="4"/>
      <c r="U280" s="1"/>
      <c r="W280" s="3"/>
      <c r="Z280" s="3"/>
    </row>
    <row r="281" spans="1:26" ht="18">
      <c r="A281" s="1">
        <v>0.32403500000000002</v>
      </c>
      <c r="B281" s="1">
        <v>0.51505000000000001</v>
      </c>
      <c r="C281" s="1">
        <v>0.30023</v>
      </c>
      <c r="D281" s="1">
        <v>0.44525399999999998</v>
      </c>
      <c r="E281" s="1">
        <v>0</v>
      </c>
      <c r="F281" s="2">
        <v>0</v>
      </c>
      <c r="G281" t="str">
        <f t="shared" si="34"/>
        <v>◯</v>
      </c>
      <c r="H281" t="str">
        <f t="shared" si="36"/>
        <v>TN</v>
      </c>
      <c r="N281" s="4"/>
      <c r="O281" s="1"/>
      <c r="P281" s="1"/>
      <c r="Q281" s="1"/>
      <c r="R281" s="1"/>
      <c r="S281" s="5"/>
      <c r="T281" s="4"/>
      <c r="U281" s="1"/>
      <c r="W281" s="3"/>
      <c r="Z281" s="3"/>
    </row>
    <row r="282" spans="1:26" ht="18" hidden="1">
      <c r="A282" s="1">
        <v>0.49816199999999999</v>
      </c>
      <c r="B282" s="1">
        <v>0.26784599999999997</v>
      </c>
      <c r="C282" s="1">
        <v>0.228713</v>
      </c>
      <c r="D282" s="1">
        <v>0.355819</v>
      </c>
      <c r="E282" s="1">
        <v>1</v>
      </c>
      <c r="F282" s="2">
        <v>1</v>
      </c>
      <c r="G282" t="str">
        <f t="shared" si="34"/>
        <v>◯</v>
      </c>
      <c r="H282" t="str">
        <f t="shared" si="36"/>
        <v>TP</v>
      </c>
      <c r="N282" s="4"/>
      <c r="O282" s="1"/>
      <c r="P282" s="1"/>
      <c r="Q282" s="1"/>
      <c r="R282" s="1"/>
      <c r="S282" s="5"/>
      <c r="T282" s="4"/>
      <c r="U282" s="1"/>
      <c r="W282" s="3"/>
      <c r="Z282" s="3"/>
    </row>
    <row r="283" spans="1:26" ht="18">
      <c r="A283" s="1">
        <v>0.16185099999999999</v>
      </c>
      <c r="B283" s="1">
        <v>0.44402700000000001</v>
      </c>
      <c r="C283" s="1">
        <v>0.77385099999999996</v>
      </c>
      <c r="D283" s="1">
        <v>0.880745</v>
      </c>
      <c r="E283" s="1">
        <v>0</v>
      </c>
      <c r="F283" s="2">
        <v>0</v>
      </c>
      <c r="G283" t="str">
        <f t="shared" si="34"/>
        <v>◯</v>
      </c>
      <c r="H283" t="str">
        <f t="shared" si="36"/>
        <v>TN</v>
      </c>
      <c r="N283" s="4"/>
      <c r="O283" s="1"/>
      <c r="P283" s="1"/>
      <c r="Q283" s="1"/>
      <c r="R283" s="1"/>
      <c r="S283" s="5"/>
      <c r="T283" s="4"/>
      <c r="U283" s="1"/>
      <c r="W283" s="3"/>
      <c r="Z283" s="3"/>
    </row>
    <row r="284" spans="1:26" ht="18" hidden="1">
      <c r="A284" s="1">
        <v>0.40887800000000002</v>
      </c>
      <c r="B284" s="1">
        <v>0.26755899999999999</v>
      </c>
      <c r="C284" s="1">
        <v>0.34023999999999999</v>
      </c>
      <c r="D284" s="1">
        <v>0.47350500000000001</v>
      </c>
      <c r="E284" s="1">
        <v>1</v>
      </c>
      <c r="F284" s="2">
        <v>1</v>
      </c>
      <c r="G284" t="str">
        <f t="shared" si="34"/>
        <v>◯</v>
      </c>
      <c r="H284" t="str">
        <f t="shared" si="36"/>
        <v>TP</v>
      </c>
      <c r="N284" s="4"/>
      <c r="O284" s="1"/>
      <c r="P284" s="1"/>
      <c r="Q284" s="1"/>
      <c r="R284" s="1"/>
      <c r="S284" s="5"/>
      <c r="T284" s="4"/>
      <c r="U284" s="1"/>
      <c r="W284" s="3"/>
      <c r="Z284" s="3"/>
    </row>
    <row r="285" spans="1:26" ht="19">
      <c r="A285" s="1">
        <v>0.65558700000000003</v>
      </c>
      <c r="B285" s="1">
        <v>0.50842600000000004</v>
      </c>
      <c r="C285" s="1">
        <v>1.9609999999999999E-2</v>
      </c>
      <c r="D285" s="1">
        <v>5.9937999999999998E-2</v>
      </c>
      <c r="E285" s="1">
        <v>0</v>
      </c>
      <c r="F285" s="2">
        <v>0</v>
      </c>
      <c r="G285" t="str">
        <f t="shared" si="34"/>
        <v>◯</v>
      </c>
      <c r="H285" t="str">
        <f t="shared" si="36"/>
        <v>TN</v>
      </c>
      <c r="N285" s="4"/>
      <c r="O285" s="1"/>
      <c r="P285" s="1"/>
      <c r="Q285" s="1"/>
      <c r="R285" s="1"/>
      <c r="S285" s="7"/>
      <c r="T285" s="4"/>
      <c r="U285" s="1"/>
      <c r="W285" s="3"/>
      <c r="Z285" s="3"/>
    </row>
    <row r="286" spans="1:26" ht="18">
      <c r="A286" s="1">
        <v>0.32386799999999999</v>
      </c>
      <c r="B286" s="1">
        <v>0.2661</v>
      </c>
      <c r="C286" s="1">
        <v>0.75717500000000004</v>
      </c>
      <c r="D286" s="1">
        <v>0.86886799999999997</v>
      </c>
      <c r="E286" s="1">
        <v>0</v>
      </c>
      <c r="F286" s="2">
        <v>0</v>
      </c>
      <c r="G286" t="str">
        <f t="shared" si="34"/>
        <v>◯</v>
      </c>
      <c r="H286" t="str">
        <f t="shared" si="36"/>
        <v>TN</v>
      </c>
      <c r="N286" s="4"/>
      <c r="O286" s="1"/>
      <c r="P286" s="1"/>
      <c r="Q286" s="1"/>
      <c r="R286" s="1"/>
      <c r="S286" s="8"/>
      <c r="T286" s="4"/>
      <c r="U286" s="1"/>
      <c r="W286" s="3"/>
      <c r="Z286" s="3"/>
    </row>
    <row r="287" spans="1:26" ht="18" hidden="1">
      <c r="A287" s="1">
        <v>0.51778299999999999</v>
      </c>
      <c r="B287" s="1">
        <v>0.26794000000000001</v>
      </c>
      <c r="C287" s="1">
        <v>0.19377800000000001</v>
      </c>
      <c r="D287" s="1">
        <v>0.31767499999999999</v>
      </c>
      <c r="E287" s="1">
        <v>1</v>
      </c>
      <c r="F287" s="2">
        <v>1</v>
      </c>
      <c r="G287" t="str">
        <f t="shared" si="34"/>
        <v>◯</v>
      </c>
      <c r="H287" t="str">
        <f t="shared" si="36"/>
        <v>TP</v>
      </c>
      <c r="N287" s="4"/>
      <c r="O287" s="1"/>
      <c r="P287" s="1"/>
      <c r="Q287" s="1"/>
      <c r="R287" s="1"/>
      <c r="T287" s="4"/>
      <c r="U287" s="1"/>
      <c r="W287" s="3"/>
      <c r="Z287" s="3"/>
    </row>
    <row r="288" spans="1:26" ht="18">
      <c r="A288" s="1">
        <v>0.50714800000000004</v>
      </c>
      <c r="B288" s="1">
        <v>0.26744499999999999</v>
      </c>
      <c r="C288" s="1">
        <v>0.48320299999999999</v>
      </c>
      <c r="D288" s="1">
        <v>0.61766900000000002</v>
      </c>
      <c r="E288" s="1">
        <v>0</v>
      </c>
      <c r="F288" s="2">
        <v>0</v>
      </c>
      <c r="G288" t="str">
        <f t="shared" si="34"/>
        <v>◯</v>
      </c>
      <c r="H288" t="str">
        <f t="shared" si="36"/>
        <v>TN</v>
      </c>
      <c r="N288" s="4"/>
      <c r="O288" s="1"/>
      <c r="P288" s="1"/>
      <c r="Q288" s="1"/>
      <c r="R288" s="1"/>
      <c r="T288" s="4"/>
      <c r="U288" s="1"/>
      <c r="W288" s="3"/>
      <c r="Z288" s="3"/>
    </row>
    <row r="289" spans="1:26" ht="18" hidden="1">
      <c r="A289" s="1">
        <v>0.37209999999999999</v>
      </c>
      <c r="B289" s="1">
        <v>0.267706</v>
      </c>
      <c r="C289" s="1">
        <v>0.26541300000000001</v>
      </c>
      <c r="D289" s="1">
        <v>0.39542500000000003</v>
      </c>
      <c r="E289" s="1">
        <v>1</v>
      </c>
      <c r="F289" s="2">
        <v>1</v>
      </c>
      <c r="G289" t="str">
        <f t="shared" si="34"/>
        <v>◯</v>
      </c>
      <c r="H289" t="str">
        <f t="shared" si="36"/>
        <v>TP</v>
      </c>
      <c r="N289" s="4"/>
      <c r="O289" s="1"/>
      <c r="P289" s="1"/>
      <c r="Q289" s="1"/>
      <c r="R289" s="1"/>
      <c r="T289" s="4"/>
      <c r="U289" s="1"/>
      <c r="W289" s="3"/>
      <c r="Z289" s="3"/>
    </row>
    <row r="290" spans="1:26" ht="18" hidden="1">
      <c r="A290" s="1">
        <v>0.55109399999999997</v>
      </c>
      <c r="B290" s="1">
        <v>0.26794000000000001</v>
      </c>
      <c r="C290" s="1">
        <v>0.202738</v>
      </c>
      <c r="D290" s="1">
        <v>0.32938200000000001</v>
      </c>
      <c r="E290" s="1">
        <v>1</v>
      </c>
      <c r="F290" s="2">
        <v>1</v>
      </c>
      <c r="G290" t="str">
        <f t="shared" si="34"/>
        <v>◯</v>
      </c>
      <c r="H290" t="str">
        <f t="shared" si="36"/>
        <v>TP</v>
      </c>
      <c r="N290" s="4"/>
      <c r="O290" s="1"/>
      <c r="P290" s="1"/>
      <c r="Q290" s="1"/>
      <c r="R290" s="1"/>
      <c r="T290" s="4"/>
      <c r="U290" s="1"/>
      <c r="W290" s="3"/>
      <c r="Z290" s="3"/>
    </row>
    <row r="291" spans="1:26" ht="18">
      <c r="A291" s="1">
        <v>0.93222300000000002</v>
      </c>
      <c r="B291" s="1">
        <v>0.45280100000000001</v>
      </c>
      <c r="C291" s="1">
        <v>7.6249999999999998E-2</v>
      </c>
      <c r="D291" s="1">
        <v>0.119616</v>
      </c>
      <c r="E291" s="1">
        <v>0</v>
      </c>
      <c r="F291" s="2">
        <v>0</v>
      </c>
      <c r="G291" t="str">
        <f t="shared" si="34"/>
        <v>◯</v>
      </c>
      <c r="H291" t="str">
        <f t="shared" si="36"/>
        <v>TN</v>
      </c>
      <c r="N291" s="4"/>
      <c r="O291" s="1"/>
      <c r="P291" s="1"/>
      <c r="Q291" s="1"/>
      <c r="R291" s="1"/>
      <c r="T291" s="4"/>
      <c r="U291" s="1"/>
      <c r="W291" s="3"/>
      <c r="Z291" s="3"/>
    </row>
    <row r="292" spans="1:26" ht="18">
      <c r="A292" s="1">
        <v>0.67529600000000001</v>
      </c>
      <c r="B292" s="1">
        <v>0.49057899999999999</v>
      </c>
      <c r="C292" s="1">
        <v>0.51240600000000003</v>
      </c>
      <c r="D292" s="1">
        <v>0.72963500000000003</v>
      </c>
      <c r="E292" s="1">
        <v>0</v>
      </c>
      <c r="F292" s="2">
        <v>0</v>
      </c>
      <c r="G292" t="str">
        <f t="shared" si="34"/>
        <v>◯</v>
      </c>
      <c r="H292" t="str">
        <f t="shared" si="36"/>
        <v>TN</v>
      </c>
      <c r="N292" s="4"/>
      <c r="O292" s="1"/>
      <c r="P292" s="1"/>
      <c r="Q292" s="1"/>
      <c r="R292" s="1"/>
      <c r="T292" s="4"/>
      <c r="U292" s="1"/>
      <c r="W292" s="3"/>
      <c r="Z292" s="3"/>
    </row>
    <row r="293" spans="1:26" ht="18" hidden="1">
      <c r="A293" s="1">
        <v>0.31329899999999999</v>
      </c>
      <c r="B293" s="1">
        <v>0.46459</v>
      </c>
      <c r="C293" s="1">
        <v>0.33459699999999998</v>
      </c>
      <c r="D293" s="1">
        <v>0.46757599999999999</v>
      </c>
      <c r="E293" s="1">
        <v>1</v>
      </c>
      <c r="F293" s="2">
        <v>0</v>
      </c>
      <c r="G293" t="str">
        <f t="shared" si="34"/>
        <v>☓</v>
      </c>
      <c r="N293" s="4"/>
      <c r="O293" s="1"/>
      <c r="P293" s="1"/>
      <c r="Q293" s="1"/>
      <c r="R293" s="1"/>
      <c r="T293" s="4"/>
      <c r="U293" s="1"/>
      <c r="W293" s="3"/>
      <c r="Z293" s="3"/>
    </row>
    <row r="294" spans="1:26" ht="18">
      <c r="A294" s="1">
        <v>0.32408700000000001</v>
      </c>
      <c r="B294" s="1">
        <v>0.26668399999999998</v>
      </c>
      <c r="C294" s="1">
        <v>0.57783099999999998</v>
      </c>
      <c r="D294" s="1">
        <v>0.70782199999999995</v>
      </c>
      <c r="E294" s="1">
        <v>0</v>
      </c>
      <c r="F294" s="2">
        <v>0</v>
      </c>
      <c r="G294" t="str">
        <f t="shared" si="34"/>
        <v>◯</v>
      </c>
      <c r="H294" t="str">
        <f t="shared" ref="H294:H298" si="37">IF(AND($E294 = 1, $F294 = 1),"TP","TN")</f>
        <v>TN</v>
      </c>
      <c r="N294" s="4"/>
      <c r="O294" s="1"/>
      <c r="P294" s="1"/>
      <c r="Q294" s="1"/>
      <c r="R294" s="1"/>
      <c r="T294" s="4"/>
      <c r="U294" s="1"/>
      <c r="W294" s="3"/>
      <c r="Z294" s="3"/>
    </row>
    <row r="295" spans="1:26" ht="18" hidden="1">
      <c r="A295" s="1">
        <v>0.39598499999999998</v>
      </c>
      <c r="B295" s="1">
        <v>0.267849</v>
      </c>
      <c r="C295" s="1">
        <v>0.24790200000000001</v>
      </c>
      <c r="D295" s="1">
        <v>0.37604199999999999</v>
      </c>
      <c r="E295" s="1">
        <v>1</v>
      </c>
      <c r="F295" s="2">
        <v>1</v>
      </c>
      <c r="G295" t="str">
        <f t="shared" si="34"/>
        <v>◯</v>
      </c>
      <c r="H295" t="str">
        <f t="shared" si="37"/>
        <v>TP</v>
      </c>
      <c r="N295" s="4"/>
      <c r="O295" s="1"/>
      <c r="P295" s="1"/>
      <c r="Q295" s="1"/>
      <c r="R295" s="1"/>
      <c r="T295" s="4"/>
      <c r="U295" s="1"/>
      <c r="W295" s="3"/>
      <c r="Z295" s="3"/>
    </row>
    <row r="296" spans="1:26" ht="18" hidden="1">
      <c r="A296" s="1">
        <v>0.612981</v>
      </c>
      <c r="B296" s="1">
        <v>0.26779199999999997</v>
      </c>
      <c r="C296" s="1">
        <v>0.24931200000000001</v>
      </c>
      <c r="D296" s="1">
        <v>0.37923099999999998</v>
      </c>
      <c r="E296" s="1">
        <v>1</v>
      </c>
      <c r="F296" s="2">
        <v>1</v>
      </c>
      <c r="G296" t="str">
        <f t="shared" si="34"/>
        <v>◯</v>
      </c>
      <c r="H296" t="str">
        <f t="shared" si="37"/>
        <v>TP</v>
      </c>
      <c r="N296" s="4"/>
      <c r="O296" s="1"/>
      <c r="P296" s="1"/>
      <c r="Q296" s="1"/>
      <c r="R296" s="1"/>
      <c r="T296" s="4"/>
      <c r="U296" s="1"/>
      <c r="W296" s="3"/>
      <c r="Z296" s="3"/>
    </row>
    <row r="297" spans="1:26" ht="18" hidden="1">
      <c r="A297" s="1">
        <v>0.52853899999999998</v>
      </c>
      <c r="B297" s="1">
        <v>0.26794000000000001</v>
      </c>
      <c r="C297" s="1">
        <v>0.19392100000000001</v>
      </c>
      <c r="D297" s="1">
        <v>0.31872</v>
      </c>
      <c r="E297" s="1">
        <v>1</v>
      </c>
      <c r="F297" s="2">
        <v>1</v>
      </c>
      <c r="G297" t="str">
        <f t="shared" si="34"/>
        <v>◯</v>
      </c>
      <c r="H297" t="str">
        <f t="shared" si="37"/>
        <v>TP</v>
      </c>
      <c r="N297" s="4"/>
      <c r="O297" s="1"/>
      <c r="P297" s="1"/>
      <c r="Q297" s="1"/>
      <c r="R297" s="1"/>
      <c r="T297" s="4"/>
      <c r="U297" s="1"/>
      <c r="W297" s="3"/>
      <c r="Z297" s="3"/>
    </row>
    <row r="298" spans="1:26" ht="18" hidden="1">
      <c r="A298" s="1">
        <v>0.49361699999999997</v>
      </c>
      <c r="B298" s="1">
        <v>0.26794000000000001</v>
      </c>
      <c r="C298" s="1">
        <v>0.18612999999999999</v>
      </c>
      <c r="D298" s="1">
        <v>0.30968899999999999</v>
      </c>
      <c r="E298" s="1">
        <v>1</v>
      </c>
      <c r="F298" s="2">
        <v>1</v>
      </c>
      <c r="G298" t="str">
        <f t="shared" si="34"/>
        <v>◯</v>
      </c>
      <c r="H298" t="str">
        <f t="shared" si="37"/>
        <v>TP</v>
      </c>
      <c r="N298" s="4"/>
      <c r="O298" s="1"/>
      <c r="P298" s="1"/>
      <c r="Q298" s="1"/>
      <c r="R298" s="1"/>
      <c r="T298" s="4"/>
      <c r="U298" s="1"/>
      <c r="W298" s="3"/>
      <c r="Z298" s="3"/>
    </row>
    <row r="299" spans="1:26" ht="18" hidden="1">
      <c r="A299" s="1">
        <v>0.40539700000000001</v>
      </c>
      <c r="B299" s="1">
        <v>0.44633299999999998</v>
      </c>
      <c r="C299" s="1">
        <v>0.31655</v>
      </c>
      <c r="D299" s="1">
        <v>0.44461299999999998</v>
      </c>
      <c r="E299" s="1">
        <v>0</v>
      </c>
      <c r="F299" s="2">
        <v>1</v>
      </c>
      <c r="G299" t="str">
        <f t="shared" si="34"/>
        <v>☓</v>
      </c>
      <c r="N299" s="4"/>
      <c r="O299" s="1"/>
      <c r="P299" s="1"/>
      <c r="Q299" s="1"/>
      <c r="R299" s="1"/>
      <c r="T299" s="4"/>
      <c r="U299" s="1"/>
      <c r="W299" s="3"/>
      <c r="Z299" s="3"/>
    </row>
    <row r="300" spans="1:26" ht="18" hidden="1">
      <c r="A300" s="1">
        <v>0.55920899999999996</v>
      </c>
      <c r="B300" s="1">
        <v>0.26794000000000001</v>
      </c>
      <c r="C300" s="1">
        <v>0.18503800000000001</v>
      </c>
      <c r="D300" s="1">
        <v>0.30673099999999998</v>
      </c>
      <c r="E300" s="1">
        <v>1</v>
      </c>
      <c r="F300" s="2">
        <v>1</v>
      </c>
      <c r="G300" t="str">
        <f t="shared" si="34"/>
        <v>◯</v>
      </c>
      <c r="H300" t="str">
        <f t="shared" ref="H300:H303" si="38">IF(AND($E300 = 1, $F300 = 1),"TP","TN")</f>
        <v>TP</v>
      </c>
      <c r="N300" s="4"/>
      <c r="O300" s="1"/>
      <c r="P300" s="1"/>
      <c r="Q300" s="1"/>
      <c r="R300" s="1"/>
      <c r="T300" s="4"/>
      <c r="U300" s="1"/>
      <c r="W300" s="3"/>
      <c r="Z300" s="3"/>
    </row>
    <row r="301" spans="1:26" ht="18">
      <c r="A301" s="1">
        <v>0.40721600000000002</v>
      </c>
      <c r="B301" s="1">
        <v>0.52296200000000004</v>
      </c>
      <c r="C301" s="1">
        <v>0.62197100000000005</v>
      </c>
      <c r="D301" s="1">
        <v>0.75716099999999997</v>
      </c>
      <c r="E301" s="1">
        <v>0</v>
      </c>
      <c r="F301" s="2">
        <v>0</v>
      </c>
      <c r="G301" t="str">
        <f t="shared" si="34"/>
        <v>◯</v>
      </c>
      <c r="H301" t="str">
        <f t="shared" si="38"/>
        <v>TN</v>
      </c>
      <c r="N301" s="4"/>
      <c r="O301" s="1"/>
      <c r="P301" s="1"/>
      <c r="Q301" s="1"/>
      <c r="R301" s="1"/>
      <c r="T301" s="4"/>
      <c r="U301" s="1"/>
      <c r="W301" s="3"/>
      <c r="Z301" s="3"/>
    </row>
    <row r="302" spans="1:26" ht="18">
      <c r="A302" s="1">
        <v>0.32470399999999999</v>
      </c>
      <c r="B302" s="1">
        <v>0.26775599999999999</v>
      </c>
      <c r="C302" s="1">
        <v>0.51903299999999997</v>
      </c>
      <c r="D302" s="1">
        <v>0.66254900000000005</v>
      </c>
      <c r="E302" s="1">
        <v>0</v>
      </c>
      <c r="F302" s="2">
        <v>0</v>
      </c>
      <c r="G302" t="str">
        <f t="shared" si="34"/>
        <v>◯</v>
      </c>
      <c r="H302" t="str">
        <f t="shared" si="38"/>
        <v>TN</v>
      </c>
      <c r="N302" s="4"/>
      <c r="O302" s="1"/>
      <c r="P302" s="1"/>
      <c r="Q302" s="1"/>
      <c r="R302" s="1"/>
      <c r="T302" s="4"/>
      <c r="U302" s="1"/>
      <c r="W302" s="3"/>
      <c r="Z302" s="3"/>
    </row>
    <row r="303" spans="1:26" ht="18">
      <c r="A303" s="1">
        <v>0.56193199999999999</v>
      </c>
      <c r="B303" s="1">
        <v>0.17857100000000001</v>
      </c>
      <c r="C303" s="1">
        <v>0.87730399999999997</v>
      </c>
      <c r="D303" s="1">
        <v>0.93079199999999995</v>
      </c>
      <c r="E303" s="1">
        <v>0</v>
      </c>
      <c r="F303" s="2">
        <v>0</v>
      </c>
      <c r="G303" t="str">
        <f t="shared" si="34"/>
        <v>◯</v>
      </c>
      <c r="H303" t="str">
        <f t="shared" si="38"/>
        <v>TN</v>
      </c>
      <c r="N303" s="4"/>
      <c r="O303" s="1"/>
      <c r="P303" s="1"/>
      <c r="Q303" s="1"/>
      <c r="R303" s="1"/>
      <c r="T303" s="4"/>
      <c r="U303" s="1"/>
      <c r="W303" s="3"/>
      <c r="Z303" s="3"/>
    </row>
    <row r="304" spans="1:26" ht="18" hidden="1">
      <c r="A304" s="1">
        <v>0.58977800000000002</v>
      </c>
      <c r="B304" s="1">
        <v>0.42139500000000002</v>
      </c>
      <c r="C304" s="1">
        <v>0.158833</v>
      </c>
      <c r="D304" s="1">
        <v>0.30328500000000003</v>
      </c>
      <c r="E304" s="1">
        <v>0</v>
      </c>
      <c r="F304" s="2">
        <v>1</v>
      </c>
      <c r="G304" t="str">
        <f t="shared" si="34"/>
        <v>☓</v>
      </c>
      <c r="N304" s="4"/>
      <c r="O304" s="1"/>
      <c r="P304" s="1"/>
      <c r="Q304" s="1"/>
      <c r="R304" s="1"/>
      <c r="T304" s="4"/>
      <c r="U304" s="1"/>
      <c r="W304" s="3"/>
      <c r="Z304" s="3"/>
    </row>
    <row r="305" spans="1:26" ht="18">
      <c r="A305" s="1">
        <v>0.466225</v>
      </c>
      <c r="B305" s="1">
        <v>0.50467200000000001</v>
      </c>
      <c r="C305" s="1">
        <v>8.1817000000000001E-2</v>
      </c>
      <c r="D305" s="1">
        <v>0.13011300000000001</v>
      </c>
      <c r="E305" s="1">
        <v>0</v>
      </c>
      <c r="F305" s="2">
        <v>0</v>
      </c>
      <c r="G305" t="str">
        <f t="shared" si="34"/>
        <v>◯</v>
      </c>
      <c r="H305" t="str">
        <f t="shared" ref="H305:H323" si="39">IF(AND($E305 = 1, $F305 = 1),"TP","TN")</f>
        <v>TN</v>
      </c>
      <c r="N305" s="4"/>
      <c r="O305" s="1"/>
      <c r="P305" s="1"/>
      <c r="Q305" s="1"/>
      <c r="R305" s="1"/>
      <c r="T305" s="4"/>
      <c r="U305" s="1"/>
      <c r="W305" s="3"/>
      <c r="Z305" s="3"/>
    </row>
    <row r="306" spans="1:26" ht="18">
      <c r="A306" s="1">
        <v>0.80073499999999997</v>
      </c>
      <c r="B306" s="1">
        <v>0.50253800000000004</v>
      </c>
      <c r="C306" s="1">
        <v>7.2192000000000006E-2</v>
      </c>
      <c r="D306" s="1">
        <v>0.17565900000000001</v>
      </c>
      <c r="E306" s="1">
        <v>0</v>
      </c>
      <c r="F306" s="2">
        <v>0</v>
      </c>
      <c r="G306" t="str">
        <f t="shared" si="34"/>
        <v>◯</v>
      </c>
      <c r="H306" t="str">
        <f t="shared" si="39"/>
        <v>TN</v>
      </c>
      <c r="N306" s="4"/>
      <c r="O306" s="1"/>
      <c r="P306" s="1"/>
      <c r="Q306" s="1"/>
      <c r="R306" s="1"/>
      <c r="T306" s="4"/>
      <c r="U306" s="1"/>
      <c r="W306" s="3"/>
      <c r="Z306" s="3"/>
    </row>
    <row r="307" spans="1:26" ht="18" hidden="1">
      <c r="A307" s="1">
        <v>0.48735899999999999</v>
      </c>
      <c r="B307" s="1">
        <v>0.26794000000000001</v>
      </c>
      <c r="C307" s="1">
        <v>0.194075</v>
      </c>
      <c r="D307" s="1">
        <v>0.31873099999999999</v>
      </c>
      <c r="E307" s="1">
        <v>1</v>
      </c>
      <c r="F307" s="2">
        <v>1</v>
      </c>
      <c r="G307" t="str">
        <f t="shared" si="34"/>
        <v>◯</v>
      </c>
      <c r="H307" t="str">
        <f t="shared" si="39"/>
        <v>TP</v>
      </c>
      <c r="N307" s="4"/>
      <c r="O307" s="1"/>
      <c r="P307" s="1"/>
      <c r="Q307" s="1"/>
      <c r="R307" s="1"/>
      <c r="T307" s="4"/>
      <c r="U307" s="1"/>
      <c r="W307" s="3"/>
      <c r="Z307" s="3"/>
    </row>
    <row r="308" spans="1:26" ht="18">
      <c r="A308" s="1">
        <v>0.323627</v>
      </c>
      <c r="B308" s="1">
        <v>0.684087</v>
      </c>
      <c r="C308" s="1">
        <v>0.21171899999999999</v>
      </c>
      <c r="D308" s="1">
        <v>0.32236300000000001</v>
      </c>
      <c r="E308" s="1">
        <v>0</v>
      </c>
      <c r="F308" s="2">
        <v>0</v>
      </c>
      <c r="G308" t="str">
        <f t="shared" si="34"/>
        <v>◯</v>
      </c>
      <c r="H308" t="str">
        <f t="shared" si="39"/>
        <v>TN</v>
      </c>
      <c r="N308" s="4"/>
      <c r="O308" s="1"/>
      <c r="P308" s="1"/>
      <c r="Q308" s="1"/>
      <c r="R308" s="1"/>
      <c r="T308" s="4"/>
      <c r="U308" s="1"/>
      <c r="W308" s="3"/>
      <c r="Z308" s="3"/>
    </row>
    <row r="309" spans="1:26" ht="18">
      <c r="A309" s="1">
        <v>0.24302699999999999</v>
      </c>
      <c r="B309" s="1">
        <v>0.52976999999999996</v>
      </c>
      <c r="C309" s="1">
        <v>0.90367699999999995</v>
      </c>
      <c r="D309" s="1">
        <v>0.96758699999999997</v>
      </c>
      <c r="E309" s="1">
        <v>0</v>
      </c>
      <c r="F309" s="2">
        <v>0</v>
      </c>
      <c r="G309" t="str">
        <f t="shared" si="34"/>
        <v>◯</v>
      </c>
      <c r="H309" t="str">
        <f t="shared" si="39"/>
        <v>TN</v>
      </c>
      <c r="N309" s="4"/>
      <c r="O309" s="1"/>
      <c r="P309" s="1"/>
      <c r="Q309" s="1"/>
      <c r="R309" s="1"/>
      <c r="T309" s="4"/>
      <c r="U309" s="1"/>
      <c r="W309" s="3"/>
      <c r="Z309" s="3"/>
    </row>
    <row r="310" spans="1:26" ht="18" hidden="1">
      <c r="A310" s="1">
        <v>0.24323800000000001</v>
      </c>
      <c r="B310" s="1">
        <v>0.26744499999999999</v>
      </c>
      <c r="C310" s="1">
        <v>0.34082499999999999</v>
      </c>
      <c r="D310" s="1">
        <v>0.47563899999999998</v>
      </c>
      <c r="E310" s="1">
        <v>1</v>
      </c>
      <c r="F310" s="2">
        <v>1</v>
      </c>
      <c r="G310" t="str">
        <f t="shared" si="34"/>
        <v>◯</v>
      </c>
      <c r="H310" t="str">
        <f t="shared" si="39"/>
        <v>TP</v>
      </c>
      <c r="N310" s="4"/>
      <c r="O310" s="1"/>
      <c r="P310" s="1"/>
      <c r="Q310" s="1"/>
      <c r="R310" s="1"/>
      <c r="T310" s="4"/>
      <c r="U310" s="1"/>
      <c r="W310" s="3"/>
      <c r="Z310" s="3"/>
    </row>
    <row r="311" spans="1:26" ht="18" hidden="1">
      <c r="A311" s="1">
        <v>0.293348</v>
      </c>
      <c r="B311" s="1">
        <v>0.40844900000000001</v>
      </c>
      <c r="C311" s="1">
        <v>0.337399</v>
      </c>
      <c r="D311" s="1">
        <v>0.47080699999999998</v>
      </c>
      <c r="E311" s="1">
        <v>1</v>
      </c>
      <c r="F311" s="2">
        <v>1</v>
      </c>
      <c r="G311" t="str">
        <f t="shared" si="34"/>
        <v>◯</v>
      </c>
      <c r="H311" t="str">
        <f t="shared" si="39"/>
        <v>TP</v>
      </c>
      <c r="N311" s="4"/>
      <c r="O311" s="1"/>
      <c r="P311" s="1"/>
      <c r="Q311" s="1"/>
      <c r="R311" s="1"/>
      <c r="T311" s="4"/>
      <c r="U311" s="1"/>
      <c r="W311" s="3"/>
      <c r="Z311" s="3"/>
    </row>
    <row r="312" spans="1:26" ht="18" hidden="1">
      <c r="A312" s="1">
        <v>0.61700699999999997</v>
      </c>
      <c r="B312" s="1">
        <v>0.26794000000000001</v>
      </c>
      <c r="C312" s="1">
        <v>0.194134</v>
      </c>
      <c r="D312" s="1">
        <v>0.31877</v>
      </c>
      <c r="E312" s="1">
        <v>1</v>
      </c>
      <c r="F312" s="2">
        <v>1</v>
      </c>
      <c r="G312" t="str">
        <f t="shared" si="34"/>
        <v>◯</v>
      </c>
      <c r="H312" t="str">
        <f t="shared" si="39"/>
        <v>TP</v>
      </c>
      <c r="N312" s="4"/>
      <c r="O312" s="1"/>
      <c r="P312" s="1"/>
      <c r="Q312" s="1"/>
      <c r="R312" s="1"/>
      <c r="T312" s="4"/>
      <c r="U312" s="1"/>
      <c r="W312" s="3"/>
      <c r="Z312" s="3"/>
    </row>
    <row r="313" spans="1:26" ht="18">
      <c r="A313" s="1">
        <v>0.38841399999999998</v>
      </c>
      <c r="B313" s="1">
        <v>0.26668399999999998</v>
      </c>
      <c r="C313" s="1">
        <v>0.49221799999999999</v>
      </c>
      <c r="D313" s="1">
        <v>0.74859100000000001</v>
      </c>
      <c r="E313" s="1">
        <v>0</v>
      </c>
      <c r="F313" s="2">
        <v>0</v>
      </c>
      <c r="G313" t="str">
        <f t="shared" si="34"/>
        <v>◯</v>
      </c>
      <c r="H313" t="str">
        <f t="shared" si="39"/>
        <v>TN</v>
      </c>
      <c r="N313" s="4"/>
      <c r="O313" s="1"/>
      <c r="P313" s="1"/>
      <c r="Q313" s="1"/>
      <c r="R313" s="1"/>
      <c r="T313" s="4"/>
      <c r="U313" s="1"/>
      <c r="W313" s="3"/>
      <c r="Z313" s="3"/>
    </row>
    <row r="314" spans="1:26" ht="18" hidden="1">
      <c r="A314" s="1">
        <v>0.53051800000000005</v>
      </c>
      <c r="B314" s="1">
        <v>0.26794000000000001</v>
      </c>
      <c r="C314" s="1">
        <v>0.19192400000000001</v>
      </c>
      <c r="D314" s="1">
        <v>0.31644800000000001</v>
      </c>
      <c r="E314" s="1">
        <v>1</v>
      </c>
      <c r="F314" s="2">
        <v>1</v>
      </c>
      <c r="G314" t="str">
        <f t="shared" si="34"/>
        <v>◯</v>
      </c>
      <c r="H314" t="str">
        <f t="shared" si="39"/>
        <v>TP</v>
      </c>
      <c r="N314" s="4"/>
      <c r="O314" s="1"/>
      <c r="P314" s="1"/>
      <c r="Q314" s="1"/>
      <c r="R314" s="1"/>
      <c r="T314" s="4"/>
      <c r="U314" s="1"/>
      <c r="W314" s="3"/>
      <c r="Z314" s="3"/>
    </row>
    <row r="315" spans="1:26" ht="18">
      <c r="A315" s="1">
        <v>0.67713400000000001</v>
      </c>
      <c r="B315" s="1">
        <v>0.52461800000000003</v>
      </c>
      <c r="C315" s="1">
        <v>0.75174300000000005</v>
      </c>
      <c r="D315" s="1">
        <v>0.900177</v>
      </c>
      <c r="E315" s="1">
        <v>0</v>
      </c>
      <c r="F315" s="2">
        <v>0</v>
      </c>
      <c r="G315" t="str">
        <f t="shared" si="34"/>
        <v>◯</v>
      </c>
      <c r="H315" t="str">
        <f t="shared" si="39"/>
        <v>TN</v>
      </c>
      <c r="N315" s="4"/>
      <c r="O315" s="1"/>
      <c r="P315" s="1"/>
      <c r="Q315" s="1"/>
      <c r="R315" s="1"/>
      <c r="T315" s="4"/>
      <c r="U315" s="1"/>
      <c r="W315" s="3"/>
      <c r="Z315" s="3"/>
    </row>
    <row r="316" spans="1:26" ht="18">
      <c r="A316" s="1">
        <v>0.24285999999999999</v>
      </c>
      <c r="B316" s="1">
        <v>8.8172E-2</v>
      </c>
      <c r="C316" s="1">
        <v>0.91638799999999998</v>
      </c>
      <c r="D316" s="1">
        <v>0.975912</v>
      </c>
      <c r="E316" s="1">
        <v>0</v>
      </c>
      <c r="F316" s="2">
        <v>0</v>
      </c>
      <c r="G316" t="str">
        <f t="shared" si="34"/>
        <v>◯</v>
      </c>
      <c r="H316" t="str">
        <f t="shared" si="39"/>
        <v>TN</v>
      </c>
      <c r="N316" s="4"/>
      <c r="O316" s="1"/>
      <c r="P316" s="1"/>
      <c r="Q316" s="1"/>
      <c r="R316" s="1"/>
      <c r="T316" s="4"/>
      <c r="U316" s="1"/>
      <c r="W316" s="3"/>
      <c r="Z316" s="3"/>
    </row>
    <row r="317" spans="1:26" ht="18">
      <c r="A317" s="1">
        <v>0.67763499999999999</v>
      </c>
      <c r="B317" s="1">
        <v>0.47696300000000003</v>
      </c>
      <c r="C317" s="1">
        <v>0.78840900000000003</v>
      </c>
      <c r="D317" s="1">
        <v>0.91903400000000002</v>
      </c>
      <c r="E317" s="1">
        <v>0</v>
      </c>
      <c r="F317" s="2">
        <v>0</v>
      </c>
      <c r="G317" t="str">
        <f t="shared" si="34"/>
        <v>◯</v>
      </c>
      <c r="H317" t="str">
        <f t="shared" si="39"/>
        <v>TN</v>
      </c>
      <c r="N317" s="4"/>
      <c r="O317" s="1"/>
      <c r="P317" s="1"/>
      <c r="Q317" s="1"/>
      <c r="R317" s="1"/>
      <c r="T317" s="4"/>
      <c r="U317" s="1"/>
      <c r="W317" s="3"/>
      <c r="Z317" s="3"/>
    </row>
    <row r="318" spans="1:26" ht="18" hidden="1">
      <c r="A318" s="1">
        <v>0.58160400000000001</v>
      </c>
      <c r="B318" s="1">
        <v>0.26794000000000001</v>
      </c>
      <c r="C318" s="1">
        <v>0.180594</v>
      </c>
      <c r="D318" s="1">
        <v>0.30126799999999998</v>
      </c>
      <c r="E318" s="1">
        <v>1</v>
      </c>
      <c r="F318" s="2">
        <v>1</v>
      </c>
      <c r="G318" t="str">
        <f t="shared" si="34"/>
        <v>◯</v>
      </c>
      <c r="H318" t="str">
        <f t="shared" si="39"/>
        <v>TP</v>
      </c>
      <c r="N318" s="4"/>
      <c r="O318" s="1"/>
      <c r="P318" s="1"/>
      <c r="Q318" s="1"/>
      <c r="R318" s="1"/>
      <c r="T318" s="4"/>
      <c r="U318" s="1"/>
      <c r="W318" s="3"/>
      <c r="Z318" s="3"/>
    </row>
    <row r="319" spans="1:26" ht="18">
      <c r="A319" s="1">
        <v>0.32386799999999999</v>
      </c>
      <c r="B319" s="1">
        <v>8.8356000000000004E-2</v>
      </c>
      <c r="C319" s="1">
        <v>0.76776699999999998</v>
      </c>
      <c r="D319" s="1">
        <v>0.87801899999999999</v>
      </c>
      <c r="E319" s="1">
        <v>0</v>
      </c>
      <c r="F319" s="2">
        <v>0</v>
      </c>
      <c r="G319" t="str">
        <f t="shared" si="34"/>
        <v>◯</v>
      </c>
      <c r="H319" t="str">
        <f t="shared" si="39"/>
        <v>TN</v>
      </c>
      <c r="N319" s="4"/>
      <c r="O319" s="1"/>
      <c r="P319" s="1"/>
      <c r="Q319" s="1"/>
      <c r="R319" s="1"/>
      <c r="T319" s="4"/>
      <c r="U319" s="1"/>
      <c r="W319" s="3"/>
      <c r="Z319" s="3"/>
    </row>
    <row r="320" spans="1:26" ht="18" hidden="1">
      <c r="A320" s="1">
        <v>0.53723699999999996</v>
      </c>
      <c r="B320" s="1">
        <v>0.267511</v>
      </c>
      <c r="C320" s="1">
        <v>0.33046999999999999</v>
      </c>
      <c r="D320" s="1">
        <v>0.463231</v>
      </c>
      <c r="E320" s="1">
        <v>1</v>
      </c>
      <c r="F320" s="2">
        <v>1</v>
      </c>
      <c r="G320" t="str">
        <f t="shared" si="34"/>
        <v>◯</v>
      </c>
      <c r="H320" t="str">
        <f t="shared" si="39"/>
        <v>TP</v>
      </c>
      <c r="N320" s="4"/>
      <c r="O320" s="1"/>
      <c r="P320" s="1"/>
      <c r="Q320" s="1"/>
      <c r="R320" s="1"/>
      <c r="T320" s="4"/>
      <c r="U320" s="1"/>
      <c r="W320" s="3"/>
      <c r="Z320" s="3"/>
    </row>
    <row r="321" spans="1:26" ht="18" hidden="1">
      <c r="A321" s="1">
        <v>0.48855100000000001</v>
      </c>
      <c r="B321" s="1">
        <v>0.26794000000000001</v>
      </c>
      <c r="C321" s="1">
        <v>0.20002300000000001</v>
      </c>
      <c r="D321" s="1">
        <v>0.32552300000000001</v>
      </c>
      <c r="E321" s="1">
        <v>1</v>
      </c>
      <c r="F321" s="2">
        <v>1</v>
      </c>
      <c r="G321" t="str">
        <f t="shared" si="34"/>
        <v>◯</v>
      </c>
      <c r="H321" t="str">
        <f t="shared" si="39"/>
        <v>TP</v>
      </c>
      <c r="N321" s="4"/>
      <c r="O321" s="1"/>
      <c r="P321" s="1"/>
      <c r="Q321" s="1"/>
      <c r="R321" s="1"/>
      <c r="T321" s="4"/>
      <c r="U321" s="1"/>
      <c r="W321" s="3"/>
      <c r="Z321" s="3"/>
    </row>
    <row r="322" spans="1:26" ht="18" hidden="1">
      <c r="A322" s="1">
        <v>0.529447</v>
      </c>
      <c r="B322" s="1">
        <v>0.26794000000000001</v>
      </c>
      <c r="C322" s="1">
        <v>0.19175600000000001</v>
      </c>
      <c r="D322" s="1">
        <v>0.31625199999999998</v>
      </c>
      <c r="E322" s="1">
        <v>1</v>
      </c>
      <c r="F322" s="2">
        <v>1</v>
      </c>
      <c r="G322" t="str">
        <f t="shared" si="34"/>
        <v>◯</v>
      </c>
      <c r="H322" t="str">
        <f t="shared" si="39"/>
        <v>TP</v>
      </c>
      <c r="N322" s="4"/>
      <c r="O322" s="1"/>
      <c r="P322" s="1"/>
      <c r="Q322" s="1"/>
      <c r="R322" s="1"/>
      <c r="T322" s="4"/>
      <c r="U322" s="1"/>
      <c r="W322" s="3"/>
      <c r="Z322" s="3"/>
    </row>
    <row r="323" spans="1:26" ht="18">
      <c r="A323" s="1">
        <v>0.70051799999999997</v>
      </c>
      <c r="B323" s="1">
        <v>0.52737800000000001</v>
      </c>
      <c r="C323" s="1">
        <v>0.83729799999999999</v>
      </c>
      <c r="D323" s="1">
        <v>0.94042300000000001</v>
      </c>
      <c r="E323" s="1">
        <v>0</v>
      </c>
      <c r="F323" s="2">
        <v>0</v>
      </c>
      <c r="G323" t="str">
        <f t="shared" ref="G323:G325" si="40">IF($F323=$E323,"◯","☓")</f>
        <v>◯</v>
      </c>
      <c r="H323" t="str">
        <f t="shared" si="39"/>
        <v>TN</v>
      </c>
      <c r="N323" s="4"/>
      <c r="O323" s="1"/>
      <c r="P323" s="1"/>
      <c r="Q323" s="1"/>
      <c r="R323" s="1"/>
      <c r="T323" s="4"/>
      <c r="U323" s="1"/>
      <c r="W323" s="3"/>
      <c r="Z323" s="3"/>
    </row>
    <row r="324" spans="1:26" ht="18" hidden="1">
      <c r="A324" s="1">
        <v>0.53900099999999995</v>
      </c>
      <c r="B324" s="1">
        <v>0.26849099999999998</v>
      </c>
      <c r="C324" s="1">
        <v>0.119342</v>
      </c>
      <c r="D324" s="1">
        <v>0.22183900000000001</v>
      </c>
      <c r="E324" s="1">
        <v>0</v>
      </c>
      <c r="F324" s="2">
        <v>1</v>
      </c>
      <c r="G324" t="str">
        <f t="shared" si="40"/>
        <v>☓</v>
      </c>
      <c r="N324" s="4"/>
      <c r="O324" s="1"/>
      <c r="P324" s="1"/>
      <c r="Q324" s="1"/>
      <c r="R324" s="1"/>
      <c r="T324" s="4"/>
      <c r="U324" s="1"/>
      <c r="W324" s="3"/>
      <c r="Z324" s="3"/>
    </row>
    <row r="325" spans="1:26" ht="18" hidden="1">
      <c r="A325" s="1">
        <v>0.629969</v>
      </c>
      <c r="B325" s="1">
        <v>0.26787899999999998</v>
      </c>
      <c r="C325" s="1">
        <v>0.22404199999999999</v>
      </c>
      <c r="D325" s="1">
        <v>0.35297299999999998</v>
      </c>
      <c r="E325" s="1">
        <v>1</v>
      </c>
      <c r="F325" s="2">
        <v>1</v>
      </c>
      <c r="G325" t="str">
        <f t="shared" si="40"/>
        <v>◯</v>
      </c>
      <c r="H325" t="str">
        <f>IF(AND($E325 = 1, $F325 = 1),"TP","TN")</f>
        <v>TP</v>
      </c>
      <c r="N325" s="4"/>
      <c r="O325" s="1"/>
      <c r="P325" s="1"/>
      <c r="Q325" s="1"/>
      <c r="R325" s="1"/>
      <c r="T325" s="4"/>
      <c r="U325" s="1"/>
      <c r="W325" s="3"/>
      <c r="Z325" s="3"/>
    </row>
    <row r="326" spans="1:26" ht="18">
      <c r="A326" s="1"/>
      <c r="B326" s="1"/>
      <c r="C326" s="1"/>
      <c r="D326" s="1"/>
      <c r="E326" s="1"/>
      <c r="F326" s="1"/>
      <c r="N326" s="4"/>
      <c r="O326" s="1"/>
      <c r="P326" s="1"/>
      <c r="Q326" s="1"/>
      <c r="R326" s="1"/>
      <c r="T326" s="4"/>
      <c r="U326" s="1"/>
      <c r="W326" s="3"/>
      <c r="Z326" s="3"/>
    </row>
    <row r="327" spans="1:26" ht="18">
      <c r="A327" s="1"/>
      <c r="B327" s="1"/>
      <c r="C327" s="1"/>
      <c r="D327" s="1"/>
      <c r="E327" s="1"/>
      <c r="F327" s="1"/>
      <c r="N327" s="4"/>
      <c r="O327" s="1"/>
      <c r="P327" s="1"/>
      <c r="Q327" s="1"/>
      <c r="R327" s="1"/>
      <c r="T327" s="4"/>
      <c r="U327" s="1"/>
      <c r="W327" s="3"/>
      <c r="Z327" s="3"/>
    </row>
    <row r="328" spans="1:26" ht="18">
      <c r="A328" s="1"/>
      <c r="B328" s="1"/>
      <c r="C328" s="1"/>
      <c r="D328" s="1"/>
      <c r="E328" s="1"/>
      <c r="F328" s="1"/>
      <c r="T328" s="4"/>
      <c r="U328" s="1"/>
      <c r="W328" s="3"/>
    </row>
    <row r="329" spans="1:26" ht="18">
      <c r="A329" s="1"/>
      <c r="B329" s="1"/>
      <c r="C329" s="1"/>
      <c r="D329" s="1"/>
      <c r="E329" s="1"/>
      <c r="F329" s="1"/>
    </row>
    <row r="330" spans="1:26" ht="18">
      <c r="A330" s="1"/>
      <c r="B330" s="1"/>
      <c r="C330" s="1"/>
      <c r="D330" s="1"/>
      <c r="E330" s="1"/>
      <c r="F330" s="1"/>
    </row>
    <row r="331" spans="1:26" ht="18">
      <c r="A331" s="1"/>
      <c r="B331" s="1"/>
      <c r="C331" s="1"/>
      <c r="D331" s="1"/>
      <c r="E331" s="1"/>
      <c r="F331" s="1"/>
    </row>
    <row r="332" spans="1:26" ht="18">
      <c r="A332" s="1"/>
      <c r="B332" s="1"/>
      <c r="C332" s="1"/>
      <c r="D332" s="1"/>
      <c r="E332" s="1"/>
      <c r="F332" s="1"/>
    </row>
    <row r="333" spans="1:26" ht="18">
      <c r="A333" s="1"/>
      <c r="B333" s="1"/>
      <c r="C333" s="1"/>
      <c r="D333" s="1"/>
      <c r="E333" s="1"/>
      <c r="F333" s="1"/>
    </row>
    <row r="334" spans="1:26" ht="18">
      <c r="A334" s="1"/>
      <c r="B334" s="1"/>
      <c r="C334" s="1"/>
      <c r="D334" s="1"/>
      <c r="E334" s="1"/>
      <c r="F334" s="1"/>
    </row>
    <row r="335" spans="1:26" ht="18">
      <c r="A335" s="1"/>
      <c r="B335" s="1"/>
      <c r="C335" s="1"/>
      <c r="D335" s="1"/>
      <c r="E335" s="1"/>
      <c r="F335" s="1"/>
    </row>
    <row r="336" spans="1:26" ht="18">
      <c r="A336" s="1"/>
      <c r="B336" s="1"/>
      <c r="C336" s="1"/>
      <c r="D336" s="1"/>
      <c r="E336" s="1"/>
      <c r="F336" s="1"/>
    </row>
    <row r="337" spans="1:6" ht="18">
      <c r="A337" s="1"/>
      <c r="B337" s="1"/>
      <c r="C337" s="1"/>
      <c r="D337" s="1"/>
      <c r="E337" s="1"/>
      <c r="F337" s="1"/>
    </row>
    <row r="338" spans="1:6" ht="18">
      <c r="A338" s="1"/>
      <c r="B338" s="1"/>
      <c r="C338" s="1"/>
      <c r="D338" s="1"/>
      <c r="E338" s="1"/>
      <c r="F338" s="1"/>
    </row>
    <row r="339" spans="1:6" ht="18">
      <c r="A339" s="1"/>
      <c r="B339" s="1"/>
      <c r="C339" s="1"/>
      <c r="D339" s="1"/>
      <c r="E339" s="1"/>
      <c r="F339" s="1"/>
    </row>
    <row r="340" spans="1:6" ht="18">
      <c r="A340" s="1"/>
      <c r="B340" s="1"/>
      <c r="C340" s="1"/>
      <c r="D340" s="1"/>
      <c r="E340" s="1"/>
      <c r="F340" s="1"/>
    </row>
    <row r="341" spans="1:6" ht="18">
      <c r="A341" s="1"/>
      <c r="B341" s="1"/>
      <c r="C341" s="1"/>
      <c r="D341" s="1"/>
      <c r="E341" s="1"/>
      <c r="F341" s="1"/>
    </row>
    <row r="342" spans="1:6" ht="18">
      <c r="A342" s="1"/>
      <c r="B342" s="1"/>
      <c r="C342" s="1"/>
      <c r="D342" s="1"/>
      <c r="E342" s="1"/>
      <c r="F342" s="1"/>
    </row>
    <row r="343" spans="1:6" ht="18">
      <c r="A343" s="1"/>
      <c r="B343" s="1"/>
      <c r="C343" s="1"/>
      <c r="D343" s="1"/>
      <c r="E343" s="1"/>
      <c r="F343" s="1"/>
    </row>
    <row r="344" spans="1:6" ht="18">
      <c r="A344" s="1"/>
      <c r="B344" s="1"/>
      <c r="C344" s="1"/>
      <c r="D344" s="1"/>
      <c r="E344" s="1"/>
      <c r="F344" s="1"/>
    </row>
    <row r="345" spans="1:6" ht="18">
      <c r="A345" s="1"/>
      <c r="B345" s="1"/>
      <c r="C345" s="1"/>
      <c r="D345" s="1"/>
      <c r="E345" s="1"/>
      <c r="F345" s="1"/>
    </row>
    <row r="346" spans="1:6" ht="18">
      <c r="A346" s="1"/>
      <c r="B346" s="1"/>
      <c r="C346" s="1"/>
      <c r="D346" s="1"/>
      <c r="E346" s="1"/>
      <c r="F346" s="1"/>
    </row>
    <row r="347" spans="1:6" ht="18">
      <c r="A347" s="1"/>
      <c r="B347" s="1"/>
      <c r="C347" s="1"/>
      <c r="D347" s="1"/>
      <c r="E347" s="1"/>
      <c r="F347" s="1"/>
    </row>
    <row r="348" spans="1:6" ht="18">
      <c r="A348" s="1"/>
      <c r="B348" s="1"/>
      <c r="C348" s="1"/>
      <c r="D348" s="1"/>
      <c r="E348" s="1"/>
      <c r="F348" s="1"/>
    </row>
    <row r="349" spans="1:6" ht="18">
      <c r="A349" s="1"/>
      <c r="B349" s="1"/>
      <c r="C349" s="1"/>
      <c r="D349" s="1"/>
      <c r="E349" s="1"/>
      <c r="F349" s="1"/>
    </row>
    <row r="350" spans="1:6" ht="18">
      <c r="A350" s="1"/>
      <c r="B350" s="1"/>
      <c r="C350" s="1"/>
      <c r="D350" s="1"/>
      <c r="E350" s="1"/>
      <c r="F350" s="1"/>
    </row>
    <row r="351" spans="1:6" ht="18">
      <c r="A351" s="1"/>
      <c r="B351" s="1"/>
      <c r="C351" s="1"/>
      <c r="D351" s="1"/>
      <c r="E351" s="1"/>
      <c r="F351" s="1"/>
    </row>
    <row r="352" spans="1:6" ht="18">
      <c r="A352" s="1"/>
      <c r="B352" s="1"/>
      <c r="C352" s="1"/>
      <c r="D352" s="1"/>
      <c r="E352" s="1"/>
      <c r="F352" s="1"/>
    </row>
    <row r="353" spans="1:6" ht="18">
      <c r="A353" s="1"/>
      <c r="B353" s="1"/>
      <c r="C353" s="1"/>
      <c r="D353" s="1"/>
      <c r="E353" s="1"/>
      <c r="F353" s="1"/>
    </row>
    <row r="354" spans="1:6" ht="18">
      <c r="A354" s="1"/>
      <c r="B354" s="1"/>
      <c r="C354" s="1"/>
      <c r="D354" s="1"/>
      <c r="E354" s="1"/>
      <c r="F354" s="1"/>
    </row>
    <row r="355" spans="1:6" ht="18">
      <c r="A355" s="1"/>
      <c r="B355" s="1"/>
      <c r="C355" s="1"/>
      <c r="D355" s="1"/>
      <c r="E355" s="1"/>
      <c r="F355" s="1"/>
    </row>
    <row r="356" spans="1:6" ht="18">
      <c r="A356" s="1"/>
      <c r="B356" s="1"/>
      <c r="C356" s="1"/>
      <c r="D356" s="1"/>
      <c r="E356" s="1"/>
      <c r="F356" s="1"/>
    </row>
    <row r="357" spans="1:6" ht="18">
      <c r="A357" s="1"/>
      <c r="B357" s="1"/>
      <c r="C357" s="1"/>
      <c r="D357" s="1"/>
      <c r="E357" s="1"/>
      <c r="F357" s="1"/>
    </row>
    <row r="358" spans="1:6" ht="18">
      <c r="A358" s="1"/>
      <c r="B358" s="1"/>
      <c r="C358" s="1"/>
      <c r="D358" s="1"/>
      <c r="E358" s="1"/>
      <c r="F358" s="1"/>
    </row>
    <row r="359" spans="1:6" ht="18">
      <c r="A359" s="1"/>
      <c r="B359" s="1"/>
      <c r="C359" s="1"/>
      <c r="D359" s="1"/>
      <c r="E359" s="1"/>
      <c r="F359" s="1"/>
    </row>
    <row r="360" spans="1:6" ht="18">
      <c r="A360" s="1"/>
      <c r="B360" s="1"/>
      <c r="C360" s="1"/>
      <c r="D360" s="1"/>
      <c r="E360" s="1"/>
      <c r="F360" s="1"/>
    </row>
    <row r="361" spans="1:6" ht="18">
      <c r="A361" s="1"/>
      <c r="B361" s="1"/>
      <c r="C361" s="1"/>
      <c r="D361" s="1"/>
      <c r="E361" s="1"/>
      <c r="F361" s="1"/>
    </row>
    <row r="362" spans="1:6" ht="18">
      <c r="A362" s="1"/>
      <c r="B362" s="1"/>
      <c r="C362" s="1"/>
      <c r="D362" s="1"/>
      <c r="E362" s="1"/>
      <c r="F362" s="1"/>
    </row>
    <row r="363" spans="1:6" ht="18">
      <c r="A363" s="1"/>
      <c r="B363" s="1"/>
      <c r="C363" s="1"/>
      <c r="D363" s="1"/>
      <c r="E363" s="1"/>
      <c r="F363" s="1"/>
    </row>
    <row r="364" spans="1:6" ht="18">
      <c r="A364" s="1"/>
      <c r="B364" s="1"/>
      <c r="C364" s="1"/>
      <c r="D364" s="1"/>
      <c r="E364" s="1"/>
      <c r="F364" s="1"/>
    </row>
    <row r="365" spans="1:6" ht="18">
      <c r="A365" s="1"/>
      <c r="B365" s="1"/>
      <c r="C365" s="1"/>
      <c r="D365" s="1"/>
      <c r="E365" s="1"/>
      <c r="F365" s="1"/>
    </row>
    <row r="366" spans="1:6" ht="18">
      <c r="A366" s="1"/>
      <c r="B366" s="1"/>
      <c r="C366" s="1"/>
      <c r="D366" s="1"/>
      <c r="E366" s="1"/>
      <c r="F366" s="1"/>
    </row>
    <row r="367" spans="1:6" ht="18">
      <c r="A367" s="1"/>
      <c r="B367" s="1"/>
      <c r="C367" s="1"/>
      <c r="D367" s="1"/>
      <c r="E367" s="1"/>
      <c r="F367" s="1"/>
    </row>
    <row r="368" spans="1:6" ht="18">
      <c r="A368" s="1"/>
      <c r="B368" s="1"/>
      <c r="C368" s="1"/>
      <c r="D368" s="1"/>
      <c r="E368" s="1"/>
      <c r="F368" s="1"/>
    </row>
    <row r="369" spans="1:6" ht="18">
      <c r="A369" s="1"/>
      <c r="B369" s="1"/>
      <c r="C369" s="1"/>
      <c r="D369" s="1"/>
      <c r="E369" s="1"/>
      <c r="F369" s="1"/>
    </row>
    <row r="370" spans="1:6" ht="18">
      <c r="A370" s="1"/>
      <c r="B370" s="1"/>
      <c r="C370" s="1"/>
      <c r="D370" s="1"/>
      <c r="E370" s="1"/>
      <c r="F370" s="1"/>
    </row>
    <row r="371" spans="1:6" ht="18">
      <c r="A371" s="1"/>
      <c r="B371" s="1"/>
      <c r="C371" s="1"/>
      <c r="D371" s="1"/>
      <c r="E371" s="1"/>
      <c r="F371" s="1"/>
    </row>
    <row r="372" spans="1:6" ht="18">
      <c r="A372" s="1"/>
      <c r="B372" s="1"/>
      <c r="C372" s="1"/>
      <c r="D372" s="1"/>
      <c r="E372" s="1"/>
      <c r="F372" s="1"/>
    </row>
    <row r="373" spans="1:6" ht="18">
      <c r="A373" s="1"/>
      <c r="B373" s="1"/>
      <c r="C373" s="1"/>
      <c r="D373" s="1"/>
      <c r="E373" s="1"/>
      <c r="F373" s="1"/>
    </row>
    <row r="374" spans="1:6" ht="18">
      <c r="A374" s="1"/>
      <c r="B374" s="1"/>
      <c r="C374" s="1"/>
      <c r="D374" s="1"/>
      <c r="E374" s="1"/>
      <c r="F374" s="1"/>
    </row>
    <row r="375" spans="1:6" ht="18">
      <c r="A375" s="1"/>
      <c r="B375" s="1"/>
      <c r="C375" s="1"/>
      <c r="D375" s="1"/>
      <c r="E375" s="1"/>
      <c r="F375" s="1"/>
    </row>
    <row r="376" spans="1:6" ht="18">
      <c r="A376" s="1"/>
      <c r="B376" s="1"/>
      <c r="C376" s="1"/>
      <c r="D376" s="1"/>
      <c r="E376" s="1"/>
      <c r="F376" s="1"/>
    </row>
    <row r="377" spans="1:6" ht="18">
      <c r="A377" s="1"/>
      <c r="B377" s="1"/>
      <c r="C377" s="1"/>
      <c r="D377" s="1"/>
      <c r="E377" s="1"/>
      <c r="F377" s="1"/>
    </row>
    <row r="378" spans="1:6" ht="18">
      <c r="A378" s="1"/>
      <c r="B378" s="1"/>
      <c r="C378" s="1"/>
      <c r="D378" s="1"/>
      <c r="E378" s="1"/>
      <c r="F378" s="1"/>
    </row>
    <row r="379" spans="1:6" ht="18">
      <c r="A379" s="1"/>
      <c r="B379" s="1"/>
      <c r="C379" s="1"/>
      <c r="D379" s="1"/>
      <c r="E379" s="1"/>
      <c r="F379" s="1"/>
    </row>
    <row r="380" spans="1:6" ht="18">
      <c r="A380" s="1"/>
      <c r="B380" s="1"/>
      <c r="C380" s="1"/>
      <c r="D380" s="1"/>
      <c r="E380" s="1"/>
      <c r="F380" s="1"/>
    </row>
    <row r="381" spans="1:6" ht="18">
      <c r="A381" s="1"/>
      <c r="B381" s="1"/>
      <c r="C381" s="1"/>
      <c r="D381" s="1"/>
      <c r="E381" s="1"/>
      <c r="F381" s="1"/>
    </row>
    <row r="382" spans="1:6" ht="18">
      <c r="A382" s="1"/>
      <c r="B382" s="1"/>
      <c r="C382" s="1"/>
      <c r="D382" s="1"/>
      <c r="E382" s="1"/>
      <c r="F382" s="1"/>
    </row>
    <row r="383" spans="1:6" ht="18">
      <c r="A383" s="1"/>
      <c r="B383" s="1"/>
      <c r="C383" s="1"/>
      <c r="D383" s="1"/>
      <c r="E383" s="1"/>
      <c r="F383" s="1"/>
    </row>
    <row r="384" spans="1:6" ht="18">
      <c r="A384" s="1"/>
      <c r="B384" s="1"/>
      <c r="C384" s="1"/>
      <c r="D384" s="1"/>
      <c r="E384" s="1"/>
      <c r="F384" s="1"/>
    </row>
    <row r="385" spans="1:6" ht="18">
      <c r="A385" s="1"/>
      <c r="B385" s="1"/>
      <c r="C385" s="1"/>
      <c r="D385" s="1"/>
      <c r="E385" s="1"/>
      <c r="F385" s="1"/>
    </row>
    <row r="386" spans="1:6" ht="18">
      <c r="A386" s="1"/>
      <c r="B386" s="1"/>
      <c r="C386" s="1"/>
      <c r="D386" s="1"/>
      <c r="E386" s="1"/>
      <c r="F386" s="1"/>
    </row>
    <row r="387" spans="1:6" ht="18">
      <c r="A387" s="1"/>
      <c r="B387" s="1"/>
      <c r="C387" s="1"/>
      <c r="D387" s="1"/>
      <c r="E387" s="1"/>
      <c r="F387" s="1"/>
    </row>
    <row r="388" spans="1:6" ht="18">
      <c r="A388" s="1"/>
      <c r="B388" s="1"/>
      <c r="C388" s="1"/>
      <c r="D388" s="1"/>
      <c r="E388" s="1"/>
      <c r="F388" s="1"/>
    </row>
    <row r="389" spans="1:6" ht="18">
      <c r="A389" s="1"/>
      <c r="B389" s="1"/>
      <c r="C389" s="1"/>
      <c r="D389" s="1"/>
      <c r="E389" s="1"/>
      <c r="F389" s="1"/>
    </row>
    <row r="390" spans="1:6" ht="18">
      <c r="A390" s="1"/>
      <c r="B390" s="1"/>
      <c r="C390" s="1"/>
      <c r="D390" s="1"/>
      <c r="E390" s="1"/>
      <c r="F390" s="1"/>
    </row>
    <row r="391" spans="1:6" ht="18">
      <c r="A391" s="1"/>
      <c r="B391" s="1"/>
      <c r="C391" s="1"/>
      <c r="D391" s="1"/>
      <c r="E391" s="1"/>
      <c r="F391" s="1"/>
    </row>
    <row r="392" spans="1:6" ht="18">
      <c r="A392" s="1"/>
      <c r="B392" s="1"/>
      <c r="C392" s="1"/>
      <c r="D392" s="1"/>
      <c r="E392" s="1"/>
      <c r="F392" s="1"/>
    </row>
    <row r="393" spans="1:6" ht="18">
      <c r="A393" s="1"/>
      <c r="B393" s="1"/>
      <c r="C393" s="1"/>
      <c r="D393" s="1"/>
      <c r="E393" s="1"/>
      <c r="F393" s="1"/>
    </row>
    <row r="394" spans="1:6" ht="18">
      <c r="A394" s="1"/>
      <c r="B394" s="1"/>
      <c r="C394" s="1"/>
      <c r="D394" s="1"/>
      <c r="E394" s="1"/>
      <c r="F394" s="1"/>
    </row>
    <row r="395" spans="1:6" ht="18">
      <c r="A395" s="1"/>
      <c r="B395" s="1"/>
      <c r="C395" s="1"/>
      <c r="D395" s="1"/>
      <c r="E395" s="1"/>
      <c r="F395" s="1"/>
    </row>
    <row r="396" spans="1:6" ht="18">
      <c r="A396" s="1"/>
      <c r="B396" s="1"/>
      <c r="C396" s="1"/>
      <c r="D396" s="1"/>
      <c r="E396" s="1"/>
      <c r="F396" s="1"/>
    </row>
    <row r="397" spans="1:6" ht="18">
      <c r="A397" s="1"/>
      <c r="B397" s="1"/>
      <c r="C397" s="1"/>
      <c r="D397" s="1"/>
      <c r="E397" s="1"/>
      <c r="F397" s="1"/>
    </row>
    <row r="398" spans="1:6" ht="18">
      <c r="A398" s="1"/>
      <c r="B398" s="1"/>
      <c r="C398" s="1"/>
      <c r="D398" s="1"/>
      <c r="E398" s="1"/>
      <c r="F398" s="1"/>
    </row>
    <row r="399" spans="1:6" ht="18">
      <c r="A399" s="1"/>
      <c r="B399" s="1"/>
      <c r="C399" s="1"/>
      <c r="D399" s="1"/>
      <c r="E399" s="1"/>
      <c r="F399" s="1"/>
    </row>
  </sheetData>
  <autoFilter ref="A1:H325" xr:uid="{FB79E9D1-FAA9-6F47-9C6A-1D32D314CC3A}">
    <filterColumn colId="6">
      <filters>
        <filter val="◯"/>
      </filters>
    </filterColumn>
    <filterColumn colId="7">
      <filters>
        <filter val="TN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0AF05-5D75-A140-A80B-0EA81C9347B5}">
  <sheetPr filterMode="1"/>
  <dimension ref="A1:Z399"/>
  <sheetViews>
    <sheetView workbookViewId="0">
      <selection activeCell="A29" sqref="A29:D293"/>
    </sheetView>
  </sheetViews>
  <sheetFormatPr baseColWidth="10" defaultColWidth="12.83203125" defaultRowHeight="15"/>
  <sheetData>
    <row r="1" spans="1:26" ht="18">
      <c r="A1" t="s">
        <v>17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</v>
      </c>
      <c r="K1" t="s">
        <v>8</v>
      </c>
      <c r="L1" t="s">
        <v>9</v>
      </c>
      <c r="M1" t="s">
        <v>10</v>
      </c>
      <c r="N1" s="3"/>
      <c r="O1" s="3"/>
      <c r="Q1" s="1"/>
    </row>
    <row r="2" spans="1:26" ht="18" hidden="1">
      <c r="A2" s="1">
        <v>0.72089499999999995</v>
      </c>
      <c r="B2" s="1">
        <v>0.48984299999999997</v>
      </c>
      <c r="C2" s="1">
        <v>0.54054400000000002</v>
      </c>
      <c r="D2" s="1">
        <v>0.75475000000000003</v>
      </c>
      <c r="E2" s="1">
        <v>0</v>
      </c>
      <c r="F2" s="2">
        <v>0</v>
      </c>
      <c r="G2" t="str">
        <f>IF($F2=$E2,"◯","☓")</f>
        <v>◯</v>
      </c>
      <c r="K2">
        <f>COUNTIF($G2:G399,"◯")</f>
        <v>280</v>
      </c>
      <c r="L2">
        <f>COUNTIF($G2:$G399,"☓")</f>
        <v>44</v>
      </c>
      <c r="M2">
        <f>SUM(K2:L2)</f>
        <v>324</v>
      </c>
      <c r="N2" s="3"/>
      <c r="Q2" s="4"/>
      <c r="R2" s="1"/>
      <c r="S2" s="5"/>
    </row>
    <row r="3" spans="1:26" ht="18" hidden="1">
      <c r="A3" s="1">
        <v>0.59117900000000001</v>
      </c>
      <c r="B3" s="1">
        <v>0.267681</v>
      </c>
      <c r="C3" s="1">
        <v>0.28174199999999999</v>
      </c>
      <c r="D3" s="1">
        <v>0.41292899999999999</v>
      </c>
      <c r="E3" s="1">
        <v>1</v>
      </c>
      <c r="F3" s="2">
        <v>1</v>
      </c>
      <c r="G3" t="str">
        <f t="shared" ref="G3:G66" si="0">IF($F3=$E3,"◯","☓")</f>
        <v>◯</v>
      </c>
      <c r="N3" s="4"/>
      <c r="O3" s="4"/>
      <c r="P3" s="4"/>
      <c r="Q3" s="4"/>
      <c r="S3" s="5"/>
      <c r="T3" s="6"/>
    </row>
    <row r="4" spans="1:26" ht="18" hidden="1">
      <c r="A4" s="1">
        <v>0.49902600000000003</v>
      </c>
      <c r="B4" s="1">
        <v>0.26794000000000001</v>
      </c>
      <c r="C4" s="1">
        <v>0.18698000000000001</v>
      </c>
      <c r="D4" s="1">
        <v>0.31068000000000001</v>
      </c>
      <c r="E4" s="1">
        <v>1</v>
      </c>
      <c r="F4" s="2">
        <v>1</v>
      </c>
      <c r="G4" t="str">
        <f t="shared" si="0"/>
        <v>◯</v>
      </c>
      <c r="N4" s="4"/>
      <c r="O4" s="1"/>
      <c r="P4" s="1"/>
      <c r="Q4" s="1"/>
      <c r="R4" s="1"/>
      <c r="S4" s="5"/>
      <c r="T4" s="4"/>
      <c r="W4" s="3"/>
      <c r="Z4" s="3"/>
    </row>
    <row r="5" spans="1:26" ht="18" hidden="1">
      <c r="A5" s="1">
        <v>0.46609699999999998</v>
      </c>
      <c r="B5" s="1">
        <v>0.45356200000000002</v>
      </c>
      <c r="C5" s="1">
        <v>0.20536699999999999</v>
      </c>
      <c r="D5" s="1">
        <v>0.41451900000000003</v>
      </c>
      <c r="E5" s="1">
        <v>0</v>
      </c>
      <c r="F5" s="2">
        <v>1</v>
      </c>
      <c r="G5" t="str">
        <f t="shared" si="0"/>
        <v>☓</v>
      </c>
      <c r="H5" t="str">
        <f>IF(AND($E5 = 0, $F5 = 1),"FP","FN")</f>
        <v>FP</v>
      </c>
      <c r="N5" s="4"/>
      <c r="O5" s="1"/>
      <c r="P5" s="1"/>
      <c r="Q5" s="1"/>
      <c r="R5" s="1"/>
      <c r="S5" s="5"/>
      <c r="T5" s="4"/>
      <c r="U5" s="1"/>
      <c r="W5" s="3"/>
      <c r="Z5" s="3"/>
    </row>
    <row r="6" spans="1:26" ht="18" hidden="1">
      <c r="A6" s="1">
        <v>0.52104600000000001</v>
      </c>
      <c r="B6" s="1">
        <v>0.26794000000000001</v>
      </c>
      <c r="C6" s="1">
        <v>0.18317700000000001</v>
      </c>
      <c r="D6" s="1">
        <v>0.30550699999999997</v>
      </c>
      <c r="E6" s="1">
        <v>1</v>
      </c>
      <c r="F6" s="2">
        <v>1</v>
      </c>
      <c r="G6" t="str">
        <f t="shared" si="0"/>
        <v>◯</v>
      </c>
      <c r="N6" s="4"/>
      <c r="O6" s="1"/>
      <c r="P6" s="1"/>
      <c r="Q6" s="1"/>
      <c r="R6" s="1"/>
      <c r="S6" s="5"/>
      <c r="T6" s="4"/>
      <c r="U6" s="1"/>
      <c r="W6" s="3"/>
      <c r="Z6" s="3"/>
    </row>
    <row r="7" spans="1:26" ht="18" hidden="1">
      <c r="A7" s="1">
        <v>0.26499499999999998</v>
      </c>
      <c r="B7" s="1">
        <v>0.32885199999999998</v>
      </c>
      <c r="C7" s="1">
        <v>0.32915100000000003</v>
      </c>
      <c r="D7" s="1">
        <v>0.46173199999999998</v>
      </c>
      <c r="E7" s="1">
        <v>1</v>
      </c>
      <c r="F7" s="2">
        <v>1</v>
      </c>
      <c r="G7" t="str">
        <f t="shared" si="0"/>
        <v>◯</v>
      </c>
      <c r="N7" s="4"/>
      <c r="O7" s="1"/>
      <c r="P7" s="1"/>
      <c r="Q7" s="1"/>
      <c r="R7" s="1"/>
      <c r="S7" s="5"/>
      <c r="T7" s="4"/>
      <c r="U7" s="1"/>
      <c r="W7" s="3"/>
      <c r="Z7" s="3"/>
    </row>
    <row r="8" spans="1:26" ht="18" hidden="1">
      <c r="A8" s="1">
        <v>0.297568</v>
      </c>
      <c r="B8" s="1">
        <v>0.420408</v>
      </c>
      <c r="C8" s="1">
        <v>0.33129199999999998</v>
      </c>
      <c r="D8" s="1">
        <v>0.46396100000000001</v>
      </c>
      <c r="E8" s="1">
        <v>1</v>
      </c>
      <c r="F8" s="2">
        <v>1</v>
      </c>
      <c r="G8" t="str">
        <f t="shared" si="0"/>
        <v>◯</v>
      </c>
      <c r="N8" s="4"/>
      <c r="O8" s="1"/>
      <c r="P8" s="1"/>
      <c r="Q8" s="1"/>
      <c r="R8" s="1"/>
      <c r="S8" s="5"/>
      <c r="T8" s="4"/>
      <c r="U8" s="1"/>
      <c r="W8" s="3"/>
      <c r="Z8" s="3"/>
    </row>
    <row r="9" spans="1:26" ht="18" hidden="1">
      <c r="A9" s="1">
        <v>0.58917200000000003</v>
      </c>
      <c r="B9" s="1">
        <v>0.26794000000000001</v>
      </c>
      <c r="C9" s="1">
        <v>0.18051400000000001</v>
      </c>
      <c r="D9" s="1">
        <v>0.30112100000000003</v>
      </c>
      <c r="E9" s="1">
        <v>1</v>
      </c>
      <c r="F9" s="2">
        <v>1</v>
      </c>
      <c r="G9" t="str">
        <f t="shared" si="0"/>
        <v>◯</v>
      </c>
      <c r="N9" s="4"/>
      <c r="O9" s="1"/>
      <c r="P9" s="1"/>
      <c r="Q9" s="1"/>
      <c r="R9" s="1"/>
      <c r="S9" s="5"/>
      <c r="T9" s="4"/>
      <c r="U9" s="1"/>
      <c r="W9" s="3"/>
      <c r="Z9" s="3"/>
    </row>
    <row r="10" spans="1:26" ht="18" hidden="1">
      <c r="A10" s="1">
        <v>0.16250400000000001</v>
      </c>
      <c r="B10" s="1">
        <v>0.39690500000000001</v>
      </c>
      <c r="C10" s="1">
        <v>0.97786899999999999</v>
      </c>
      <c r="D10" s="1">
        <v>0.98530600000000002</v>
      </c>
      <c r="E10" s="1">
        <v>0</v>
      </c>
      <c r="F10" s="2">
        <v>0</v>
      </c>
      <c r="G10" t="str">
        <f t="shared" si="0"/>
        <v>◯</v>
      </c>
      <c r="N10" s="4"/>
      <c r="O10" s="1"/>
      <c r="P10" s="1"/>
      <c r="Q10" s="1"/>
      <c r="R10" s="1"/>
      <c r="S10" s="5"/>
      <c r="T10" s="4"/>
      <c r="U10" s="1"/>
      <c r="W10" s="3"/>
      <c r="Z10" s="3"/>
    </row>
    <row r="11" spans="1:26" ht="18" hidden="1">
      <c r="A11" s="1">
        <v>0.66444000000000003</v>
      </c>
      <c r="B11" s="1">
        <v>0.50400999999999996</v>
      </c>
      <c r="C11" s="1">
        <v>3.4112999999999997E-2</v>
      </c>
      <c r="D11" s="1">
        <v>0.111374</v>
      </c>
      <c r="E11" s="1">
        <v>0</v>
      </c>
      <c r="F11" s="2">
        <v>0</v>
      </c>
      <c r="G11" t="str">
        <f t="shared" si="0"/>
        <v>◯</v>
      </c>
      <c r="N11" s="4"/>
      <c r="O11" s="1"/>
      <c r="P11" s="1"/>
      <c r="Q11" s="1"/>
      <c r="R11" s="1"/>
      <c r="S11" s="5"/>
      <c r="T11" s="4"/>
      <c r="U11" s="1"/>
      <c r="W11" s="3"/>
      <c r="Z11" s="3"/>
    </row>
    <row r="12" spans="1:26" ht="18" hidden="1">
      <c r="A12" s="1">
        <v>0.73743099999999995</v>
      </c>
      <c r="B12" s="1">
        <v>0.499778</v>
      </c>
      <c r="C12" s="1">
        <v>0.15057699999999999</v>
      </c>
      <c r="D12" s="1">
        <v>0.29382900000000001</v>
      </c>
      <c r="E12" s="1">
        <v>0</v>
      </c>
      <c r="F12" s="2">
        <v>0</v>
      </c>
      <c r="G12" t="str">
        <f t="shared" si="0"/>
        <v>◯</v>
      </c>
      <c r="N12" s="4"/>
      <c r="O12" s="1"/>
      <c r="P12" s="1"/>
      <c r="Q12" s="1"/>
      <c r="R12" s="1"/>
      <c r="S12" s="5"/>
      <c r="T12" s="4"/>
      <c r="U12" s="1"/>
      <c r="W12" s="3"/>
      <c r="Z12" s="3"/>
    </row>
    <row r="13" spans="1:26" ht="18" hidden="1">
      <c r="A13" s="1">
        <v>0.24285999999999999</v>
      </c>
      <c r="B13" s="1">
        <v>0.26573200000000002</v>
      </c>
      <c r="C13" s="1">
        <v>0.806118</v>
      </c>
      <c r="D13" s="1">
        <v>0.904775</v>
      </c>
      <c r="E13" s="1">
        <v>0</v>
      </c>
      <c r="F13" s="2">
        <v>0</v>
      </c>
      <c r="G13" t="str">
        <f t="shared" si="0"/>
        <v>◯</v>
      </c>
      <c r="N13" s="4"/>
      <c r="O13" s="1"/>
      <c r="P13" s="1"/>
      <c r="Q13" s="1"/>
      <c r="R13" s="1"/>
      <c r="S13" s="5"/>
      <c r="T13" s="4"/>
      <c r="U13" s="1"/>
      <c r="W13" s="3"/>
      <c r="Z13" s="3"/>
    </row>
    <row r="14" spans="1:26" ht="18" hidden="1">
      <c r="A14" s="1">
        <v>0.48747499999999999</v>
      </c>
      <c r="B14" s="1">
        <v>0.26794000000000001</v>
      </c>
      <c r="C14" s="1">
        <v>0.18884600000000001</v>
      </c>
      <c r="D14" s="1">
        <v>0.31276399999999999</v>
      </c>
      <c r="E14" s="1">
        <v>1</v>
      </c>
      <c r="F14" s="2">
        <v>1</v>
      </c>
      <c r="G14" t="str">
        <f t="shared" si="0"/>
        <v>◯</v>
      </c>
      <c r="N14" s="4"/>
      <c r="O14" s="1"/>
      <c r="P14" s="1"/>
      <c r="Q14" s="1"/>
      <c r="R14" s="1"/>
      <c r="S14" s="5"/>
      <c r="T14" s="4"/>
      <c r="U14" s="1"/>
      <c r="W14" s="3"/>
      <c r="Z14" s="3"/>
    </row>
    <row r="15" spans="1:26" ht="18" hidden="1">
      <c r="A15" s="1">
        <v>0.57424399999999998</v>
      </c>
      <c r="B15" s="1">
        <v>0.26536399999999999</v>
      </c>
      <c r="C15" s="1">
        <v>0.82442400000000005</v>
      </c>
      <c r="D15" s="1">
        <v>0.91824600000000001</v>
      </c>
      <c r="E15" s="1">
        <v>0</v>
      </c>
      <c r="F15" s="2">
        <v>0</v>
      </c>
      <c r="G15" t="str">
        <f t="shared" si="0"/>
        <v>◯</v>
      </c>
      <c r="N15" s="4"/>
      <c r="O15" s="1"/>
      <c r="P15" s="1"/>
      <c r="Q15" s="1"/>
      <c r="R15" s="1"/>
      <c r="S15" s="5"/>
      <c r="T15" s="4"/>
      <c r="U15" s="1"/>
      <c r="W15" s="3"/>
      <c r="Z15" s="3"/>
    </row>
    <row r="16" spans="1:26" ht="18" hidden="1">
      <c r="A16" s="1">
        <v>0.24323800000000001</v>
      </c>
      <c r="B16" s="1">
        <v>0.26795200000000002</v>
      </c>
      <c r="C16" s="1">
        <v>0.26727899999999999</v>
      </c>
      <c r="D16" s="1">
        <v>0.39339600000000002</v>
      </c>
      <c r="E16" s="1">
        <v>0</v>
      </c>
      <c r="F16" s="2">
        <v>1</v>
      </c>
      <c r="G16" t="str">
        <f t="shared" si="0"/>
        <v>☓</v>
      </c>
      <c r="H16" t="str">
        <f t="shared" ref="H16:H17" si="1">IF(AND($E16 = 0, $F16 = 1),"FP","FN")</f>
        <v>FP</v>
      </c>
      <c r="N16" s="4"/>
      <c r="O16" s="1"/>
      <c r="P16" s="1"/>
      <c r="Q16" s="1"/>
      <c r="R16" s="1"/>
      <c r="S16" s="5"/>
      <c r="T16" s="4"/>
      <c r="U16" s="1"/>
      <c r="W16" s="3"/>
      <c r="Z16" s="3"/>
    </row>
    <row r="17" spans="1:26" ht="18" hidden="1">
      <c r="A17" s="1">
        <v>0.40855200000000003</v>
      </c>
      <c r="B17" s="1">
        <v>0.26849099999999998</v>
      </c>
      <c r="C17" s="1">
        <v>0.111955</v>
      </c>
      <c r="D17" s="1">
        <v>0.213421</v>
      </c>
      <c r="E17" s="1">
        <v>0</v>
      </c>
      <c r="F17" s="2">
        <v>1</v>
      </c>
      <c r="G17" t="str">
        <f t="shared" si="0"/>
        <v>☓</v>
      </c>
      <c r="H17" t="str">
        <f t="shared" si="1"/>
        <v>FP</v>
      </c>
      <c r="N17" s="4"/>
      <c r="O17" s="1"/>
      <c r="P17" s="1"/>
      <c r="Q17" s="1"/>
      <c r="R17" s="1"/>
      <c r="S17" s="5"/>
      <c r="T17" s="4"/>
      <c r="U17" s="1"/>
      <c r="W17" s="3"/>
      <c r="Z17" s="3"/>
    </row>
    <row r="18" spans="1:26" ht="18" hidden="1">
      <c r="A18" s="1">
        <v>0.29436000000000001</v>
      </c>
      <c r="B18" s="1">
        <v>0.41129700000000002</v>
      </c>
      <c r="C18" s="1">
        <v>0.337256</v>
      </c>
      <c r="D18" s="1">
        <v>0.47064299999999998</v>
      </c>
      <c r="E18" s="1">
        <v>1</v>
      </c>
      <c r="F18" s="2">
        <v>1</v>
      </c>
      <c r="G18" t="str">
        <f t="shared" si="0"/>
        <v>◯</v>
      </c>
      <c r="N18" s="4"/>
      <c r="O18" s="1"/>
      <c r="P18" s="1"/>
      <c r="Q18" s="1"/>
      <c r="R18" s="1"/>
      <c r="S18" s="5"/>
      <c r="T18" s="4"/>
      <c r="U18" s="1"/>
      <c r="W18" s="3"/>
      <c r="Z18" s="3"/>
    </row>
    <row r="19" spans="1:26" ht="18" hidden="1">
      <c r="A19" s="1">
        <v>0.63722299999999998</v>
      </c>
      <c r="B19" s="1">
        <v>0.26791599999999999</v>
      </c>
      <c r="C19" s="1">
        <v>0.213252</v>
      </c>
      <c r="D19" s="1">
        <v>0.34176099999999998</v>
      </c>
      <c r="E19" s="1">
        <v>1</v>
      </c>
      <c r="F19" s="2">
        <v>1</v>
      </c>
      <c r="G19" t="str">
        <f t="shared" si="0"/>
        <v>◯</v>
      </c>
      <c r="N19" s="4"/>
      <c r="O19" s="1"/>
      <c r="P19" s="1"/>
      <c r="Q19" s="1"/>
      <c r="R19" s="1"/>
      <c r="S19" s="5"/>
      <c r="T19" s="4"/>
      <c r="U19" s="1"/>
      <c r="W19" s="3"/>
      <c r="Z19" s="3"/>
    </row>
    <row r="20" spans="1:26" ht="18" hidden="1">
      <c r="A20" s="1">
        <v>0.276111</v>
      </c>
      <c r="B20" s="1">
        <v>0.267511</v>
      </c>
      <c r="C20" s="1">
        <v>0.31976599999999999</v>
      </c>
      <c r="D20" s="1">
        <v>0.45352199999999998</v>
      </c>
      <c r="E20" s="1">
        <v>1</v>
      </c>
      <c r="F20" s="2">
        <v>1</v>
      </c>
      <c r="G20" t="str">
        <f t="shared" si="0"/>
        <v>◯</v>
      </c>
      <c r="N20" s="4"/>
      <c r="O20" s="1"/>
      <c r="P20" s="1"/>
      <c r="Q20" s="1"/>
      <c r="R20" s="1"/>
      <c r="S20" s="5"/>
      <c r="T20" s="4"/>
      <c r="U20" s="1"/>
      <c r="W20" s="3"/>
      <c r="Z20" s="3"/>
    </row>
    <row r="21" spans="1:26" ht="18" hidden="1">
      <c r="A21" s="1">
        <v>0.53751499999999997</v>
      </c>
      <c r="B21" s="1">
        <v>0.627328</v>
      </c>
      <c r="C21" s="1">
        <v>5.0403999999999997E-2</v>
      </c>
      <c r="D21" s="1">
        <v>5.1050999999999999E-2</v>
      </c>
      <c r="E21" s="1">
        <v>0</v>
      </c>
      <c r="F21" s="2">
        <v>0</v>
      </c>
      <c r="G21" t="str">
        <f t="shared" si="0"/>
        <v>◯</v>
      </c>
      <c r="N21" s="4"/>
      <c r="O21" s="1"/>
      <c r="P21" s="1"/>
      <c r="Q21" s="1"/>
      <c r="R21" s="1"/>
      <c r="S21" s="5"/>
      <c r="T21" s="4"/>
      <c r="U21" s="1"/>
      <c r="W21" s="3"/>
      <c r="Z21" s="3"/>
    </row>
    <row r="22" spans="1:26" ht="18" hidden="1">
      <c r="A22" s="1">
        <v>0.53580000000000005</v>
      </c>
      <c r="B22" s="1">
        <v>0.26794000000000001</v>
      </c>
      <c r="C22" s="1">
        <v>0.18997700000000001</v>
      </c>
      <c r="D22" s="1">
        <v>0.312915</v>
      </c>
      <c r="E22" s="1">
        <v>1</v>
      </c>
      <c r="F22" s="2">
        <v>1</v>
      </c>
      <c r="G22" t="str">
        <f t="shared" si="0"/>
        <v>◯</v>
      </c>
      <c r="N22" s="4"/>
      <c r="O22" s="1"/>
      <c r="P22" s="1"/>
      <c r="Q22" s="1"/>
      <c r="R22" s="1"/>
      <c r="S22" s="5"/>
      <c r="T22" s="4"/>
      <c r="U22" s="1"/>
      <c r="W22" s="3"/>
      <c r="Z22" s="3"/>
    </row>
    <row r="23" spans="1:26" ht="18" hidden="1">
      <c r="A23" s="1">
        <v>0.489176</v>
      </c>
      <c r="B23" s="1">
        <v>0.267926</v>
      </c>
      <c r="C23" s="1">
        <v>0.18984699999999999</v>
      </c>
      <c r="D23" s="1">
        <v>0.31354300000000002</v>
      </c>
      <c r="E23" s="1">
        <v>1</v>
      </c>
      <c r="F23" s="2">
        <v>1</v>
      </c>
      <c r="G23" t="str">
        <f t="shared" si="0"/>
        <v>◯</v>
      </c>
      <c r="N23" s="4"/>
      <c r="O23" s="1"/>
      <c r="P23" s="1"/>
      <c r="Q23" s="1"/>
      <c r="R23" s="1"/>
      <c r="S23" s="5"/>
      <c r="T23" s="4"/>
      <c r="U23" s="1"/>
      <c r="W23" s="3"/>
      <c r="Z23" s="3"/>
    </row>
    <row r="24" spans="1:26" ht="18" hidden="1">
      <c r="A24" s="1">
        <v>0.50565800000000005</v>
      </c>
      <c r="B24" s="1">
        <v>0.36272300000000002</v>
      </c>
      <c r="C24" s="1">
        <v>0.228274</v>
      </c>
      <c r="D24" s="1">
        <v>0.44330000000000003</v>
      </c>
      <c r="E24" s="1">
        <v>0</v>
      </c>
      <c r="F24" s="2">
        <v>1</v>
      </c>
      <c r="G24" t="str">
        <f t="shared" si="0"/>
        <v>☓</v>
      </c>
      <c r="H24" t="str">
        <f>IF(AND($E24 = 0, $F24 = 1),"FP","FN")</f>
        <v>FP</v>
      </c>
      <c r="N24" s="4"/>
      <c r="O24" s="1"/>
      <c r="P24" s="1"/>
      <c r="Q24" s="1"/>
      <c r="R24" s="1"/>
      <c r="S24" s="5"/>
      <c r="T24" s="4"/>
      <c r="U24" s="1"/>
      <c r="W24" s="3"/>
      <c r="Z24" s="3"/>
    </row>
    <row r="25" spans="1:26" ht="18" hidden="1">
      <c r="A25" s="1">
        <v>0.252915</v>
      </c>
      <c r="B25" s="1">
        <v>0.29467500000000002</v>
      </c>
      <c r="C25" s="1">
        <v>0.34307599999999999</v>
      </c>
      <c r="D25" s="1">
        <v>0.47735300000000003</v>
      </c>
      <c r="E25" s="1">
        <v>1</v>
      </c>
      <c r="F25" s="2">
        <v>1</v>
      </c>
      <c r="G25" t="str">
        <f t="shared" si="0"/>
        <v>◯</v>
      </c>
      <c r="N25" s="4"/>
      <c r="O25" s="1"/>
      <c r="P25" s="1"/>
      <c r="Q25" s="1"/>
      <c r="R25" s="1"/>
      <c r="S25" s="5"/>
      <c r="T25" s="4"/>
      <c r="U25" s="1"/>
      <c r="W25" s="3"/>
      <c r="Z25" s="3"/>
    </row>
    <row r="26" spans="1:26" ht="18" hidden="1">
      <c r="A26" s="1">
        <v>0.24323800000000001</v>
      </c>
      <c r="B26" s="1">
        <v>0.26748100000000002</v>
      </c>
      <c r="C26" s="1">
        <v>0.33682800000000002</v>
      </c>
      <c r="D26" s="1">
        <v>0.471499</v>
      </c>
      <c r="E26" s="1">
        <v>1</v>
      </c>
      <c r="F26" s="2">
        <v>1</v>
      </c>
      <c r="G26" t="str">
        <f t="shared" si="0"/>
        <v>◯</v>
      </c>
      <c r="N26" s="4"/>
      <c r="O26" s="1"/>
      <c r="P26" s="1"/>
      <c r="Q26" s="1"/>
      <c r="R26" s="1"/>
      <c r="S26" s="5"/>
      <c r="T26" s="4"/>
      <c r="U26" s="1"/>
      <c r="W26" s="3"/>
      <c r="Z26" s="3"/>
    </row>
    <row r="27" spans="1:26" ht="18" hidden="1">
      <c r="A27" s="1">
        <v>0.25459100000000001</v>
      </c>
      <c r="B27" s="1">
        <v>0.29938999999999999</v>
      </c>
      <c r="C27" s="1">
        <v>0.34283999999999998</v>
      </c>
      <c r="D27" s="1">
        <v>0.47708200000000001</v>
      </c>
      <c r="E27" s="1">
        <v>1</v>
      </c>
      <c r="F27" s="2">
        <v>1</v>
      </c>
      <c r="G27" t="str">
        <f t="shared" si="0"/>
        <v>◯</v>
      </c>
      <c r="N27" s="4"/>
      <c r="O27" s="1"/>
      <c r="P27" s="1"/>
      <c r="Q27" s="1"/>
      <c r="R27" s="1"/>
      <c r="S27" s="5"/>
      <c r="T27" s="4"/>
      <c r="U27" s="1"/>
      <c r="W27" s="3"/>
      <c r="Z27" s="3"/>
    </row>
    <row r="28" spans="1:26" ht="18" hidden="1">
      <c r="A28" s="1">
        <v>0.24323800000000001</v>
      </c>
      <c r="B28" s="1">
        <v>0.26744499999999999</v>
      </c>
      <c r="C28" s="1">
        <v>0.34022999999999998</v>
      </c>
      <c r="D28" s="1">
        <v>0.47509899999999999</v>
      </c>
      <c r="E28" s="1">
        <v>1</v>
      </c>
      <c r="F28" s="2">
        <v>1</v>
      </c>
      <c r="G28" t="str">
        <f t="shared" si="0"/>
        <v>◯</v>
      </c>
      <c r="N28" s="4"/>
      <c r="O28" s="1"/>
      <c r="P28" s="1"/>
      <c r="Q28" s="1"/>
      <c r="R28" s="1"/>
      <c r="S28" s="5"/>
      <c r="T28" s="4"/>
      <c r="U28" s="1"/>
      <c r="W28" s="3"/>
      <c r="Z28" s="3"/>
    </row>
    <row r="29" spans="1:26" ht="18">
      <c r="A29" s="1">
        <v>0.31903399999999998</v>
      </c>
      <c r="B29" s="1">
        <v>0.48072700000000002</v>
      </c>
      <c r="C29" s="1">
        <v>0.333397</v>
      </c>
      <c r="D29" s="1">
        <v>0.46628900000000001</v>
      </c>
      <c r="E29" s="1">
        <v>1</v>
      </c>
      <c r="F29" s="2">
        <v>0</v>
      </c>
      <c r="G29" t="str">
        <f t="shared" si="0"/>
        <v>☓</v>
      </c>
      <c r="H29" t="str">
        <f>IF(AND($E29 = 0, $F29 = 1),"FP","FN")</f>
        <v>FN</v>
      </c>
      <c r="N29" s="4"/>
      <c r="O29" s="1"/>
      <c r="P29" s="1"/>
      <c r="Q29" s="1"/>
      <c r="R29" s="1"/>
      <c r="S29" s="5"/>
      <c r="T29" s="4"/>
      <c r="U29" s="1"/>
      <c r="W29" s="3"/>
      <c r="Z29" s="3"/>
    </row>
    <row r="30" spans="1:26" ht="18" hidden="1">
      <c r="A30" s="1">
        <v>0.311533</v>
      </c>
      <c r="B30" s="1">
        <v>0.45966000000000001</v>
      </c>
      <c r="C30" s="1">
        <v>0.33221000000000001</v>
      </c>
      <c r="D30" s="1">
        <v>0.46491700000000002</v>
      </c>
      <c r="E30" s="1">
        <v>1</v>
      </c>
      <c r="F30" s="2">
        <v>1</v>
      </c>
      <c r="G30" t="str">
        <f t="shared" si="0"/>
        <v>◯</v>
      </c>
      <c r="N30" s="4"/>
      <c r="O30" s="1"/>
      <c r="P30" s="1"/>
      <c r="Q30" s="1"/>
      <c r="R30" s="1"/>
      <c r="S30" s="5"/>
      <c r="T30" s="4"/>
      <c r="U30" s="1"/>
      <c r="W30" s="3"/>
      <c r="Z30" s="3"/>
    </row>
    <row r="31" spans="1:26" ht="18" hidden="1">
      <c r="A31" s="1">
        <v>0.62571900000000003</v>
      </c>
      <c r="B31" s="1">
        <v>0.26785700000000001</v>
      </c>
      <c r="C31" s="1">
        <v>0.23036499999999999</v>
      </c>
      <c r="D31" s="1">
        <v>0.359543</v>
      </c>
      <c r="E31" s="1">
        <v>1</v>
      </c>
      <c r="F31" s="2">
        <v>1</v>
      </c>
      <c r="G31" t="str">
        <f t="shared" si="0"/>
        <v>◯</v>
      </c>
      <c r="N31" s="4"/>
      <c r="O31" s="1"/>
      <c r="P31" s="1"/>
      <c r="Q31" s="1"/>
      <c r="R31" s="1"/>
      <c r="S31" s="5"/>
      <c r="T31" s="4"/>
      <c r="U31" s="1"/>
      <c r="W31" s="3"/>
      <c r="Z31" s="3"/>
    </row>
    <row r="32" spans="1:26" ht="18" hidden="1">
      <c r="A32" s="1">
        <v>0.405109</v>
      </c>
      <c r="B32" s="1">
        <v>8.9443999999999996E-2</v>
      </c>
      <c r="C32" s="1">
        <v>0.76778800000000003</v>
      </c>
      <c r="D32" s="1">
        <v>0.85598799999999997</v>
      </c>
      <c r="E32" s="1">
        <v>0</v>
      </c>
      <c r="F32" s="2">
        <v>0</v>
      </c>
      <c r="G32" t="str">
        <f t="shared" si="0"/>
        <v>◯</v>
      </c>
      <c r="N32" s="4"/>
      <c r="O32" s="1"/>
      <c r="P32" s="1"/>
      <c r="Q32" s="1"/>
      <c r="R32" s="1"/>
      <c r="S32" s="5"/>
      <c r="T32" s="4"/>
      <c r="U32" s="1"/>
      <c r="W32" s="3"/>
      <c r="Z32" s="3"/>
    </row>
    <row r="33" spans="1:26" ht="18" hidden="1">
      <c r="A33" s="1">
        <v>0.30164400000000002</v>
      </c>
      <c r="B33" s="1">
        <v>0.43179400000000001</v>
      </c>
      <c r="C33" s="1">
        <v>0.33623399999999998</v>
      </c>
      <c r="D33" s="1">
        <v>0.46946300000000002</v>
      </c>
      <c r="E33" s="1">
        <v>1</v>
      </c>
      <c r="F33" s="2">
        <v>1</v>
      </c>
      <c r="G33" t="str">
        <f t="shared" si="0"/>
        <v>◯</v>
      </c>
      <c r="N33" s="4"/>
      <c r="O33" s="1"/>
      <c r="P33" s="1"/>
      <c r="Q33" s="1"/>
      <c r="R33" s="1"/>
      <c r="S33" s="5"/>
      <c r="T33" s="4"/>
      <c r="U33" s="1"/>
      <c r="W33" s="3"/>
      <c r="Z33" s="3"/>
    </row>
    <row r="34" spans="1:26" ht="18" hidden="1">
      <c r="A34" s="1">
        <v>0.53229099999999996</v>
      </c>
      <c r="B34" s="1">
        <v>0.45546500000000001</v>
      </c>
      <c r="C34" s="1">
        <v>5.8169999999999999E-2</v>
      </c>
      <c r="D34" s="1">
        <v>0.15787499999999999</v>
      </c>
      <c r="E34" s="1">
        <v>0</v>
      </c>
      <c r="F34" s="2">
        <v>1</v>
      </c>
      <c r="G34" t="str">
        <f t="shared" si="0"/>
        <v>☓</v>
      </c>
      <c r="H34" t="str">
        <f>IF(AND($E34 = 0, $F34 = 1),"FP","FN")</f>
        <v>FP</v>
      </c>
      <c r="N34" s="4"/>
      <c r="O34" s="1"/>
      <c r="P34" s="1"/>
      <c r="Q34" s="1"/>
      <c r="R34" s="1"/>
      <c r="S34" s="5"/>
      <c r="T34" s="4"/>
      <c r="U34" s="1"/>
      <c r="W34" s="3"/>
      <c r="Z34" s="3"/>
    </row>
    <row r="35" spans="1:26" ht="18" hidden="1">
      <c r="A35" s="1">
        <v>0.67813599999999996</v>
      </c>
      <c r="B35" s="1">
        <v>0.52756199999999998</v>
      </c>
      <c r="C35" s="1">
        <v>0.84636900000000004</v>
      </c>
      <c r="D35" s="1">
        <v>0.94433500000000004</v>
      </c>
      <c r="E35" s="1">
        <v>0</v>
      </c>
      <c r="F35" s="2">
        <v>0</v>
      </c>
      <c r="G35" t="str">
        <f t="shared" si="0"/>
        <v>◯</v>
      </c>
      <c r="N35" s="4"/>
      <c r="O35" s="1"/>
      <c r="P35" s="1"/>
      <c r="Q35" s="1"/>
      <c r="R35" s="1"/>
      <c r="S35" s="5"/>
      <c r="T35" s="4"/>
      <c r="U35" s="1"/>
      <c r="W35" s="3"/>
      <c r="Z35" s="3"/>
    </row>
    <row r="36" spans="1:26" ht="18" hidden="1">
      <c r="A36" s="1">
        <v>0.24323800000000001</v>
      </c>
      <c r="B36" s="1">
        <v>0.48108699999999999</v>
      </c>
      <c r="C36" s="1">
        <v>0.51350300000000004</v>
      </c>
      <c r="D36" s="1">
        <v>0.64468599999999998</v>
      </c>
      <c r="E36" s="1">
        <v>0</v>
      </c>
      <c r="F36" s="2">
        <v>0</v>
      </c>
      <c r="G36" t="str">
        <f t="shared" si="0"/>
        <v>◯</v>
      </c>
      <c r="N36" s="4"/>
      <c r="O36" s="1"/>
      <c r="P36" s="1"/>
      <c r="Q36" s="1"/>
      <c r="R36" s="1"/>
      <c r="S36" s="5"/>
      <c r="T36" s="4"/>
      <c r="U36" s="1"/>
      <c r="W36" s="3"/>
      <c r="Z36" s="3"/>
    </row>
    <row r="37" spans="1:26" ht="18" hidden="1">
      <c r="A37" s="1">
        <v>0.26933800000000002</v>
      </c>
      <c r="B37" s="1">
        <v>0.34105999999999997</v>
      </c>
      <c r="C37" s="1">
        <v>0.32943600000000001</v>
      </c>
      <c r="D37" s="1">
        <v>0.46202900000000002</v>
      </c>
      <c r="E37" s="1">
        <v>1</v>
      </c>
      <c r="F37" s="2">
        <v>1</v>
      </c>
      <c r="G37" t="str">
        <f t="shared" si="0"/>
        <v>◯</v>
      </c>
      <c r="N37" s="4"/>
      <c r="O37" s="1"/>
      <c r="P37" s="1"/>
      <c r="Q37" s="1"/>
      <c r="R37" s="1"/>
      <c r="S37" s="5"/>
      <c r="T37" s="4"/>
      <c r="U37" s="1"/>
      <c r="W37" s="3"/>
      <c r="Z37" s="3"/>
    </row>
    <row r="38" spans="1:26" ht="18" hidden="1">
      <c r="A38" s="1">
        <v>0.45938800000000002</v>
      </c>
      <c r="B38" s="1">
        <v>0.306838</v>
      </c>
      <c r="C38" s="1">
        <v>0.22292100000000001</v>
      </c>
      <c r="D38" s="1">
        <v>0.34967799999999999</v>
      </c>
      <c r="E38" s="1">
        <v>1</v>
      </c>
      <c r="F38" s="2">
        <v>1</v>
      </c>
      <c r="G38" t="str">
        <f t="shared" si="0"/>
        <v>◯</v>
      </c>
      <c r="N38" s="4"/>
      <c r="O38" s="1"/>
      <c r="P38" s="1"/>
      <c r="Q38" s="1"/>
      <c r="R38" s="1"/>
      <c r="S38" s="5"/>
      <c r="T38" s="4"/>
      <c r="U38" s="1"/>
      <c r="W38" s="3"/>
      <c r="Z38" s="3"/>
    </row>
    <row r="39" spans="1:26" ht="18" hidden="1">
      <c r="A39" s="1">
        <v>0.62816799999999995</v>
      </c>
      <c r="B39" s="1">
        <v>0.45508399999999999</v>
      </c>
      <c r="C39" s="1">
        <v>0.15697900000000001</v>
      </c>
      <c r="D39" s="1">
        <v>0.342806</v>
      </c>
      <c r="E39" s="1">
        <v>0</v>
      </c>
      <c r="F39" s="2">
        <v>0</v>
      </c>
      <c r="G39" t="str">
        <f t="shared" si="0"/>
        <v>◯</v>
      </c>
      <c r="N39" s="4"/>
      <c r="O39" s="1"/>
      <c r="P39" s="1"/>
      <c r="Q39" s="1"/>
      <c r="R39" s="1"/>
      <c r="S39" s="5"/>
      <c r="T39" s="4"/>
      <c r="U39" s="1"/>
      <c r="W39" s="3"/>
      <c r="Z39" s="3"/>
    </row>
    <row r="40" spans="1:26" ht="18" hidden="1">
      <c r="A40" s="1">
        <v>0.51988500000000004</v>
      </c>
      <c r="B40" s="1">
        <v>0.26794000000000001</v>
      </c>
      <c r="C40" s="1">
        <v>0.195242</v>
      </c>
      <c r="D40" s="1">
        <v>0.32019199999999998</v>
      </c>
      <c r="E40" s="1">
        <v>1</v>
      </c>
      <c r="F40" s="2">
        <v>1</v>
      </c>
      <c r="G40" t="str">
        <f t="shared" si="0"/>
        <v>◯</v>
      </c>
      <c r="N40" s="4"/>
      <c r="O40" s="1"/>
      <c r="P40" s="1"/>
      <c r="Q40" s="1"/>
      <c r="R40" s="1"/>
      <c r="S40" s="5"/>
      <c r="T40" s="4"/>
      <c r="U40" s="1"/>
      <c r="W40" s="3"/>
      <c r="Z40" s="3"/>
    </row>
    <row r="41" spans="1:26" ht="18" hidden="1">
      <c r="A41" s="1">
        <v>0.32408700000000001</v>
      </c>
      <c r="B41" s="1">
        <v>0.54087499999999999</v>
      </c>
      <c r="C41" s="1">
        <v>0.69608800000000004</v>
      </c>
      <c r="D41" s="1">
        <v>0.80506599999999995</v>
      </c>
      <c r="E41" s="1">
        <v>0</v>
      </c>
      <c r="F41" s="2">
        <v>0</v>
      </c>
      <c r="G41" t="str">
        <f t="shared" si="0"/>
        <v>◯</v>
      </c>
      <c r="N41" s="4"/>
      <c r="O41" s="1"/>
      <c r="P41" s="1"/>
      <c r="Q41" s="1"/>
      <c r="R41" s="1"/>
      <c r="S41" s="5"/>
      <c r="T41" s="4"/>
      <c r="U41" s="1"/>
      <c r="W41" s="3"/>
      <c r="Z41" s="3"/>
    </row>
    <row r="42" spans="1:26" ht="18" hidden="1">
      <c r="A42" s="1">
        <v>0.53125900000000004</v>
      </c>
      <c r="B42" s="1">
        <v>0.455845</v>
      </c>
      <c r="C42" s="1">
        <v>8.1321000000000004E-2</v>
      </c>
      <c r="D42" s="1">
        <v>0.21138599999999999</v>
      </c>
      <c r="E42" s="1">
        <v>0</v>
      </c>
      <c r="F42" s="2">
        <v>1</v>
      </c>
      <c r="G42" t="str">
        <f t="shared" si="0"/>
        <v>☓</v>
      </c>
      <c r="H42" t="str">
        <f>IF(AND($E42 = 0, $F42 = 1),"FP","FN")</f>
        <v>FP</v>
      </c>
      <c r="N42" s="4"/>
      <c r="O42" s="1"/>
      <c r="P42" s="1"/>
      <c r="Q42" s="1"/>
      <c r="R42" s="1"/>
      <c r="S42" s="5"/>
      <c r="T42" s="4"/>
      <c r="U42" s="1"/>
      <c r="W42" s="3"/>
      <c r="Z42" s="3"/>
    </row>
    <row r="43" spans="1:26" ht="18" hidden="1">
      <c r="A43" s="1">
        <v>0.609128</v>
      </c>
      <c r="B43" s="1">
        <v>0.26777200000000001</v>
      </c>
      <c r="C43" s="1">
        <v>0.25504300000000002</v>
      </c>
      <c r="D43" s="1">
        <v>0.385185</v>
      </c>
      <c r="E43" s="1">
        <v>1</v>
      </c>
      <c r="F43" s="2">
        <v>1</v>
      </c>
      <c r="G43" t="str">
        <f t="shared" si="0"/>
        <v>◯</v>
      </c>
      <c r="N43" s="4"/>
      <c r="O43" s="1"/>
      <c r="P43" s="1"/>
      <c r="Q43" s="1"/>
      <c r="R43" s="1"/>
      <c r="S43" s="5"/>
      <c r="T43" s="4"/>
      <c r="U43" s="1"/>
      <c r="W43" s="3"/>
      <c r="Z43" s="3"/>
    </row>
    <row r="44" spans="1:26" ht="18" hidden="1">
      <c r="A44" s="1">
        <v>0.49704500000000001</v>
      </c>
      <c r="B44" s="1">
        <v>0.26794000000000001</v>
      </c>
      <c r="C44" s="1">
        <v>0.186669</v>
      </c>
      <c r="D44" s="1">
        <v>0.31031700000000001</v>
      </c>
      <c r="E44" s="1">
        <v>1</v>
      </c>
      <c r="F44" s="2">
        <v>1</v>
      </c>
      <c r="G44" t="str">
        <f t="shared" si="0"/>
        <v>◯</v>
      </c>
      <c r="N44" s="4"/>
      <c r="O44" s="1"/>
      <c r="P44" s="1"/>
      <c r="Q44" s="1"/>
      <c r="R44" s="1"/>
      <c r="S44" s="5"/>
      <c r="T44" s="4"/>
      <c r="U44" s="1"/>
      <c r="W44" s="3"/>
      <c r="Z44" s="3"/>
    </row>
    <row r="45" spans="1:26" ht="18" hidden="1">
      <c r="A45" s="1">
        <v>0.84533199999999997</v>
      </c>
      <c r="B45" s="1">
        <v>0.52277799999999996</v>
      </c>
      <c r="C45" s="1">
        <v>0.68574299999999999</v>
      </c>
      <c r="D45" s="1">
        <v>0.864344</v>
      </c>
      <c r="E45" s="1">
        <v>0</v>
      </c>
      <c r="F45" s="2">
        <v>0</v>
      </c>
      <c r="G45" t="str">
        <f t="shared" si="0"/>
        <v>◯</v>
      </c>
      <c r="N45" s="4"/>
      <c r="O45" s="1"/>
      <c r="P45" s="1"/>
      <c r="Q45" s="1"/>
      <c r="R45" s="1"/>
      <c r="S45" s="5"/>
      <c r="T45" s="4"/>
      <c r="U45" s="1"/>
      <c r="W45" s="3"/>
      <c r="Z45" s="3"/>
    </row>
    <row r="46" spans="1:26" ht="18" hidden="1">
      <c r="A46" s="1">
        <v>0.46609699999999998</v>
      </c>
      <c r="B46" s="1">
        <v>0.447855</v>
      </c>
      <c r="C46" s="1">
        <v>0.390706</v>
      </c>
      <c r="D46" s="1">
        <v>0.64358000000000004</v>
      </c>
      <c r="E46" s="1">
        <v>0</v>
      </c>
      <c r="F46" s="2">
        <v>0</v>
      </c>
      <c r="G46" t="str">
        <f t="shared" si="0"/>
        <v>◯</v>
      </c>
      <c r="N46" s="4"/>
      <c r="O46" s="1"/>
      <c r="P46" s="1"/>
      <c r="Q46" s="1"/>
      <c r="R46" s="1"/>
      <c r="S46" s="5"/>
      <c r="T46" s="4"/>
      <c r="U46" s="1"/>
      <c r="W46" s="3"/>
      <c r="Z46" s="3"/>
    </row>
    <row r="47" spans="1:26" ht="18" hidden="1">
      <c r="A47" s="1">
        <v>0.54049999999999998</v>
      </c>
      <c r="B47" s="1">
        <v>0.45242100000000002</v>
      </c>
      <c r="C47" s="1">
        <v>9.2629000000000003E-2</v>
      </c>
      <c r="D47" s="1">
        <v>0.14722099999999999</v>
      </c>
      <c r="E47" s="1">
        <v>0</v>
      </c>
      <c r="F47" s="2">
        <v>1</v>
      </c>
      <c r="G47" t="str">
        <f t="shared" si="0"/>
        <v>☓</v>
      </c>
      <c r="H47" t="str">
        <f>IF(AND($E47 = 0, $F47 = 1),"FP","FN")</f>
        <v>FP</v>
      </c>
      <c r="N47" s="4"/>
      <c r="O47" s="1"/>
      <c r="P47" s="1"/>
      <c r="Q47" s="1"/>
      <c r="R47" s="1"/>
      <c r="S47" s="5"/>
      <c r="T47" s="4"/>
      <c r="U47" s="1"/>
      <c r="W47" s="3"/>
      <c r="Z47" s="3"/>
    </row>
    <row r="48" spans="1:26" ht="18" hidden="1">
      <c r="A48" s="1">
        <v>0.52667299999999995</v>
      </c>
      <c r="B48" s="1">
        <v>0.26794000000000001</v>
      </c>
      <c r="C48" s="1">
        <v>0.19190199999999999</v>
      </c>
      <c r="D48" s="1">
        <v>0.31532700000000002</v>
      </c>
      <c r="E48" s="1">
        <v>1</v>
      </c>
      <c r="F48" s="2">
        <v>1</v>
      </c>
      <c r="G48" t="str">
        <f t="shared" si="0"/>
        <v>◯</v>
      </c>
      <c r="N48" s="4"/>
      <c r="O48" s="1"/>
      <c r="P48" s="1"/>
      <c r="Q48" s="1"/>
      <c r="R48" s="1"/>
      <c r="S48" s="5"/>
      <c r="T48" s="4"/>
      <c r="U48" s="1"/>
      <c r="W48" s="3"/>
      <c r="Z48" s="3"/>
    </row>
    <row r="49" spans="1:26" ht="18" hidden="1">
      <c r="A49" s="1">
        <v>0.59044600000000003</v>
      </c>
      <c r="B49" s="1">
        <v>8.9459999999999998E-2</v>
      </c>
      <c r="C49" s="1">
        <v>0.106088</v>
      </c>
      <c r="D49" s="1">
        <v>0.20635600000000001</v>
      </c>
      <c r="E49" s="1">
        <v>0</v>
      </c>
      <c r="F49" s="2">
        <v>1</v>
      </c>
      <c r="G49" t="str">
        <f t="shared" si="0"/>
        <v>☓</v>
      </c>
      <c r="H49" t="str">
        <f>IF(AND($E49 = 0, $F49 = 1),"FP","FN")</f>
        <v>FP</v>
      </c>
      <c r="N49" s="4"/>
      <c r="O49" s="1"/>
      <c r="P49" s="1"/>
      <c r="Q49" s="1"/>
      <c r="R49" s="1"/>
      <c r="S49" s="5"/>
      <c r="T49" s="4"/>
      <c r="U49" s="1"/>
      <c r="W49" s="3"/>
      <c r="Z49" s="3"/>
    </row>
    <row r="50" spans="1:26" ht="18" hidden="1">
      <c r="A50" s="1">
        <v>0.24323800000000001</v>
      </c>
      <c r="B50" s="1">
        <v>0.26744499999999999</v>
      </c>
      <c r="C50" s="1">
        <v>0.33860299999999999</v>
      </c>
      <c r="D50" s="1">
        <v>0.47361999999999999</v>
      </c>
      <c r="E50" s="1">
        <v>1</v>
      </c>
      <c r="F50" s="2">
        <v>1</v>
      </c>
      <c r="G50" t="str">
        <f t="shared" si="0"/>
        <v>◯</v>
      </c>
      <c r="N50" s="4"/>
      <c r="O50" s="1"/>
      <c r="P50" s="1"/>
      <c r="Q50" s="1"/>
      <c r="R50" s="1"/>
      <c r="S50" s="5"/>
      <c r="T50" s="4"/>
      <c r="U50" s="1"/>
      <c r="W50" s="3"/>
      <c r="Z50" s="3"/>
    </row>
    <row r="51" spans="1:26" ht="18" hidden="1">
      <c r="A51" s="1">
        <v>0.53443300000000005</v>
      </c>
      <c r="B51" s="1">
        <v>0.27353300000000003</v>
      </c>
      <c r="C51" s="1">
        <v>3.6152999999999998E-2</v>
      </c>
      <c r="D51" s="1">
        <v>5.9865000000000002E-2</v>
      </c>
      <c r="E51" s="1">
        <v>0</v>
      </c>
      <c r="F51" s="2">
        <v>1</v>
      </c>
      <c r="G51" t="str">
        <f t="shared" si="0"/>
        <v>☓</v>
      </c>
      <c r="H51" t="str">
        <f>IF(AND($E51 = 0, $F51 = 1),"FP","FN")</f>
        <v>FP</v>
      </c>
      <c r="N51" s="4"/>
      <c r="O51" s="1"/>
      <c r="P51" s="1"/>
      <c r="Q51" s="1"/>
      <c r="R51" s="1"/>
      <c r="S51" s="5"/>
      <c r="T51" s="4"/>
      <c r="U51" s="1"/>
      <c r="W51" s="3"/>
      <c r="Z51" s="3"/>
    </row>
    <row r="52" spans="1:26" ht="18" hidden="1">
      <c r="A52" s="1">
        <v>0.413439</v>
      </c>
      <c r="B52" s="1">
        <v>0.26778999999999997</v>
      </c>
      <c r="C52" s="1">
        <v>0.242005</v>
      </c>
      <c r="D52" s="1">
        <v>0.37040600000000001</v>
      </c>
      <c r="E52" s="1">
        <v>1</v>
      </c>
      <c r="F52" s="2">
        <v>1</v>
      </c>
      <c r="G52" t="str">
        <f t="shared" si="0"/>
        <v>◯</v>
      </c>
      <c r="N52" s="4"/>
      <c r="O52" s="1"/>
      <c r="P52" s="1"/>
      <c r="Q52" s="1"/>
      <c r="R52" s="1"/>
      <c r="S52" s="5"/>
      <c r="T52" s="4"/>
      <c r="U52" s="1"/>
      <c r="W52" s="3"/>
      <c r="Z52" s="3"/>
    </row>
    <row r="53" spans="1:26" ht="18" hidden="1">
      <c r="A53" s="1">
        <v>0.67713400000000001</v>
      </c>
      <c r="B53" s="1">
        <v>0.25469199999999997</v>
      </c>
      <c r="C53" s="1">
        <v>0.76966800000000002</v>
      </c>
      <c r="D53" s="1">
        <v>0.91076400000000002</v>
      </c>
      <c r="E53" s="1">
        <v>0</v>
      </c>
      <c r="F53" s="2">
        <v>0</v>
      </c>
      <c r="G53" t="str">
        <f t="shared" si="0"/>
        <v>◯</v>
      </c>
      <c r="N53" s="4"/>
      <c r="O53" s="1"/>
      <c r="P53" s="1"/>
      <c r="Q53" s="1"/>
      <c r="R53" s="1"/>
      <c r="S53" s="5"/>
      <c r="T53" s="4"/>
      <c r="U53" s="1"/>
      <c r="W53" s="3"/>
      <c r="Z53" s="3"/>
    </row>
    <row r="54" spans="1:26" ht="18" hidden="1">
      <c r="A54" s="1">
        <v>0.54219700000000004</v>
      </c>
      <c r="B54" s="1">
        <v>0.26794000000000001</v>
      </c>
      <c r="C54" s="1">
        <v>0.20238800000000001</v>
      </c>
      <c r="D54" s="1">
        <v>0.328876</v>
      </c>
      <c r="E54" s="1">
        <v>1</v>
      </c>
      <c r="F54" s="2">
        <v>1</v>
      </c>
      <c r="G54" t="str">
        <f t="shared" si="0"/>
        <v>◯</v>
      </c>
      <c r="N54" s="4"/>
      <c r="O54" s="1"/>
      <c r="P54" s="1"/>
      <c r="Q54" s="1"/>
      <c r="R54" s="1"/>
      <c r="S54" s="5"/>
      <c r="T54" s="4"/>
      <c r="U54" s="1"/>
      <c r="W54" s="3"/>
      <c r="Z54" s="3"/>
    </row>
    <row r="55" spans="1:26" ht="18" hidden="1">
      <c r="A55" s="1">
        <v>0.54291999999999996</v>
      </c>
      <c r="B55" s="1">
        <v>0.26746199999999998</v>
      </c>
      <c r="C55" s="1">
        <v>0.34526899999999999</v>
      </c>
      <c r="D55" s="1">
        <v>0.47885299999999997</v>
      </c>
      <c r="E55" s="1">
        <v>1</v>
      </c>
      <c r="F55" s="2">
        <v>1</v>
      </c>
      <c r="G55" t="str">
        <f t="shared" si="0"/>
        <v>◯</v>
      </c>
      <c r="N55" s="4"/>
      <c r="O55" s="1"/>
      <c r="P55" s="1"/>
      <c r="Q55" s="1"/>
      <c r="R55" s="1"/>
      <c r="S55" s="5"/>
      <c r="T55" s="4"/>
      <c r="U55" s="1"/>
      <c r="W55" s="3"/>
      <c r="Z55" s="3"/>
    </row>
    <row r="56" spans="1:26" ht="18" hidden="1">
      <c r="A56" s="1">
        <v>0.24319399999999999</v>
      </c>
      <c r="B56" s="1">
        <v>0.26536399999999999</v>
      </c>
      <c r="C56" s="1">
        <v>0.86500100000000002</v>
      </c>
      <c r="D56" s="1">
        <v>0.94359300000000002</v>
      </c>
      <c r="E56" s="1">
        <v>0</v>
      </c>
      <c r="F56" s="2">
        <v>0</v>
      </c>
      <c r="G56" t="str">
        <f t="shared" si="0"/>
        <v>◯</v>
      </c>
      <c r="N56" s="4"/>
      <c r="O56" s="1"/>
      <c r="P56" s="1"/>
      <c r="Q56" s="1"/>
      <c r="R56" s="1"/>
      <c r="S56" s="5"/>
      <c r="T56" s="4"/>
      <c r="U56" s="1"/>
      <c r="W56" s="3"/>
      <c r="Z56" s="3"/>
    </row>
    <row r="57" spans="1:26" ht="18" hidden="1">
      <c r="A57" s="1">
        <v>0.32370100000000002</v>
      </c>
      <c r="B57" s="1">
        <v>0.53142599999999995</v>
      </c>
      <c r="C57" s="1">
        <v>0.93974599999999997</v>
      </c>
      <c r="D57" s="1">
        <v>0.98894800000000005</v>
      </c>
      <c r="E57" s="1">
        <v>0</v>
      </c>
      <c r="F57" s="2">
        <v>0</v>
      </c>
      <c r="G57" t="str">
        <f t="shared" si="0"/>
        <v>◯</v>
      </c>
      <c r="N57" s="4"/>
      <c r="O57" s="1"/>
      <c r="P57" s="1"/>
      <c r="Q57" s="1"/>
      <c r="R57" s="1"/>
      <c r="S57" s="5"/>
      <c r="T57" s="4"/>
      <c r="U57" s="1"/>
      <c r="W57" s="3"/>
      <c r="Z57" s="3"/>
    </row>
    <row r="58" spans="1:26" ht="18" hidden="1">
      <c r="A58" s="1">
        <v>0.29290699999999997</v>
      </c>
      <c r="B58" s="1">
        <v>0.40720899999999999</v>
      </c>
      <c r="C58" s="1">
        <v>0.33745999999999998</v>
      </c>
      <c r="D58" s="1">
        <v>0.47087800000000002</v>
      </c>
      <c r="E58" s="1">
        <v>1</v>
      </c>
      <c r="F58" s="2">
        <v>1</v>
      </c>
      <c r="G58" t="str">
        <f t="shared" si="0"/>
        <v>◯</v>
      </c>
      <c r="N58" s="4"/>
      <c r="O58" s="1"/>
      <c r="P58" s="1"/>
      <c r="Q58" s="1"/>
      <c r="R58" s="1"/>
      <c r="S58" s="5"/>
      <c r="T58" s="4"/>
      <c r="U58" s="1"/>
      <c r="W58" s="3"/>
      <c r="Z58" s="3"/>
    </row>
    <row r="59" spans="1:26" ht="18" hidden="1">
      <c r="A59" s="1">
        <v>0.53613299999999997</v>
      </c>
      <c r="B59" s="1">
        <v>0.62910299999999997</v>
      </c>
      <c r="C59" s="1">
        <v>3.8528E-2</v>
      </c>
      <c r="D59" s="1">
        <v>2.0409999999999998E-3</v>
      </c>
      <c r="E59" s="1">
        <v>0</v>
      </c>
      <c r="F59" s="2">
        <v>0</v>
      </c>
      <c r="G59" t="str">
        <f t="shared" si="0"/>
        <v>◯</v>
      </c>
      <c r="N59" s="4"/>
      <c r="O59" s="1"/>
      <c r="P59" s="1"/>
      <c r="Q59" s="1"/>
      <c r="R59" s="1"/>
      <c r="S59" s="5"/>
      <c r="T59" s="4"/>
      <c r="U59" s="1"/>
      <c r="W59" s="3"/>
      <c r="Z59" s="3"/>
    </row>
    <row r="60" spans="1:26" ht="18" hidden="1">
      <c r="A60" s="1">
        <v>0.48751100000000003</v>
      </c>
      <c r="B60" s="1">
        <v>0.26794000000000001</v>
      </c>
      <c r="C60" s="1">
        <v>0.18722</v>
      </c>
      <c r="D60" s="1">
        <v>0.31090800000000002</v>
      </c>
      <c r="E60" s="1">
        <v>1</v>
      </c>
      <c r="F60" s="2">
        <v>1</v>
      </c>
      <c r="G60" t="str">
        <f t="shared" si="0"/>
        <v>◯</v>
      </c>
      <c r="N60" s="4"/>
      <c r="O60" s="1"/>
      <c r="P60" s="1"/>
      <c r="Q60" s="1"/>
      <c r="R60" s="1"/>
      <c r="S60" s="5"/>
      <c r="T60" s="4"/>
      <c r="U60" s="1"/>
      <c r="W60" s="3"/>
      <c r="Z60" s="3"/>
    </row>
    <row r="61" spans="1:26" ht="18" hidden="1">
      <c r="A61" s="1">
        <v>0.31280400000000003</v>
      </c>
      <c r="B61" s="1">
        <v>0.27378599999999997</v>
      </c>
      <c r="C61" s="1">
        <v>4.5312999999999999E-2</v>
      </c>
      <c r="D61" s="1">
        <v>0.112974</v>
      </c>
      <c r="E61" s="1">
        <v>0</v>
      </c>
      <c r="F61" s="2">
        <v>1</v>
      </c>
      <c r="G61" t="str">
        <f t="shared" si="0"/>
        <v>☓</v>
      </c>
      <c r="H61" t="str">
        <f>IF(AND($E61 = 0, $F61 = 1),"FP","FN")</f>
        <v>FP</v>
      </c>
      <c r="N61" s="4"/>
      <c r="O61" s="1"/>
      <c r="P61" s="1"/>
      <c r="Q61" s="1"/>
      <c r="R61" s="1"/>
      <c r="S61" s="5"/>
      <c r="T61" s="4"/>
      <c r="U61" s="1"/>
      <c r="W61" s="3"/>
      <c r="Z61" s="3"/>
    </row>
    <row r="62" spans="1:26" ht="18" hidden="1">
      <c r="A62" s="1">
        <v>0.52993400000000002</v>
      </c>
      <c r="B62" s="1">
        <v>0.62388100000000002</v>
      </c>
      <c r="C62" s="1">
        <v>0.46950799999999998</v>
      </c>
      <c r="D62" s="1">
        <v>0.72762899999999997</v>
      </c>
      <c r="E62" s="1">
        <v>0</v>
      </c>
      <c r="F62" s="2">
        <v>0</v>
      </c>
      <c r="G62" t="str">
        <f t="shared" si="0"/>
        <v>◯</v>
      </c>
      <c r="N62" s="4"/>
      <c r="O62" s="1"/>
      <c r="P62" s="1"/>
      <c r="Q62" s="1"/>
      <c r="R62" s="1"/>
      <c r="S62" s="5"/>
      <c r="T62" s="4"/>
      <c r="U62" s="1"/>
      <c r="W62" s="3"/>
      <c r="Z62" s="3"/>
    </row>
    <row r="63" spans="1:26" ht="18" hidden="1">
      <c r="A63" s="1">
        <v>0.31134099999999998</v>
      </c>
      <c r="B63" s="1">
        <v>0.26536399999999999</v>
      </c>
      <c r="C63" s="1">
        <v>0.88341599999999998</v>
      </c>
      <c r="D63" s="1">
        <v>0.95496899999999996</v>
      </c>
      <c r="E63" s="1">
        <v>0</v>
      </c>
      <c r="F63" s="2">
        <v>0</v>
      </c>
      <c r="G63" t="str">
        <f t="shared" si="0"/>
        <v>◯</v>
      </c>
      <c r="N63" s="4"/>
      <c r="O63" s="1"/>
      <c r="P63" s="1"/>
      <c r="Q63" s="1"/>
      <c r="R63" s="1"/>
      <c r="S63" s="5"/>
      <c r="T63" s="4"/>
      <c r="U63" s="1"/>
      <c r="W63" s="3"/>
      <c r="Z63" s="3"/>
    </row>
    <row r="64" spans="1:26" ht="18" hidden="1">
      <c r="A64" s="1">
        <v>0.29736800000000002</v>
      </c>
      <c r="B64" s="1">
        <v>0.26765299999999997</v>
      </c>
      <c r="C64" s="1">
        <v>0.331812</v>
      </c>
      <c r="D64" s="1">
        <v>0.46457599999999999</v>
      </c>
      <c r="E64" s="1">
        <v>1</v>
      </c>
      <c r="F64" s="2">
        <v>1</v>
      </c>
      <c r="G64" t="str">
        <f t="shared" si="0"/>
        <v>◯</v>
      </c>
      <c r="N64" s="4"/>
      <c r="O64" s="1"/>
      <c r="P64" s="1"/>
      <c r="Q64" s="1"/>
      <c r="R64" s="1"/>
      <c r="S64" s="5"/>
      <c r="T64" s="4"/>
      <c r="U64" s="1"/>
      <c r="W64" s="3"/>
      <c r="Z64" s="3"/>
    </row>
    <row r="65" spans="1:26" ht="18" hidden="1">
      <c r="A65" s="1">
        <v>0.48727199999999998</v>
      </c>
      <c r="B65" s="1">
        <v>0.26794000000000001</v>
      </c>
      <c r="C65" s="1">
        <v>0.19799800000000001</v>
      </c>
      <c r="D65" s="1">
        <v>0.32320700000000002</v>
      </c>
      <c r="E65" s="1">
        <v>1</v>
      </c>
      <c r="F65" s="2">
        <v>1</v>
      </c>
      <c r="G65" t="str">
        <f t="shared" si="0"/>
        <v>◯</v>
      </c>
      <c r="N65" s="4"/>
      <c r="O65" s="1"/>
      <c r="P65" s="1"/>
      <c r="Q65" s="1"/>
      <c r="R65" s="1"/>
      <c r="S65" s="5"/>
      <c r="T65" s="4"/>
      <c r="U65" s="1"/>
      <c r="W65" s="3"/>
      <c r="Z65" s="3"/>
    </row>
    <row r="66" spans="1:26" ht="18" hidden="1">
      <c r="A66" s="1">
        <v>0.67396</v>
      </c>
      <c r="B66" s="1">
        <v>0.25837199999999999</v>
      </c>
      <c r="C66" s="1">
        <v>0.18023600000000001</v>
      </c>
      <c r="D66" s="1">
        <v>0.33628999999999998</v>
      </c>
      <c r="E66" s="1">
        <v>0</v>
      </c>
      <c r="F66" s="2">
        <v>1</v>
      </c>
      <c r="G66" t="str">
        <f t="shared" si="0"/>
        <v>☓</v>
      </c>
      <c r="H66" t="str">
        <f>IF(AND($E66 = 0, $F66 = 1),"FP","FN")</f>
        <v>FP</v>
      </c>
      <c r="N66" s="4"/>
      <c r="O66" s="1"/>
      <c r="P66" s="1"/>
      <c r="Q66" s="1"/>
      <c r="R66" s="1"/>
      <c r="S66" s="5"/>
      <c r="T66" s="4"/>
      <c r="U66" s="1"/>
      <c r="W66" s="3"/>
      <c r="Z66" s="3"/>
    </row>
    <row r="67" spans="1:26" ht="18" hidden="1">
      <c r="A67" s="1">
        <v>0.283999</v>
      </c>
      <c r="B67" s="1">
        <v>0.26752700000000001</v>
      </c>
      <c r="C67" s="1">
        <v>0.315299</v>
      </c>
      <c r="D67" s="1">
        <v>0.44874700000000001</v>
      </c>
      <c r="E67" s="1">
        <v>1</v>
      </c>
      <c r="F67" s="2">
        <v>1</v>
      </c>
      <c r="G67" t="str">
        <f t="shared" ref="G67:G130" si="2">IF($F67=$E67,"◯","☓")</f>
        <v>◯</v>
      </c>
      <c r="N67" s="4"/>
      <c r="O67" s="1"/>
      <c r="P67" s="1"/>
      <c r="Q67" s="1"/>
      <c r="R67" s="1"/>
      <c r="S67" s="5"/>
      <c r="T67" s="4"/>
      <c r="U67" s="1"/>
      <c r="W67" s="3"/>
      <c r="Z67" s="3"/>
    </row>
    <row r="68" spans="1:26" ht="18" hidden="1">
      <c r="A68" s="1">
        <v>0.66721600000000003</v>
      </c>
      <c r="B68" s="1">
        <v>0.44366899999999998</v>
      </c>
      <c r="C68" s="1">
        <v>0.53825199999999995</v>
      </c>
      <c r="D68" s="1">
        <v>0.79486400000000001</v>
      </c>
      <c r="E68" s="1">
        <v>0</v>
      </c>
      <c r="F68" s="2">
        <v>0</v>
      </c>
      <c r="G68" t="str">
        <f t="shared" si="2"/>
        <v>◯</v>
      </c>
      <c r="N68" s="4"/>
      <c r="O68" s="1"/>
      <c r="P68" s="1"/>
      <c r="Q68" s="1"/>
      <c r="R68" s="1"/>
      <c r="S68" s="5"/>
      <c r="T68" s="4"/>
      <c r="U68" s="1"/>
      <c r="W68" s="3"/>
      <c r="Z68" s="3"/>
    </row>
    <row r="69" spans="1:26" ht="18" hidden="1">
      <c r="A69" s="1">
        <v>0.48613099999999998</v>
      </c>
      <c r="B69" s="1">
        <v>0.44747399999999998</v>
      </c>
      <c r="C69" s="1">
        <v>0.237293</v>
      </c>
      <c r="D69" s="1">
        <v>0.35415999999999997</v>
      </c>
      <c r="E69" s="1">
        <v>0</v>
      </c>
      <c r="F69" s="2">
        <v>1</v>
      </c>
      <c r="G69" t="str">
        <f t="shared" si="2"/>
        <v>☓</v>
      </c>
      <c r="H69" t="str">
        <f t="shared" ref="H69:H70" si="3">IF(AND($E69 = 0, $F69 = 1),"FP","FN")</f>
        <v>FP</v>
      </c>
      <c r="N69" s="4"/>
      <c r="O69" s="1"/>
      <c r="P69" s="1"/>
      <c r="Q69" s="1"/>
      <c r="R69" s="1"/>
      <c r="S69" s="5"/>
      <c r="T69" s="4"/>
      <c r="U69" s="1"/>
      <c r="W69" s="3"/>
      <c r="Z69" s="3"/>
    </row>
    <row r="70" spans="1:26" ht="18" hidden="1">
      <c r="A70" s="1">
        <v>0.40539700000000001</v>
      </c>
      <c r="B70" s="1">
        <v>8.8937000000000002E-2</v>
      </c>
      <c r="C70" s="1">
        <v>0.51883299999999999</v>
      </c>
      <c r="D70" s="1">
        <v>0.65074200000000004</v>
      </c>
      <c r="E70" s="1">
        <v>0</v>
      </c>
      <c r="F70" s="2">
        <v>1</v>
      </c>
      <c r="G70" t="str">
        <f t="shared" si="2"/>
        <v>☓</v>
      </c>
      <c r="H70" t="str">
        <f t="shared" si="3"/>
        <v>FP</v>
      </c>
      <c r="N70" s="4"/>
      <c r="O70" s="1"/>
      <c r="P70" s="1"/>
      <c r="Q70" s="1"/>
      <c r="R70" s="1"/>
      <c r="S70" s="5"/>
      <c r="T70" s="4"/>
      <c r="U70" s="1"/>
      <c r="W70" s="3"/>
      <c r="Z70" s="3"/>
    </row>
    <row r="71" spans="1:26" ht="18" hidden="1">
      <c r="A71" s="1">
        <v>0.24985199999999999</v>
      </c>
      <c r="B71" s="1">
        <v>0.26745799999999997</v>
      </c>
      <c r="C71" s="1">
        <v>0.33463500000000002</v>
      </c>
      <c r="D71" s="1">
        <v>0.469414</v>
      </c>
      <c r="E71" s="1">
        <v>1</v>
      </c>
      <c r="F71" s="2">
        <v>1</v>
      </c>
      <c r="G71" t="str">
        <f t="shared" si="2"/>
        <v>◯</v>
      </c>
      <c r="N71" s="4"/>
      <c r="O71" s="1"/>
      <c r="P71" s="1"/>
      <c r="Q71" s="1"/>
      <c r="R71" s="1"/>
      <c r="S71" s="5"/>
      <c r="T71" s="4"/>
      <c r="U71" s="1"/>
      <c r="W71" s="3"/>
      <c r="Z71" s="3"/>
    </row>
    <row r="72" spans="1:26" ht="18" hidden="1">
      <c r="A72" s="1">
        <v>0.49056</v>
      </c>
      <c r="B72" s="1">
        <v>0.26794000000000001</v>
      </c>
      <c r="C72" s="1">
        <v>0.199716</v>
      </c>
      <c r="D72" s="1">
        <v>0.325181</v>
      </c>
      <c r="E72" s="1">
        <v>1</v>
      </c>
      <c r="F72" s="2">
        <v>1</v>
      </c>
      <c r="G72" t="str">
        <f t="shared" si="2"/>
        <v>◯</v>
      </c>
      <c r="N72" s="4"/>
      <c r="O72" s="1"/>
      <c r="P72" s="1"/>
      <c r="Q72" s="1"/>
      <c r="R72" s="1"/>
      <c r="S72" s="5"/>
      <c r="T72" s="4"/>
      <c r="U72" s="1"/>
      <c r="W72" s="3"/>
      <c r="Z72" s="3"/>
    </row>
    <row r="73" spans="1:26" ht="18" hidden="1">
      <c r="A73" s="1">
        <v>0.46678799999999998</v>
      </c>
      <c r="B73" s="1">
        <v>0.44328899999999999</v>
      </c>
      <c r="C73" s="1">
        <v>0.58076000000000005</v>
      </c>
      <c r="D73" s="1">
        <v>0.82794100000000004</v>
      </c>
      <c r="E73" s="1">
        <v>0</v>
      </c>
      <c r="F73" s="2">
        <v>0</v>
      </c>
      <c r="G73" t="str">
        <f t="shared" si="2"/>
        <v>◯</v>
      </c>
      <c r="N73" s="4"/>
      <c r="O73" s="1"/>
      <c r="P73" s="1"/>
      <c r="Q73" s="1"/>
      <c r="R73" s="1"/>
      <c r="S73" s="5"/>
      <c r="T73" s="4"/>
      <c r="U73" s="1"/>
      <c r="W73" s="3"/>
      <c r="Z73" s="3"/>
    </row>
    <row r="74" spans="1:26" ht="18" hidden="1">
      <c r="A74" s="1">
        <v>0.24323800000000001</v>
      </c>
      <c r="B74" s="1">
        <v>0.26744499999999999</v>
      </c>
      <c r="C74" s="1">
        <v>0.33987400000000001</v>
      </c>
      <c r="D74" s="1">
        <v>0.474775</v>
      </c>
      <c r="E74" s="1">
        <v>1</v>
      </c>
      <c r="F74" s="2">
        <v>1</v>
      </c>
      <c r="G74" t="str">
        <f t="shared" si="2"/>
        <v>◯</v>
      </c>
      <c r="N74" s="4"/>
      <c r="O74" s="1"/>
      <c r="P74" s="1"/>
      <c r="Q74" s="1"/>
      <c r="R74" s="1"/>
      <c r="S74" s="5"/>
      <c r="T74" s="4"/>
      <c r="U74" s="1"/>
      <c r="W74" s="3"/>
      <c r="Z74" s="3"/>
    </row>
    <row r="75" spans="1:26" ht="18" hidden="1">
      <c r="A75" s="1">
        <v>0.48647600000000002</v>
      </c>
      <c r="B75" s="1">
        <v>0.26769799999999999</v>
      </c>
      <c r="C75" s="1">
        <v>0.29141400000000001</v>
      </c>
      <c r="D75" s="1">
        <v>0.419742</v>
      </c>
      <c r="E75" s="1">
        <v>0</v>
      </c>
      <c r="F75" s="2">
        <v>1</v>
      </c>
      <c r="G75" t="str">
        <f t="shared" si="2"/>
        <v>☓</v>
      </c>
      <c r="H75" t="str">
        <f>IF(AND($E75 = 0, $F75 = 1),"FP","FN")</f>
        <v>FP</v>
      </c>
      <c r="N75" s="4"/>
      <c r="O75" s="1"/>
      <c r="P75" s="1"/>
      <c r="Q75" s="1"/>
      <c r="R75" s="1"/>
      <c r="S75" s="5"/>
      <c r="T75" s="4"/>
      <c r="U75" s="1"/>
      <c r="W75" s="3"/>
      <c r="Z75" s="3"/>
    </row>
    <row r="76" spans="1:26" ht="18" hidden="1">
      <c r="A76" s="1">
        <v>0.32453599999999999</v>
      </c>
      <c r="B76" s="1">
        <v>0.50529800000000002</v>
      </c>
      <c r="C76" s="1">
        <v>0.54298900000000005</v>
      </c>
      <c r="D76" s="1">
        <v>0.68540299999999998</v>
      </c>
      <c r="E76" s="1">
        <v>0</v>
      </c>
      <c r="F76" s="2">
        <v>0</v>
      </c>
      <c r="G76" t="str">
        <f t="shared" si="2"/>
        <v>◯</v>
      </c>
      <c r="N76" s="4"/>
      <c r="O76" s="1"/>
      <c r="P76" s="1"/>
      <c r="Q76" s="1"/>
      <c r="R76" s="1"/>
      <c r="S76" s="5"/>
      <c r="T76" s="4"/>
      <c r="U76" s="1"/>
      <c r="W76" s="3"/>
      <c r="Z76" s="3"/>
    </row>
    <row r="77" spans="1:26" ht="18" hidden="1">
      <c r="A77" s="1">
        <v>0.24323800000000001</v>
      </c>
      <c r="B77" s="1">
        <v>0.26744499999999999</v>
      </c>
      <c r="C77" s="1">
        <v>0.34290300000000001</v>
      </c>
      <c r="D77" s="1">
        <v>0.47752800000000001</v>
      </c>
      <c r="E77" s="1">
        <v>1</v>
      </c>
      <c r="F77" s="2">
        <v>1</v>
      </c>
      <c r="G77" t="str">
        <f t="shared" si="2"/>
        <v>◯</v>
      </c>
      <c r="N77" s="4"/>
      <c r="O77" s="1"/>
      <c r="P77" s="1"/>
      <c r="Q77" s="1"/>
      <c r="R77" s="1"/>
      <c r="S77" s="5"/>
      <c r="T77" s="4"/>
      <c r="U77" s="1"/>
      <c r="W77" s="3"/>
      <c r="Z77" s="3"/>
    </row>
    <row r="78" spans="1:26" ht="18" hidden="1">
      <c r="A78" s="1">
        <v>0.517598</v>
      </c>
      <c r="B78" s="1">
        <v>0.26794000000000001</v>
      </c>
      <c r="C78" s="1">
        <v>0.19559099999999999</v>
      </c>
      <c r="D78" s="1">
        <v>0.320581</v>
      </c>
      <c r="E78" s="1">
        <v>1</v>
      </c>
      <c r="F78" s="2">
        <v>1</v>
      </c>
      <c r="G78" t="str">
        <f t="shared" si="2"/>
        <v>◯</v>
      </c>
      <c r="N78" s="4"/>
      <c r="O78" s="1"/>
      <c r="P78" s="1"/>
      <c r="Q78" s="1"/>
      <c r="R78" s="1"/>
      <c r="S78" s="5"/>
      <c r="T78" s="4"/>
      <c r="U78" s="1"/>
      <c r="W78" s="3"/>
      <c r="Z78" s="3"/>
    </row>
    <row r="79" spans="1:26" ht="18" hidden="1">
      <c r="A79" s="1">
        <v>0.27348899999999998</v>
      </c>
      <c r="B79" s="1">
        <v>0.49823000000000001</v>
      </c>
      <c r="C79" s="1">
        <v>0.24923000000000001</v>
      </c>
      <c r="D79" s="1">
        <v>0.37043799999999999</v>
      </c>
      <c r="E79" s="1">
        <v>0</v>
      </c>
      <c r="F79" s="2">
        <v>1</v>
      </c>
      <c r="G79" t="str">
        <f t="shared" si="2"/>
        <v>☓</v>
      </c>
      <c r="H79" t="str">
        <f>IF(AND($E79 = 0, $F79 = 1),"FP","FN")</f>
        <v>FP</v>
      </c>
      <c r="N79" s="4"/>
      <c r="O79" s="1"/>
      <c r="P79" s="1"/>
      <c r="Q79" s="1"/>
      <c r="R79" s="1"/>
      <c r="S79" s="5"/>
      <c r="T79" s="4"/>
      <c r="U79" s="1"/>
      <c r="W79" s="3"/>
      <c r="Z79" s="3"/>
    </row>
    <row r="80" spans="1:26" ht="18" hidden="1">
      <c r="A80" s="1">
        <v>0.46609699999999998</v>
      </c>
      <c r="B80" s="1">
        <v>0.57486000000000004</v>
      </c>
      <c r="C80" s="1">
        <v>0.19219800000000001</v>
      </c>
      <c r="D80" s="1">
        <v>0.39424399999999998</v>
      </c>
      <c r="E80" s="1">
        <v>0</v>
      </c>
      <c r="F80" s="2">
        <v>0</v>
      </c>
      <c r="G80" t="str">
        <f t="shared" si="2"/>
        <v>◯</v>
      </c>
      <c r="N80" s="4"/>
      <c r="O80" s="1"/>
      <c r="P80" s="1"/>
      <c r="Q80" s="1"/>
      <c r="R80" s="1"/>
      <c r="S80" s="5"/>
      <c r="T80" s="4"/>
      <c r="U80" s="1"/>
      <c r="W80" s="3"/>
      <c r="Z80" s="3"/>
    </row>
    <row r="81" spans="1:26" ht="18" hidden="1">
      <c r="A81" s="1">
        <v>0.24323800000000001</v>
      </c>
      <c r="B81" s="1">
        <v>0.26769399999999999</v>
      </c>
      <c r="C81" s="1">
        <v>0.32801400000000003</v>
      </c>
      <c r="D81" s="1">
        <v>0.46056999999999998</v>
      </c>
      <c r="E81" s="1">
        <v>1</v>
      </c>
      <c r="F81" s="2">
        <v>1</v>
      </c>
      <c r="G81" t="str">
        <f t="shared" si="2"/>
        <v>◯</v>
      </c>
      <c r="N81" s="4"/>
      <c r="O81" s="1"/>
      <c r="P81" s="1"/>
      <c r="Q81" s="1"/>
      <c r="R81" s="1"/>
      <c r="S81" s="5"/>
      <c r="T81" s="4"/>
      <c r="U81" s="1"/>
      <c r="W81" s="3"/>
      <c r="Z81" s="3"/>
    </row>
    <row r="82" spans="1:26" ht="18" hidden="1">
      <c r="A82" s="1">
        <v>0.28778999999999999</v>
      </c>
      <c r="B82" s="1">
        <v>0.26536399999999999</v>
      </c>
      <c r="C82" s="1">
        <v>0.87787499999999996</v>
      </c>
      <c r="D82" s="1">
        <v>0.95243800000000001</v>
      </c>
      <c r="E82" s="1">
        <v>0</v>
      </c>
      <c r="F82" s="2">
        <v>0</v>
      </c>
      <c r="G82" t="str">
        <f t="shared" si="2"/>
        <v>◯</v>
      </c>
      <c r="N82" s="4"/>
      <c r="O82" s="1"/>
      <c r="P82" s="1"/>
      <c r="Q82" s="1"/>
      <c r="R82" s="1"/>
      <c r="S82" s="5"/>
      <c r="T82" s="4"/>
      <c r="U82" s="1"/>
      <c r="W82" s="3"/>
      <c r="Z82" s="3"/>
    </row>
    <row r="83" spans="1:26" ht="18" hidden="1">
      <c r="A83" s="1">
        <v>0.24323800000000001</v>
      </c>
      <c r="B83" s="1">
        <v>0.267488</v>
      </c>
      <c r="C83" s="1">
        <v>0.34156900000000001</v>
      </c>
      <c r="D83" s="1">
        <v>0.475717</v>
      </c>
      <c r="E83" s="1">
        <v>1</v>
      </c>
      <c r="F83" s="2">
        <v>1</v>
      </c>
      <c r="G83" t="str">
        <f t="shared" si="2"/>
        <v>◯</v>
      </c>
      <c r="N83" s="4"/>
      <c r="O83" s="1"/>
      <c r="P83" s="1"/>
      <c r="Q83" s="1"/>
      <c r="R83" s="1"/>
      <c r="S83" s="5"/>
      <c r="T83" s="4"/>
      <c r="U83" s="1"/>
      <c r="W83" s="3"/>
      <c r="Z83" s="3"/>
    </row>
    <row r="84" spans="1:26" ht="18" hidden="1">
      <c r="A84" s="1">
        <v>0.59092999999999996</v>
      </c>
      <c r="B84" s="1">
        <v>0.26794000000000001</v>
      </c>
      <c r="C84" s="1">
        <v>0.18137400000000001</v>
      </c>
      <c r="D84" s="1">
        <v>0.302236</v>
      </c>
      <c r="E84" s="1">
        <v>1</v>
      </c>
      <c r="F84" s="2">
        <v>1</v>
      </c>
      <c r="G84" t="str">
        <f t="shared" si="2"/>
        <v>◯</v>
      </c>
      <c r="N84" s="4"/>
      <c r="O84" s="1"/>
      <c r="P84" s="1"/>
      <c r="Q84" s="1"/>
      <c r="R84" s="1"/>
      <c r="S84" s="5"/>
      <c r="T84" s="4"/>
      <c r="U84" s="1"/>
      <c r="W84" s="3"/>
      <c r="Z84" s="3"/>
    </row>
    <row r="85" spans="1:26" ht="18" hidden="1">
      <c r="A85" s="1">
        <v>0.540767</v>
      </c>
      <c r="B85" s="1">
        <v>0.50394099999999997</v>
      </c>
      <c r="C85" s="1">
        <v>9.7273999999999999E-2</v>
      </c>
      <c r="D85" s="1">
        <v>0.15690999999999999</v>
      </c>
      <c r="E85" s="1">
        <v>0</v>
      </c>
      <c r="F85" s="2">
        <v>0</v>
      </c>
      <c r="G85" t="str">
        <f t="shared" si="2"/>
        <v>◯</v>
      </c>
      <c r="N85" s="4"/>
      <c r="O85" s="1"/>
      <c r="P85" s="1"/>
      <c r="Q85" s="1"/>
      <c r="R85" s="1"/>
      <c r="S85" s="5"/>
      <c r="T85" s="4"/>
      <c r="U85" s="1"/>
      <c r="W85" s="3"/>
      <c r="Z85" s="3"/>
    </row>
    <row r="86" spans="1:26" ht="18" hidden="1">
      <c r="A86" s="1">
        <v>0.405109</v>
      </c>
      <c r="B86" s="1">
        <v>8.9443999999999996E-2</v>
      </c>
      <c r="C86" s="1">
        <v>0.79217400000000004</v>
      </c>
      <c r="D86" s="1">
        <v>0.87222900000000003</v>
      </c>
      <c r="E86" s="1">
        <v>0</v>
      </c>
      <c r="F86" s="2">
        <v>0</v>
      </c>
      <c r="G86" t="str">
        <f t="shared" si="2"/>
        <v>◯</v>
      </c>
      <c r="N86" s="4"/>
      <c r="O86" s="1"/>
      <c r="P86" s="1"/>
      <c r="Q86" s="1"/>
      <c r="R86" s="1"/>
      <c r="S86" s="5"/>
      <c r="T86" s="4"/>
      <c r="U86" s="1"/>
      <c r="W86" s="3"/>
      <c r="Z86" s="3"/>
    </row>
    <row r="87" spans="1:26" ht="18" hidden="1">
      <c r="A87" s="1">
        <v>0.35231499999999999</v>
      </c>
      <c r="B87" s="1">
        <v>0.45646999999999999</v>
      </c>
      <c r="C87" s="1">
        <v>0.31022300000000003</v>
      </c>
      <c r="D87" s="1">
        <v>0.44172400000000001</v>
      </c>
      <c r="E87" s="1">
        <v>1</v>
      </c>
      <c r="F87" s="2">
        <v>1</v>
      </c>
      <c r="G87" t="str">
        <f t="shared" si="2"/>
        <v>◯</v>
      </c>
      <c r="N87" s="4"/>
      <c r="O87" s="1"/>
      <c r="P87" s="1"/>
      <c r="Q87" s="1"/>
      <c r="R87" s="1"/>
      <c r="S87" s="5"/>
      <c r="T87" s="4"/>
      <c r="U87" s="1"/>
      <c r="W87" s="3"/>
      <c r="Z87" s="3"/>
    </row>
    <row r="88" spans="1:26" ht="18" hidden="1">
      <c r="A88" s="1">
        <v>0.49285299999999999</v>
      </c>
      <c r="B88" s="1">
        <v>0.26794000000000001</v>
      </c>
      <c r="C88" s="1">
        <v>0.18601100000000001</v>
      </c>
      <c r="D88" s="1">
        <v>0.30954900000000002</v>
      </c>
      <c r="E88" s="1">
        <v>1</v>
      </c>
      <c r="F88" s="2">
        <v>1</v>
      </c>
      <c r="G88" t="str">
        <f t="shared" si="2"/>
        <v>◯</v>
      </c>
      <c r="N88" s="4"/>
      <c r="O88" s="1"/>
      <c r="P88" s="1"/>
      <c r="Q88" s="1"/>
      <c r="R88" s="1"/>
      <c r="S88" s="5"/>
      <c r="T88" s="4"/>
      <c r="U88" s="1"/>
      <c r="W88" s="3"/>
      <c r="Z88" s="3"/>
    </row>
    <row r="89" spans="1:26" ht="18" hidden="1">
      <c r="A89" s="1">
        <v>0.33656199999999997</v>
      </c>
      <c r="B89" s="1">
        <v>0.26778999999999997</v>
      </c>
      <c r="C89" s="1">
        <v>0.27895399999999998</v>
      </c>
      <c r="D89" s="1">
        <v>0.40879900000000002</v>
      </c>
      <c r="E89" s="1">
        <v>1</v>
      </c>
      <c r="F89" s="2">
        <v>1</v>
      </c>
      <c r="G89" t="str">
        <f t="shared" si="2"/>
        <v>◯</v>
      </c>
      <c r="N89" s="4"/>
      <c r="O89" s="1"/>
      <c r="P89" s="1"/>
      <c r="Q89" s="1"/>
      <c r="R89" s="1"/>
      <c r="S89" s="5"/>
      <c r="T89" s="4"/>
      <c r="U89" s="1"/>
      <c r="W89" s="3"/>
      <c r="Z89" s="3"/>
    </row>
    <row r="90" spans="1:26" ht="18" hidden="1">
      <c r="A90" s="1">
        <v>0.63238899999999998</v>
      </c>
      <c r="B90" s="1">
        <v>0.26794000000000001</v>
      </c>
      <c r="C90" s="1">
        <v>0.20166100000000001</v>
      </c>
      <c r="D90" s="1">
        <v>0.32852300000000001</v>
      </c>
      <c r="E90" s="1">
        <v>1</v>
      </c>
      <c r="F90" s="2">
        <v>1</v>
      </c>
      <c r="G90" t="str">
        <f t="shared" si="2"/>
        <v>◯</v>
      </c>
      <c r="N90" s="4"/>
      <c r="O90" s="1"/>
      <c r="P90" s="1"/>
      <c r="Q90" s="1"/>
      <c r="R90" s="1"/>
      <c r="S90" s="5"/>
      <c r="T90" s="4"/>
      <c r="U90" s="1"/>
      <c r="W90" s="3"/>
      <c r="Z90" s="3"/>
    </row>
    <row r="91" spans="1:26" ht="18" hidden="1">
      <c r="A91" s="1">
        <v>0.46747899999999998</v>
      </c>
      <c r="B91" s="1">
        <v>0.49944899999999998</v>
      </c>
      <c r="C91" s="1">
        <v>0.65570899999999999</v>
      </c>
      <c r="D91" s="1">
        <v>0.891181</v>
      </c>
      <c r="E91" s="1">
        <v>0</v>
      </c>
      <c r="F91" s="2">
        <v>0</v>
      </c>
      <c r="G91" t="str">
        <f t="shared" si="2"/>
        <v>◯</v>
      </c>
      <c r="N91" s="4"/>
      <c r="O91" s="1"/>
      <c r="P91" s="1"/>
      <c r="Q91" s="1"/>
      <c r="R91" s="1"/>
      <c r="S91" s="5"/>
      <c r="T91" s="4"/>
      <c r="U91" s="1"/>
      <c r="W91" s="3"/>
      <c r="Z91" s="3"/>
    </row>
    <row r="92" spans="1:26" ht="18" hidden="1">
      <c r="A92" s="1">
        <v>0.487431</v>
      </c>
      <c r="B92" s="1">
        <v>0.26794000000000001</v>
      </c>
      <c r="C92" s="1">
        <v>0.19082199999999999</v>
      </c>
      <c r="D92" s="1">
        <v>0.31501899999999999</v>
      </c>
      <c r="E92" s="1">
        <v>1</v>
      </c>
      <c r="F92" s="2">
        <v>1</v>
      </c>
      <c r="G92" t="str">
        <f t="shared" si="2"/>
        <v>◯</v>
      </c>
      <c r="N92" s="4"/>
      <c r="O92" s="1"/>
      <c r="P92" s="1"/>
      <c r="Q92" s="1"/>
      <c r="R92" s="1"/>
      <c r="S92" s="5"/>
      <c r="T92" s="4"/>
      <c r="U92" s="1"/>
      <c r="W92" s="3"/>
      <c r="Z92" s="3"/>
    </row>
    <row r="93" spans="1:26" ht="18" hidden="1">
      <c r="A93" s="1">
        <v>0.72139600000000004</v>
      </c>
      <c r="B93" s="1">
        <v>0.25303599999999998</v>
      </c>
      <c r="C93" s="1">
        <v>0.54934400000000005</v>
      </c>
      <c r="D93" s="1">
        <v>0.76200999999999997</v>
      </c>
      <c r="E93" s="1">
        <v>0</v>
      </c>
      <c r="F93" s="2">
        <v>0</v>
      </c>
      <c r="G93" t="str">
        <f t="shared" si="2"/>
        <v>◯</v>
      </c>
      <c r="N93" s="4"/>
      <c r="O93" s="1"/>
      <c r="P93" s="1"/>
      <c r="Q93" s="1"/>
      <c r="R93" s="1"/>
      <c r="S93" s="5"/>
      <c r="T93" s="4"/>
      <c r="U93" s="1"/>
      <c r="W93" s="3"/>
      <c r="Z93" s="3"/>
    </row>
    <row r="94" spans="1:26" ht="18" hidden="1">
      <c r="A94" s="1">
        <v>0.32403500000000002</v>
      </c>
      <c r="B94" s="1">
        <v>0.42930699999999999</v>
      </c>
      <c r="C94" s="1">
        <v>0.329509</v>
      </c>
      <c r="D94" s="1">
        <v>0.48031699999999999</v>
      </c>
      <c r="E94" s="1">
        <v>0</v>
      </c>
      <c r="F94" s="2">
        <v>1</v>
      </c>
      <c r="G94" t="str">
        <f t="shared" si="2"/>
        <v>☓</v>
      </c>
      <c r="H94" t="str">
        <f>IF(AND($E94 = 0, $F94 = 1),"FP","FN")</f>
        <v>FP</v>
      </c>
      <c r="N94" s="4"/>
      <c r="O94" s="1"/>
      <c r="P94" s="1"/>
      <c r="Q94" s="1"/>
      <c r="R94" s="1"/>
      <c r="S94" s="5"/>
      <c r="T94" s="4"/>
      <c r="U94" s="1"/>
      <c r="W94" s="3"/>
      <c r="Z94" s="3"/>
    </row>
    <row r="95" spans="1:26" ht="18" hidden="1">
      <c r="A95" s="1">
        <v>0.53567699999999996</v>
      </c>
      <c r="B95" s="1">
        <v>0.26794000000000001</v>
      </c>
      <c r="C95" s="1">
        <v>0.20213200000000001</v>
      </c>
      <c r="D95" s="1">
        <v>0.32850499999999999</v>
      </c>
      <c r="E95" s="1">
        <v>1</v>
      </c>
      <c r="F95" s="2">
        <v>1</v>
      </c>
      <c r="G95" t="str">
        <f t="shared" si="2"/>
        <v>◯</v>
      </c>
      <c r="N95" s="4"/>
      <c r="O95" s="1"/>
      <c r="P95" s="1"/>
      <c r="Q95" s="1"/>
      <c r="R95" s="1"/>
      <c r="S95" s="5"/>
      <c r="T95" s="4"/>
      <c r="U95" s="1"/>
      <c r="W95" s="3"/>
      <c r="Z95" s="3"/>
    </row>
    <row r="96" spans="1:26" ht="18" hidden="1">
      <c r="A96" s="1">
        <v>0.16185099999999999</v>
      </c>
      <c r="B96" s="1">
        <v>0.50014599999999998</v>
      </c>
      <c r="C96" s="1">
        <v>0.72865599999999997</v>
      </c>
      <c r="D96" s="1">
        <v>0.84509699999999999</v>
      </c>
      <c r="E96" s="1">
        <v>0</v>
      </c>
      <c r="F96" s="2">
        <v>0</v>
      </c>
      <c r="G96" t="str">
        <f t="shared" si="2"/>
        <v>◯</v>
      </c>
      <c r="N96" s="4"/>
      <c r="O96" s="1"/>
      <c r="P96" s="1"/>
      <c r="Q96" s="1"/>
      <c r="R96" s="1"/>
      <c r="S96" s="5"/>
      <c r="T96" s="4"/>
      <c r="U96" s="1"/>
      <c r="W96" s="3"/>
      <c r="Z96" s="3"/>
    </row>
    <row r="97" spans="1:26" ht="18" hidden="1">
      <c r="A97" s="1">
        <v>0.53093800000000002</v>
      </c>
      <c r="B97" s="1">
        <v>0</v>
      </c>
      <c r="C97" s="1">
        <v>0.98092199999999996</v>
      </c>
      <c r="D97" s="1">
        <v>0.98746500000000004</v>
      </c>
      <c r="E97" s="1">
        <v>0</v>
      </c>
      <c r="F97" s="2">
        <v>0</v>
      </c>
      <c r="G97" t="str">
        <f t="shared" si="2"/>
        <v>◯</v>
      </c>
      <c r="N97" s="4"/>
      <c r="O97" s="1"/>
      <c r="P97" s="1"/>
      <c r="Q97" s="1"/>
      <c r="R97" s="1"/>
      <c r="S97" s="5"/>
      <c r="T97" s="4"/>
      <c r="U97" s="1"/>
      <c r="W97" s="3"/>
      <c r="Z97" s="3"/>
    </row>
    <row r="98" spans="1:26" ht="18" hidden="1">
      <c r="A98" s="1">
        <v>0.51106600000000002</v>
      </c>
      <c r="B98" s="1">
        <v>0.26794000000000001</v>
      </c>
      <c r="C98" s="1">
        <v>0.18887000000000001</v>
      </c>
      <c r="D98" s="1">
        <v>0.31288500000000002</v>
      </c>
      <c r="E98" s="1">
        <v>1</v>
      </c>
      <c r="F98" s="2">
        <v>1</v>
      </c>
      <c r="G98" t="str">
        <f t="shared" si="2"/>
        <v>◯</v>
      </c>
      <c r="N98" s="4"/>
      <c r="O98" s="1"/>
      <c r="P98" s="1"/>
      <c r="Q98" s="1"/>
      <c r="R98" s="1"/>
      <c r="S98" s="5"/>
      <c r="T98" s="4"/>
      <c r="U98" s="1"/>
      <c r="W98" s="3"/>
      <c r="Z98" s="3"/>
    </row>
    <row r="99" spans="1:26" ht="18" hidden="1">
      <c r="A99" s="1">
        <v>0.162159</v>
      </c>
      <c r="B99" s="1">
        <v>0.325988</v>
      </c>
      <c r="C99" s="1">
        <v>0.53525400000000001</v>
      </c>
      <c r="D99" s="1">
        <v>0.66781500000000005</v>
      </c>
      <c r="E99" s="1">
        <v>0</v>
      </c>
      <c r="F99" s="2">
        <v>0</v>
      </c>
      <c r="G99" t="str">
        <f t="shared" si="2"/>
        <v>◯</v>
      </c>
      <c r="N99" s="4"/>
      <c r="O99" s="1"/>
      <c r="P99" s="1"/>
      <c r="Q99" s="1"/>
      <c r="R99" s="1"/>
      <c r="S99" s="5"/>
      <c r="T99" s="4"/>
      <c r="U99" s="1"/>
      <c r="W99" s="3"/>
      <c r="Z99" s="3"/>
    </row>
    <row r="100" spans="1:26" ht="18" hidden="1">
      <c r="A100" s="1">
        <v>0.32408700000000001</v>
      </c>
      <c r="B100" s="1">
        <v>0.268459</v>
      </c>
      <c r="C100" s="1">
        <v>0.81065799999999999</v>
      </c>
      <c r="D100" s="1">
        <v>0.88526300000000002</v>
      </c>
      <c r="E100" s="1">
        <v>0</v>
      </c>
      <c r="F100" s="2">
        <v>0</v>
      </c>
      <c r="G100" t="str">
        <f t="shared" si="2"/>
        <v>◯</v>
      </c>
      <c r="N100" s="4"/>
      <c r="O100" s="1"/>
      <c r="P100" s="1"/>
      <c r="Q100" s="1"/>
      <c r="R100" s="1"/>
      <c r="S100" s="5"/>
      <c r="T100" s="4"/>
      <c r="U100" s="1"/>
      <c r="W100" s="3"/>
      <c r="Z100" s="3"/>
    </row>
    <row r="101" spans="1:26" ht="18" hidden="1">
      <c r="A101" s="1">
        <v>0.32339600000000002</v>
      </c>
      <c r="B101" s="1">
        <v>0.55553799999999998</v>
      </c>
      <c r="C101" s="1">
        <v>0.186587</v>
      </c>
      <c r="D101" s="1">
        <v>0.28932999999999998</v>
      </c>
      <c r="E101" s="1">
        <v>0</v>
      </c>
      <c r="F101" s="2">
        <v>0</v>
      </c>
      <c r="G101" t="str">
        <f t="shared" si="2"/>
        <v>◯</v>
      </c>
      <c r="N101" s="4"/>
      <c r="O101" s="1"/>
      <c r="P101" s="1"/>
      <c r="Q101" s="1"/>
      <c r="R101" s="1"/>
      <c r="S101" s="5"/>
      <c r="T101" s="4"/>
      <c r="U101" s="1"/>
      <c r="W101" s="3"/>
      <c r="Z101" s="3"/>
    </row>
    <row r="102" spans="1:26" ht="18" hidden="1">
      <c r="A102" s="1">
        <v>0.48688799999999999</v>
      </c>
      <c r="B102" s="1">
        <v>0.26794000000000001</v>
      </c>
      <c r="C102" s="1">
        <v>0.4042</v>
      </c>
      <c r="D102" s="1">
        <v>0.55063799999999996</v>
      </c>
      <c r="E102" s="1">
        <v>0</v>
      </c>
      <c r="F102" s="2">
        <v>1</v>
      </c>
      <c r="G102" t="str">
        <f t="shared" si="2"/>
        <v>☓</v>
      </c>
      <c r="H102" t="str">
        <f t="shared" ref="H102:H103" si="4">IF(AND($E102 = 0, $F102 = 1),"FP","FN")</f>
        <v>FP</v>
      </c>
      <c r="N102" s="4"/>
      <c r="O102" s="1"/>
      <c r="P102" s="1"/>
      <c r="Q102" s="1"/>
      <c r="R102" s="1"/>
      <c r="S102" s="5"/>
      <c r="T102" s="4"/>
      <c r="U102" s="1"/>
      <c r="W102" s="3"/>
      <c r="Z102" s="3"/>
    </row>
    <row r="103" spans="1:26" ht="18" hidden="1">
      <c r="A103" s="1">
        <v>0.473526</v>
      </c>
      <c r="B103" s="1">
        <v>0.26794000000000001</v>
      </c>
      <c r="C103" s="1">
        <v>0.364871</v>
      </c>
      <c r="D103" s="1">
        <v>0.51090199999999997</v>
      </c>
      <c r="E103" s="1">
        <v>0</v>
      </c>
      <c r="F103" s="2">
        <v>1</v>
      </c>
      <c r="G103" t="str">
        <f t="shared" si="2"/>
        <v>☓</v>
      </c>
      <c r="H103" t="str">
        <f t="shared" si="4"/>
        <v>FP</v>
      </c>
      <c r="N103" s="4"/>
      <c r="O103" s="1"/>
      <c r="P103" s="1"/>
      <c r="Q103" s="1"/>
      <c r="R103" s="1"/>
      <c r="S103" s="5"/>
      <c r="T103" s="4"/>
      <c r="U103" s="1"/>
      <c r="W103" s="3"/>
      <c r="Z103" s="3"/>
    </row>
    <row r="104" spans="1:26" ht="18" hidden="1">
      <c r="A104" s="1">
        <v>0.48655399999999999</v>
      </c>
      <c r="B104" s="1">
        <v>0.63207400000000002</v>
      </c>
      <c r="C104" s="1">
        <v>0.24112900000000001</v>
      </c>
      <c r="D104" s="1">
        <v>0.37481199999999998</v>
      </c>
      <c r="E104" s="1">
        <v>0</v>
      </c>
      <c r="F104" s="2">
        <v>0</v>
      </c>
      <c r="G104" t="str">
        <f t="shared" si="2"/>
        <v>◯</v>
      </c>
      <c r="N104" s="4"/>
      <c r="O104" s="1"/>
      <c r="P104" s="1"/>
      <c r="Q104" s="1"/>
      <c r="R104" s="1"/>
      <c r="S104" s="5"/>
      <c r="T104" s="4"/>
      <c r="U104" s="1"/>
      <c r="W104" s="3"/>
      <c r="Z104" s="3"/>
    </row>
    <row r="105" spans="1:26" ht="18" hidden="1">
      <c r="A105" s="1">
        <v>0.28968300000000002</v>
      </c>
      <c r="B105" s="1">
        <v>0.39813599999999999</v>
      </c>
      <c r="C105" s="1">
        <v>0.33791300000000002</v>
      </c>
      <c r="D105" s="1">
        <v>0.47139999999999999</v>
      </c>
      <c r="E105" s="1">
        <v>1</v>
      </c>
      <c r="F105" s="2">
        <v>1</v>
      </c>
      <c r="G105" t="str">
        <f t="shared" si="2"/>
        <v>◯</v>
      </c>
      <c r="N105" s="4"/>
      <c r="O105" s="1"/>
      <c r="P105" s="1"/>
      <c r="Q105" s="1"/>
      <c r="R105" s="1"/>
      <c r="S105" s="5"/>
      <c r="T105" s="4"/>
      <c r="U105" s="1"/>
      <c r="W105" s="3"/>
      <c r="Z105" s="3"/>
    </row>
    <row r="106" spans="1:26" ht="18" hidden="1">
      <c r="A106" s="1">
        <v>0.67818000000000001</v>
      </c>
      <c r="B106" s="1">
        <v>0.45166000000000001</v>
      </c>
      <c r="C106" s="1">
        <v>0.120904</v>
      </c>
      <c r="D106" s="1">
        <v>0.19415299999999999</v>
      </c>
      <c r="E106" s="1">
        <v>0</v>
      </c>
      <c r="F106" s="2">
        <v>0</v>
      </c>
      <c r="G106" t="str">
        <f t="shared" si="2"/>
        <v>◯</v>
      </c>
      <c r="N106" s="4"/>
      <c r="O106" s="1"/>
      <c r="P106" s="1"/>
      <c r="Q106" s="1"/>
      <c r="R106" s="1"/>
      <c r="S106" s="5"/>
      <c r="T106" s="4"/>
      <c r="U106" s="1"/>
      <c r="W106" s="3"/>
      <c r="Z106" s="3"/>
    </row>
    <row r="107" spans="1:26" ht="18" hidden="1">
      <c r="A107" s="1">
        <v>0.32500800000000002</v>
      </c>
      <c r="B107" s="1">
        <v>0.54600599999999999</v>
      </c>
      <c r="C107" s="1">
        <v>0.89781999999999995</v>
      </c>
      <c r="D107" s="1">
        <v>0.94209699999999996</v>
      </c>
      <c r="E107" s="1">
        <v>0</v>
      </c>
      <c r="F107" s="2">
        <v>0</v>
      </c>
      <c r="G107" t="str">
        <f t="shared" si="2"/>
        <v>◯</v>
      </c>
      <c r="N107" s="4"/>
      <c r="O107" s="1"/>
      <c r="P107" s="1"/>
      <c r="Q107" s="1"/>
      <c r="R107" s="1"/>
      <c r="S107" s="5"/>
      <c r="T107" s="4"/>
      <c r="U107" s="1"/>
      <c r="W107" s="3"/>
      <c r="Z107" s="3"/>
    </row>
    <row r="108" spans="1:26" ht="18" hidden="1">
      <c r="A108" s="1">
        <v>0.32436900000000002</v>
      </c>
      <c r="B108" s="1">
        <v>0.50198600000000004</v>
      </c>
      <c r="C108" s="1">
        <v>0.66722000000000004</v>
      </c>
      <c r="D108" s="1">
        <v>0.79342000000000001</v>
      </c>
      <c r="E108" s="1">
        <v>0</v>
      </c>
      <c r="F108" s="2">
        <v>0</v>
      </c>
      <c r="G108" t="str">
        <f t="shared" si="2"/>
        <v>◯</v>
      </c>
      <c r="N108" s="4"/>
      <c r="O108" s="1"/>
      <c r="P108" s="1"/>
      <c r="Q108" s="1"/>
      <c r="R108" s="1"/>
      <c r="S108" s="5"/>
      <c r="T108" s="4"/>
      <c r="U108" s="1"/>
      <c r="W108" s="3"/>
      <c r="Z108" s="3"/>
    </row>
    <row r="109" spans="1:26" ht="18" hidden="1">
      <c r="A109" s="1">
        <v>0.32470399999999999</v>
      </c>
      <c r="B109" s="1">
        <v>0.50695400000000002</v>
      </c>
      <c r="C109" s="1">
        <v>0.48253000000000001</v>
      </c>
      <c r="D109" s="1">
        <v>0.62625299999999995</v>
      </c>
      <c r="E109" s="1">
        <v>0</v>
      </c>
      <c r="F109" s="2">
        <v>0</v>
      </c>
      <c r="G109" t="str">
        <f t="shared" si="2"/>
        <v>◯</v>
      </c>
      <c r="N109" s="4"/>
      <c r="O109" s="1"/>
      <c r="P109" s="1"/>
      <c r="Q109" s="1"/>
      <c r="R109" s="1"/>
      <c r="S109" s="5"/>
      <c r="T109" s="4"/>
      <c r="U109" s="1"/>
      <c r="W109" s="3"/>
      <c r="Z109" s="3"/>
    </row>
    <row r="110" spans="1:26" ht="18" hidden="1">
      <c r="A110" s="1">
        <v>0.61330899999999999</v>
      </c>
      <c r="B110" s="1">
        <v>0.178952</v>
      </c>
      <c r="C110" s="1">
        <v>0.81675600000000004</v>
      </c>
      <c r="D110" s="1">
        <v>0.88927199999999995</v>
      </c>
      <c r="E110" s="1">
        <v>0</v>
      </c>
      <c r="F110" s="2">
        <v>0</v>
      </c>
      <c r="G110" t="str">
        <f t="shared" si="2"/>
        <v>◯</v>
      </c>
      <c r="N110" s="4"/>
      <c r="O110" s="1"/>
      <c r="P110" s="1"/>
      <c r="Q110" s="1"/>
      <c r="R110" s="1"/>
      <c r="S110" s="5"/>
      <c r="T110" s="4"/>
      <c r="U110" s="1"/>
      <c r="W110" s="3"/>
      <c r="Z110" s="3"/>
    </row>
    <row r="111" spans="1:26" ht="18" hidden="1">
      <c r="A111" s="1">
        <v>0.46371600000000002</v>
      </c>
      <c r="B111" s="1">
        <v>0.26744499999999999</v>
      </c>
      <c r="C111" s="1">
        <v>0.34888400000000003</v>
      </c>
      <c r="D111" s="1">
        <v>0.48292400000000002</v>
      </c>
      <c r="E111" s="1">
        <v>1</v>
      </c>
      <c r="F111" s="2">
        <v>1</v>
      </c>
      <c r="G111" t="str">
        <f t="shared" si="2"/>
        <v>◯</v>
      </c>
      <c r="N111" s="4"/>
      <c r="O111" s="1"/>
      <c r="P111" s="1"/>
      <c r="Q111" s="1"/>
      <c r="R111" s="1"/>
      <c r="S111" s="5"/>
      <c r="T111" s="4"/>
      <c r="U111" s="1"/>
      <c r="W111" s="3"/>
      <c r="Z111" s="3"/>
    </row>
    <row r="112" spans="1:26" ht="18" hidden="1">
      <c r="A112" s="1">
        <v>0.89253000000000005</v>
      </c>
      <c r="B112" s="1">
        <v>0.45356200000000002</v>
      </c>
      <c r="C112" s="1">
        <v>5.5417000000000001E-2</v>
      </c>
      <c r="D112" s="1">
        <v>7.2418999999999997E-2</v>
      </c>
      <c r="E112" s="1">
        <v>0</v>
      </c>
      <c r="F112" s="2">
        <v>0</v>
      </c>
      <c r="G112" t="str">
        <f t="shared" si="2"/>
        <v>◯</v>
      </c>
      <c r="N112" s="4"/>
      <c r="O112" s="1"/>
      <c r="P112" s="1"/>
      <c r="Q112" s="1"/>
      <c r="R112" s="1"/>
      <c r="S112" s="5"/>
      <c r="T112" s="4"/>
      <c r="U112" s="1"/>
      <c r="W112" s="3"/>
      <c r="Z112" s="3"/>
    </row>
    <row r="113" spans="1:26" ht="18" hidden="1">
      <c r="A113" s="1">
        <v>0.60634200000000005</v>
      </c>
      <c r="B113" s="1">
        <v>0.26794000000000001</v>
      </c>
      <c r="C113" s="1">
        <v>0.20144200000000001</v>
      </c>
      <c r="D113" s="1">
        <v>0.32856600000000002</v>
      </c>
      <c r="E113" s="1">
        <v>1</v>
      </c>
      <c r="F113" s="2">
        <v>1</v>
      </c>
      <c r="G113" t="str">
        <f t="shared" si="2"/>
        <v>◯</v>
      </c>
      <c r="N113" s="4"/>
      <c r="O113" s="1"/>
      <c r="P113" s="1"/>
      <c r="Q113" s="1"/>
      <c r="R113" s="1"/>
      <c r="S113" s="5"/>
      <c r="T113" s="4"/>
      <c r="U113" s="1"/>
      <c r="W113" s="3"/>
      <c r="Z113" s="3"/>
    </row>
    <row r="114" spans="1:26" ht="18" hidden="1">
      <c r="A114" s="1">
        <v>0.32385700000000001</v>
      </c>
      <c r="B114" s="1">
        <v>0.26769799999999999</v>
      </c>
      <c r="C114" s="1">
        <v>0.41927500000000001</v>
      </c>
      <c r="D114" s="1">
        <v>0.55238200000000004</v>
      </c>
      <c r="E114" s="1">
        <v>0</v>
      </c>
      <c r="F114" s="2">
        <v>1</v>
      </c>
      <c r="G114" t="str">
        <f t="shared" si="2"/>
        <v>☓</v>
      </c>
      <c r="H114" t="str">
        <f t="shared" ref="H114:H116" si="5">IF(AND($E114 = 0, $F114 = 1),"FP","FN")</f>
        <v>FP</v>
      </c>
      <c r="N114" s="4"/>
      <c r="O114" s="1"/>
      <c r="P114" s="1"/>
      <c r="Q114" s="1"/>
      <c r="R114" s="1"/>
      <c r="S114" s="5"/>
      <c r="T114" s="4"/>
      <c r="U114" s="1"/>
      <c r="W114" s="3"/>
      <c r="Z114" s="3"/>
    </row>
    <row r="115" spans="1:26" ht="18" hidden="1">
      <c r="A115" s="1">
        <v>0.310616</v>
      </c>
      <c r="B115" s="1">
        <v>0.45280100000000001</v>
      </c>
      <c r="C115" s="1">
        <v>0.24155199999999999</v>
      </c>
      <c r="D115" s="1">
        <v>0.462758</v>
      </c>
      <c r="E115" s="1">
        <v>0</v>
      </c>
      <c r="F115" s="2">
        <v>1</v>
      </c>
      <c r="G115" t="str">
        <f t="shared" si="2"/>
        <v>☓</v>
      </c>
      <c r="H115" t="str">
        <f t="shared" si="5"/>
        <v>FP</v>
      </c>
      <c r="N115" s="4"/>
      <c r="O115" s="1"/>
      <c r="P115" s="1"/>
      <c r="Q115" s="1"/>
      <c r="R115" s="1"/>
      <c r="S115" s="5"/>
      <c r="T115" s="4"/>
      <c r="U115" s="1"/>
      <c r="W115" s="3"/>
      <c r="Z115" s="3"/>
    </row>
    <row r="116" spans="1:26" ht="18" hidden="1">
      <c r="A116" s="1">
        <v>0.466443</v>
      </c>
      <c r="B116" s="1">
        <v>0.45546500000000001</v>
      </c>
      <c r="C116" s="1">
        <v>0.14340700000000001</v>
      </c>
      <c r="D116" s="1">
        <v>0.32115100000000002</v>
      </c>
      <c r="E116" s="1">
        <v>0</v>
      </c>
      <c r="F116" s="2">
        <v>1</v>
      </c>
      <c r="G116" t="str">
        <f t="shared" si="2"/>
        <v>☓</v>
      </c>
      <c r="H116" t="str">
        <f t="shared" si="5"/>
        <v>FP</v>
      </c>
      <c r="N116" s="4"/>
      <c r="O116" s="1"/>
      <c r="P116" s="1"/>
      <c r="Q116" s="1"/>
      <c r="R116" s="1"/>
      <c r="S116" s="5"/>
      <c r="T116" s="4"/>
      <c r="U116" s="1"/>
      <c r="W116" s="3"/>
      <c r="Z116" s="3"/>
    </row>
    <row r="117" spans="1:26" ht="18" hidden="1">
      <c r="A117" s="1">
        <v>0.46609699999999998</v>
      </c>
      <c r="B117" s="1">
        <v>0.64059100000000002</v>
      </c>
      <c r="C117" s="1">
        <v>0.177421</v>
      </c>
      <c r="D117" s="1">
        <v>0.37531199999999998</v>
      </c>
      <c r="E117" s="1">
        <v>0</v>
      </c>
      <c r="F117" s="2">
        <v>0</v>
      </c>
      <c r="G117" t="str">
        <f t="shared" si="2"/>
        <v>◯</v>
      </c>
      <c r="N117" s="4"/>
      <c r="O117" s="1"/>
      <c r="P117" s="1"/>
      <c r="Q117" s="1"/>
      <c r="R117" s="1"/>
      <c r="S117" s="5"/>
      <c r="T117" s="4"/>
      <c r="U117" s="1"/>
      <c r="W117" s="3"/>
      <c r="Z117" s="3"/>
    </row>
    <row r="118" spans="1:26" ht="18" hidden="1">
      <c r="A118" s="1">
        <v>0.24323800000000001</v>
      </c>
      <c r="B118" s="1">
        <v>0.26761099999999999</v>
      </c>
      <c r="C118" s="1">
        <v>0.331397</v>
      </c>
      <c r="D118" s="1">
        <v>0.46478700000000001</v>
      </c>
      <c r="E118" s="1">
        <v>1</v>
      </c>
      <c r="F118" s="2">
        <v>1</v>
      </c>
      <c r="G118" t="str">
        <f t="shared" si="2"/>
        <v>◯</v>
      </c>
      <c r="N118" s="4"/>
      <c r="O118" s="1"/>
      <c r="P118" s="1"/>
      <c r="Q118" s="1"/>
      <c r="R118" s="1"/>
      <c r="S118" s="5"/>
      <c r="T118" s="4"/>
      <c r="U118" s="1"/>
      <c r="W118" s="3"/>
      <c r="Z118" s="3"/>
    </row>
    <row r="119" spans="1:26" ht="18" hidden="1">
      <c r="A119" s="1">
        <v>0.39185700000000001</v>
      </c>
      <c r="B119" s="1">
        <v>0.63097599999999998</v>
      </c>
      <c r="C119" s="1">
        <v>0.34670899999999999</v>
      </c>
      <c r="D119" s="1">
        <v>0.59112799999999999</v>
      </c>
      <c r="E119" s="1">
        <v>0</v>
      </c>
      <c r="F119" s="2">
        <v>0</v>
      </c>
      <c r="G119" t="str">
        <f t="shared" si="2"/>
        <v>◯</v>
      </c>
      <c r="N119" s="4"/>
      <c r="O119" s="1"/>
      <c r="P119" s="1"/>
      <c r="Q119" s="1"/>
      <c r="R119" s="1"/>
      <c r="S119" s="5"/>
      <c r="T119" s="4"/>
      <c r="U119" s="1"/>
      <c r="W119" s="3"/>
      <c r="Z119" s="3"/>
    </row>
    <row r="120" spans="1:26" ht="18" hidden="1">
      <c r="A120" s="1">
        <v>0.24323800000000001</v>
      </c>
      <c r="B120" s="1">
        <v>0.26744499999999999</v>
      </c>
      <c r="C120" s="1">
        <v>0.34316999999999998</v>
      </c>
      <c r="D120" s="1">
        <v>0.477771</v>
      </c>
      <c r="E120" s="1">
        <v>1</v>
      </c>
      <c r="F120" s="2">
        <v>1</v>
      </c>
      <c r="G120" t="str">
        <f t="shared" si="2"/>
        <v>◯</v>
      </c>
      <c r="N120" s="4"/>
      <c r="O120" s="1"/>
      <c r="P120" s="1"/>
      <c r="Q120" s="1"/>
      <c r="R120" s="1"/>
      <c r="S120" s="5"/>
      <c r="T120" s="4"/>
      <c r="U120" s="1"/>
      <c r="W120" s="3"/>
      <c r="Z120" s="3"/>
    </row>
    <row r="121" spans="1:26" ht="18" hidden="1">
      <c r="A121" s="1">
        <v>0.24323800000000001</v>
      </c>
      <c r="B121" s="1">
        <v>0.479939</v>
      </c>
      <c r="C121" s="1">
        <v>0.54634099999999997</v>
      </c>
      <c r="D121" s="1">
        <v>0.67810599999999999</v>
      </c>
      <c r="E121" s="1">
        <v>0</v>
      </c>
      <c r="F121" s="2">
        <v>0</v>
      </c>
      <c r="G121" t="str">
        <f t="shared" si="2"/>
        <v>◯</v>
      </c>
      <c r="N121" s="4"/>
      <c r="O121" s="1"/>
      <c r="P121" s="1"/>
      <c r="Q121" s="1"/>
      <c r="R121" s="1"/>
      <c r="S121" s="5"/>
      <c r="T121" s="4"/>
      <c r="U121" s="1"/>
      <c r="W121" s="3"/>
      <c r="Z121" s="3"/>
    </row>
    <row r="122" spans="1:26" ht="18" hidden="1">
      <c r="A122" s="1">
        <v>0.60108799999999996</v>
      </c>
      <c r="B122" s="1">
        <v>0.26794000000000001</v>
      </c>
      <c r="C122" s="1">
        <v>0.201098</v>
      </c>
      <c r="D122" s="1">
        <v>0.32795999999999997</v>
      </c>
      <c r="E122" s="1">
        <v>1</v>
      </c>
      <c r="F122" s="2">
        <v>1</v>
      </c>
      <c r="G122" t="str">
        <f t="shared" si="2"/>
        <v>◯</v>
      </c>
      <c r="N122" s="4"/>
      <c r="O122" s="1"/>
      <c r="P122" s="1"/>
      <c r="Q122" s="1"/>
      <c r="R122" s="1"/>
      <c r="S122" s="5"/>
      <c r="T122" s="4"/>
      <c r="U122" s="1"/>
      <c r="W122" s="3"/>
      <c r="Z122" s="3"/>
    </row>
    <row r="123" spans="1:26" ht="18" hidden="1">
      <c r="A123" s="1">
        <v>0.30241699999999999</v>
      </c>
      <c r="B123" s="1">
        <v>0.43403700000000001</v>
      </c>
      <c r="C123" s="1">
        <v>0.33161099999999999</v>
      </c>
      <c r="D123" s="1">
        <v>0.46429300000000001</v>
      </c>
      <c r="E123" s="1">
        <v>1</v>
      </c>
      <c r="F123" s="2">
        <v>1</v>
      </c>
      <c r="G123" t="str">
        <f t="shared" si="2"/>
        <v>◯</v>
      </c>
      <c r="N123" s="4"/>
      <c r="O123" s="1"/>
      <c r="P123" s="1"/>
      <c r="Q123" s="1"/>
      <c r="R123" s="1"/>
      <c r="S123" s="5"/>
      <c r="T123" s="4"/>
      <c r="U123" s="1"/>
      <c r="W123" s="3"/>
      <c r="Z123" s="3"/>
    </row>
    <row r="124" spans="1:26" ht="18" hidden="1">
      <c r="A124" s="1">
        <v>0.59024299999999996</v>
      </c>
      <c r="B124" s="1">
        <v>0.26794000000000001</v>
      </c>
      <c r="C124" s="1">
        <v>0.181038</v>
      </c>
      <c r="D124" s="1">
        <v>0.30180000000000001</v>
      </c>
      <c r="E124" s="1">
        <v>1</v>
      </c>
      <c r="F124" s="2">
        <v>1</v>
      </c>
      <c r="G124" t="str">
        <f t="shared" si="2"/>
        <v>◯</v>
      </c>
      <c r="N124" s="4"/>
      <c r="O124" s="1"/>
      <c r="P124" s="1"/>
      <c r="Q124" s="1"/>
      <c r="R124" s="1"/>
      <c r="S124" s="5"/>
      <c r="T124" s="4"/>
      <c r="U124" s="1"/>
      <c r="W124" s="3"/>
      <c r="Z124" s="3"/>
    </row>
    <row r="125" spans="1:26" ht="18" hidden="1">
      <c r="A125" s="1">
        <v>0.48722199999999999</v>
      </c>
      <c r="B125" s="1">
        <v>0.26775599999999999</v>
      </c>
      <c r="C125" s="1">
        <v>0.53092899999999998</v>
      </c>
      <c r="D125" s="1">
        <v>0.67333200000000004</v>
      </c>
      <c r="E125" s="1">
        <v>0</v>
      </c>
      <c r="F125" s="2">
        <v>0</v>
      </c>
      <c r="G125" t="str">
        <f t="shared" si="2"/>
        <v>◯</v>
      </c>
      <c r="N125" s="4"/>
      <c r="O125" s="1"/>
      <c r="P125" s="1"/>
      <c r="Q125" s="1"/>
      <c r="R125" s="1"/>
      <c r="S125" s="5"/>
      <c r="T125" s="4"/>
      <c r="U125" s="1"/>
      <c r="W125" s="3"/>
      <c r="Z125" s="3"/>
    </row>
    <row r="126" spans="1:26" ht="18" hidden="1">
      <c r="A126" s="1">
        <v>0.60354399999999997</v>
      </c>
      <c r="B126" s="1">
        <v>0.26794000000000001</v>
      </c>
      <c r="C126" s="1">
        <v>0.18754699999999999</v>
      </c>
      <c r="D126" s="1">
        <v>0.31023400000000001</v>
      </c>
      <c r="E126" s="1">
        <v>1</v>
      </c>
      <c r="F126" s="2">
        <v>1</v>
      </c>
      <c r="G126" t="str">
        <f t="shared" si="2"/>
        <v>◯</v>
      </c>
      <c r="N126" s="4"/>
      <c r="O126" s="1"/>
      <c r="P126" s="1"/>
      <c r="Q126" s="1"/>
      <c r="R126" s="1"/>
      <c r="S126" s="5"/>
      <c r="T126" s="4"/>
      <c r="U126" s="1"/>
      <c r="W126" s="3"/>
      <c r="Z126" s="3"/>
    </row>
    <row r="127" spans="1:26" ht="18" hidden="1">
      <c r="A127" s="1">
        <v>0.67763499999999999</v>
      </c>
      <c r="B127" s="1">
        <v>0.64550600000000002</v>
      </c>
      <c r="C127" s="1">
        <v>0.80785600000000002</v>
      </c>
      <c r="D127" s="1">
        <v>0.92874100000000004</v>
      </c>
      <c r="E127" s="1">
        <v>0</v>
      </c>
      <c r="F127" s="2">
        <v>0</v>
      </c>
      <c r="G127" t="str">
        <f t="shared" si="2"/>
        <v>◯</v>
      </c>
      <c r="N127" s="4"/>
      <c r="O127" s="1"/>
      <c r="P127" s="1"/>
      <c r="Q127" s="1"/>
      <c r="R127" s="1"/>
      <c r="S127" s="5"/>
      <c r="T127" s="4"/>
      <c r="U127" s="1"/>
      <c r="W127" s="3"/>
      <c r="Z127" s="3"/>
    </row>
    <row r="128" spans="1:26" ht="18" hidden="1">
      <c r="A128" s="1">
        <v>0.62436800000000003</v>
      </c>
      <c r="B128" s="1">
        <v>0.26794000000000001</v>
      </c>
      <c r="C128" s="1">
        <v>0.197736</v>
      </c>
      <c r="D128" s="1">
        <v>0.32343699999999997</v>
      </c>
      <c r="E128" s="1">
        <v>1</v>
      </c>
      <c r="F128" s="2">
        <v>1</v>
      </c>
      <c r="G128" t="str">
        <f t="shared" si="2"/>
        <v>◯</v>
      </c>
      <c r="N128" s="4"/>
      <c r="O128" s="1"/>
      <c r="P128" s="1"/>
      <c r="Q128" s="1"/>
      <c r="R128" s="1"/>
      <c r="S128" s="5"/>
      <c r="T128" s="4"/>
      <c r="U128" s="1"/>
      <c r="W128" s="3"/>
      <c r="Z128" s="3"/>
    </row>
    <row r="129" spans="1:26" ht="18" hidden="1">
      <c r="A129" s="1">
        <v>0.66778000000000004</v>
      </c>
      <c r="B129" s="1">
        <v>0.50217000000000001</v>
      </c>
      <c r="C129" s="1">
        <v>8.5772000000000001E-2</v>
      </c>
      <c r="D129" s="1">
        <v>0.19481299999999999</v>
      </c>
      <c r="E129" s="1">
        <v>0</v>
      </c>
      <c r="F129" s="2">
        <v>0</v>
      </c>
      <c r="G129" t="str">
        <f t="shared" si="2"/>
        <v>◯</v>
      </c>
      <c r="N129" s="4"/>
      <c r="O129" s="1"/>
      <c r="P129" s="1"/>
      <c r="Q129" s="1"/>
      <c r="R129" s="1"/>
      <c r="S129" s="5"/>
      <c r="T129" s="4"/>
      <c r="U129" s="1"/>
      <c r="W129" s="3"/>
      <c r="Z129" s="3"/>
    </row>
    <row r="130" spans="1:26" ht="18" hidden="1">
      <c r="A130" s="1">
        <v>0.57607900000000001</v>
      </c>
      <c r="B130" s="1">
        <v>0.267814</v>
      </c>
      <c r="C130" s="1">
        <v>0.222523</v>
      </c>
      <c r="D130" s="1">
        <v>0.34620400000000001</v>
      </c>
      <c r="E130" s="1">
        <v>1</v>
      </c>
      <c r="F130" s="2">
        <v>1</v>
      </c>
      <c r="G130" t="str">
        <f t="shared" si="2"/>
        <v>◯</v>
      </c>
      <c r="N130" s="4"/>
      <c r="O130" s="1"/>
      <c r="P130" s="1"/>
      <c r="Q130" s="1"/>
      <c r="R130" s="1"/>
      <c r="S130" s="5"/>
      <c r="T130" s="4"/>
      <c r="U130" s="1"/>
      <c r="W130" s="3"/>
      <c r="Z130" s="3"/>
    </row>
    <row r="131" spans="1:26" ht="18" hidden="1">
      <c r="A131" s="1">
        <v>0.67579800000000001</v>
      </c>
      <c r="B131" s="1">
        <v>0.42397099999999999</v>
      </c>
      <c r="C131" s="1">
        <v>0.61110699999999996</v>
      </c>
      <c r="D131" s="1">
        <v>0.81416900000000003</v>
      </c>
      <c r="E131" s="1">
        <v>0</v>
      </c>
      <c r="F131" s="2">
        <v>0</v>
      </c>
      <c r="G131" t="str">
        <f t="shared" ref="G131:G194" si="6">IF($F131=$E131,"◯","☓")</f>
        <v>◯</v>
      </c>
      <c r="N131" s="4"/>
      <c r="O131" s="1"/>
      <c r="P131" s="1"/>
      <c r="Q131" s="1"/>
      <c r="R131" s="1"/>
      <c r="S131" s="5"/>
      <c r="T131" s="4"/>
      <c r="U131" s="1"/>
      <c r="W131" s="3"/>
      <c r="Z131" s="3"/>
    </row>
    <row r="132" spans="1:26" ht="18" hidden="1">
      <c r="A132" s="1">
        <v>0.54414499999999999</v>
      </c>
      <c r="B132" s="1">
        <v>0.26794000000000001</v>
      </c>
      <c r="C132" s="1">
        <v>0.193825</v>
      </c>
      <c r="D132" s="1">
        <v>0.31876700000000002</v>
      </c>
      <c r="E132" s="1">
        <v>1</v>
      </c>
      <c r="F132" s="2">
        <v>1</v>
      </c>
      <c r="G132" t="str">
        <f t="shared" si="6"/>
        <v>◯</v>
      </c>
      <c r="N132" s="4"/>
      <c r="O132" s="1"/>
      <c r="P132" s="1"/>
      <c r="Q132" s="1"/>
      <c r="R132" s="1"/>
      <c r="S132" s="5"/>
      <c r="T132" s="4"/>
      <c r="U132" s="1"/>
      <c r="W132" s="3"/>
      <c r="Z132" s="3"/>
    </row>
    <row r="133" spans="1:26" ht="18" hidden="1">
      <c r="A133" s="1">
        <v>0.32408700000000001</v>
      </c>
      <c r="B133" s="1">
        <v>0.268459</v>
      </c>
      <c r="C133" s="1">
        <v>0.78531499999999999</v>
      </c>
      <c r="D133" s="1">
        <v>0.868085</v>
      </c>
      <c r="E133" s="1">
        <v>0</v>
      </c>
      <c r="F133" s="2">
        <v>0</v>
      </c>
      <c r="G133" t="str">
        <f t="shared" si="6"/>
        <v>◯</v>
      </c>
      <c r="N133" s="4"/>
      <c r="O133" s="1"/>
      <c r="P133" s="1"/>
      <c r="Q133" s="1"/>
      <c r="R133" s="1"/>
      <c r="S133" s="5"/>
      <c r="T133" s="4"/>
      <c r="U133" s="1"/>
      <c r="W133" s="3"/>
      <c r="Z133" s="3"/>
    </row>
    <row r="134" spans="1:26" ht="18" hidden="1">
      <c r="A134" s="1">
        <v>0.590978</v>
      </c>
      <c r="B134" s="1">
        <v>0.26767999999999997</v>
      </c>
      <c r="C134" s="1">
        <v>0.28204099999999999</v>
      </c>
      <c r="D134" s="1">
        <v>0.41323900000000002</v>
      </c>
      <c r="E134" s="1">
        <v>1</v>
      </c>
      <c r="F134" s="2">
        <v>1</v>
      </c>
      <c r="G134" t="str">
        <f t="shared" si="6"/>
        <v>◯</v>
      </c>
      <c r="N134" s="4"/>
      <c r="O134" s="1"/>
      <c r="P134" s="1"/>
      <c r="Q134" s="1"/>
      <c r="R134" s="1"/>
      <c r="S134" s="5"/>
      <c r="T134" s="4"/>
      <c r="U134" s="1"/>
      <c r="W134" s="3"/>
      <c r="Z134" s="3"/>
    </row>
    <row r="135" spans="1:26" ht="18" hidden="1">
      <c r="A135" s="1">
        <v>0.46678799999999998</v>
      </c>
      <c r="B135" s="1">
        <v>0.455845</v>
      </c>
      <c r="C135" s="1">
        <v>0.109848</v>
      </c>
      <c r="D135" s="1">
        <v>0.265685</v>
      </c>
      <c r="E135" s="1">
        <v>0</v>
      </c>
      <c r="F135" s="2">
        <v>1</v>
      </c>
      <c r="G135" t="str">
        <f t="shared" si="6"/>
        <v>☓</v>
      </c>
      <c r="H135" t="str">
        <f>IF(AND($E135 = 0, $F135 = 1),"FP","FN")</f>
        <v>FP</v>
      </c>
      <c r="N135" s="4"/>
      <c r="O135" s="1"/>
      <c r="P135" s="1"/>
      <c r="Q135" s="1"/>
      <c r="R135" s="1"/>
      <c r="S135" s="5"/>
      <c r="T135" s="4"/>
      <c r="U135" s="1"/>
      <c r="W135" s="3"/>
      <c r="Z135" s="3"/>
    </row>
    <row r="136" spans="1:26" ht="18" hidden="1">
      <c r="A136" s="1">
        <v>0.55796199999999996</v>
      </c>
      <c r="B136" s="1">
        <v>0.26794000000000001</v>
      </c>
      <c r="C136" s="1">
        <v>0.18530099999999999</v>
      </c>
      <c r="D136" s="1">
        <v>0.30706</v>
      </c>
      <c r="E136" s="1">
        <v>1</v>
      </c>
      <c r="F136" s="2">
        <v>1</v>
      </c>
      <c r="G136" t="str">
        <f t="shared" si="6"/>
        <v>◯</v>
      </c>
      <c r="N136" s="4"/>
      <c r="O136" s="1"/>
      <c r="P136" s="1"/>
      <c r="Q136" s="1"/>
      <c r="R136" s="1"/>
      <c r="S136" s="5"/>
      <c r="T136" s="4"/>
      <c r="U136" s="1"/>
      <c r="W136" s="3"/>
      <c r="Z136" s="3"/>
    </row>
    <row r="137" spans="1:26" ht="18" hidden="1">
      <c r="A137" s="1">
        <v>0.67446099999999998</v>
      </c>
      <c r="B137" s="1">
        <v>0.49757099999999999</v>
      </c>
      <c r="C137" s="1">
        <v>0.226354</v>
      </c>
      <c r="D137" s="1">
        <v>0.39866600000000002</v>
      </c>
      <c r="E137" s="1">
        <v>0</v>
      </c>
      <c r="F137" s="2">
        <v>0</v>
      </c>
      <c r="G137" t="str">
        <f t="shared" si="6"/>
        <v>◯</v>
      </c>
      <c r="N137" s="4"/>
      <c r="O137" s="1"/>
      <c r="P137" s="1"/>
      <c r="Q137" s="1"/>
      <c r="R137" s="1"/>
      <c r="S137" s="5"/>
      <c r="T137" s="4"/>
      <c r="U137" s="1"/>
      <c r="W137" s="3"/>
      <c r="Z137" s="3"/>
    </row>
    <row r="138" spans="1:26" ht="18" hidden="1">
      <c r="A138" s="1">
        <v>0.54491900000000004</v>
      </c>
      <c r="B138" s="1">
        <v>0.26744499999999999</v>
      </c>
      <c r="C138" s="1">
        <v>0.35047400000000001</v>
      </c>
      <c r="D138" s="1">
        <v>0.48434700000000003</v>
      </c>
      <c r="E138" s="1">
        <v>1</v>
      </c>
      <c r="F138" s="2">
        <v>1</v>
      </c>
      <c r="G138" t="str">
        <f t="shared" si="6"/>
        <v>◯</v>
      </c>
      <c r="N138" s="4"/>
      <c r="O138" s="1"/>
      <c r="P138" s="1"/>
      <c r="Q138" s="1"/>
      <c r="R138" s="1"/>
      <c r="S138" s="5"/>
      <c r="T138" s="4"/>
      <c r="U138" s="1"/>
      <c r="W138" s="3"/>
      <c r="Z138" s="3"/>
    </row>
    <row r="139" spans="1:26" ht="18" hidden="1">
      <c r="A139" s="1">
        <v>0.67579800000000001</v>
      </c>
      <c r="B139" s="1">
        <v>0.52130600000000005</v>
      </c>
      <c r="C139" s="1">
        <v>0.63033600000000001</v>
      </c>
      <c r="D139" s="1">
        <v>0.82649899999999998</v>
      </c>
      <c r="E139" s="1">
        <v>0</v>
      </c>
      <c r="F139" s="2">
        <v>0</v>
      </c>
      <c r="G139" t="str">
        <f t="shared" si="6"/>
        <v>◯</v>
      </c>
      <c r="N139" s="4"/>
      <c r="O139" s="1"/>
      <c r="P139" s="1"/>
      <c r="Q139" s="1"/>
      <c r="R139" s="1"/>
      <c r="S139" s="5"/>
      <c r="T139" s="4"/>
      <c r="U139" s="1"/>
      <c r="W139" s="3"/>
      <c r="Z139" s="3"/>
    </row>
    <row r="140" spans="1:26" ht="18" hidden="1">
      <c r="A140" s="1">
        <v>0.38625799999999999</v>
      </c>
      <c r="B140" s="1">
        <v>0.26668399999999998</v>
      </c>
      <c r="C140" s="1">
        <v>0.62968500000000005</v>
      </c>
      <c r="D140" s="1">
        <v>0.75278</v>
      </c>
      <c r="E140" s="1">
        <v>0</v>
      </c>
      <c r="F140" s="2">
        <v>0</v>
      </c>
      <c r="G140" t="str">
        <f t="shared" si="6"/>
        <v>◯</v>
      </c>
      <c r="N140" s="4"/>
      <c r="O140" s="1"/>
      <c r="P140" s="1"/>
      <c r="Q140" s="1"/>
      <c r="R140" s="1"/>
      <c r="S140" s="5"/>
      <c r="T140" s="4"/>
      <c r="U140" s="1"/>
      <c r="W140" s="3"/>
      <c r="Z140" s="3"/>
    </row>
    <row r="141" spans="1:26" ht="18" hidden="1">
      <c r="A141" s="1">
        <v>0.32408700000000001</v>
      </c>
      <c r="B141" s="1">
        <v>0.268459</v>
      </c>
      <c r="C141" s="1">
        <v>0.77998299999999998</v>
      </c>
      <c r="D141" s="1">
        <v>0.86390900000000004</v>
      </c>
      <c r="E141" s="1">
        <v>0</v>
      </c>
      <c r="F141" s="2">
        <v>0</v>
      </c>
      <c r="G141" t="str">
        <f t="shared" si="6"/>
        <v>◯</v>
      </c>
      <c r="N141" s="4"/>
      <c r="O141" s="1"/>
      <c r="P141" s="1"/>
      <c r="Q141" s="1"/>
      <c r="R141" s="1"/>
      <c r="S141" s="5"/>
      <c r="T141" s="4"/>
      <c r="U141" s="1"/>
      <c r="W141" s="3"/>
      <c r="Z141" s="3"/>
    </row>
    <row r="142" spans="1:26" ht="18" hidden="1">
      <c r="A142" s="1">
        <v>0.31067299999999998</v>
      </c>
      <c r="B142" s="1">
        <v>0.53050600000000003</v>
      </c>
      <c r="C142" s="1">
        <v>0.92095099999999996</v>
      </c>
      <c r="D142" s="1">
        <v>0.97786899999999999</v>
      </c>
      <c r="E142" s="1">
        <v>0</v>
      </c>
      <c r="F142" s="2">
        <v>0</v>
      </c>
      <c r="G142" t="str">
        <f t="shared" si="6"/>
        <v>◯</v>
      </c>
      <c r="N142" s="4"/>
      <c r="O142" s="1"/>
      <c r="P142" s="1"/>
      <c r="Q142" s="1"/>
      <c r="R142" s="1"/>
      <c r="S142" s="5"/>
      <c r="T142" s="4"/>
      <c r="U142" s="1"/>
      <c r="W142" s="3"/>
      <c r="Z142" s="3"/>
    </row>
    <row r="143" spans="1:26" ht="18" hidden="1">
      <c r="A143" s="1">
        <v>0.54421200000000003</v>
      </c>
      <c r="B143" s="1">
        <v>0.26748499999999997</v>
      </c>
      <c r="C143" s="1">
        <v>0.33771200000000001</v>
      </c>
      <c r="D143" s="1">
        <v>0.47083900000000001</v>
      </c>
      <c r="E143" s="1">
        <v>1</v>
      </c>
      <c r="F143" s="2">
        <v>1</v>
      </c>
      <c r="G143" t="str">
        <f t="shared" si="6"/>
        <v>◯</v>
      </c>
      <c r="N143" s="4"/>
      <c r="O143" s="1"/>
      <c r="P143" s="1"/>
      <c r="Q143" s="1"/>
      <c r="R143" s="1"/>
      <c r="S143" s="5"/>
      <c r="T143" s="4"/>
      <c r="U143" s="1"/>
      <c r="W143" s="3"/>
      <c r="Z143" s="3"/>
    </row>
    <row r="144" spans="1:26" ht="18" hidden="1">
      <c r="A144" s="1">
        <v>0.81142499999999995</v>
      </c>
      <c r="B144" s="1">
        <v>0.49701899999999999</v>
      </c>
      <c r="C144" s="1">
        <v>0.24188999999999999</v>
      </c>
      <c r="D144" s="1">
        <v>0.42059200000000002</v>
      </c>
      <c r="E144" s="1">
        <v>0</v>
      </c>
      <c r="F144" s="2">
        <v>0</v>
      </c>
      <c r="G144" t="str">
        <f t="shared" si="6"/>
        <v>◯</v>
      </c>
      <c r="N144" s="4"/>
      <c r="O144" s="1"/>
      <c r="P144" s="1"/>
      <c r="Q144" s="1"/>
      <c r="R144" s="1"/>
      <c r="S144" s="5"/>
      <c r="T144" s="4"/>
      <c r="U144" s="1"/>
      <c r="W144" s="3"/>
      <c r="Z144" s="3"/>
    </row>
    <row r="145" spans="1:26" ht="18" hidden="1">
      <c r="A145" s="1">
        <v>0.16185099999999999</v>
      </c>
      <c r="B145" s="1">
        <v>0.2661</v>
      </c>
      <c r="C145" s="1">
        <v>0.93616100000000002</v>
      </c>
      <c r="D145" s="1">
        <v>0.98624000000000001</v>
      </c>
      <c r="E145" s="1">
        <v>0</v>
      </c>
      <c r="F145" s="2">
        <v>0</v>
      </c>
      <c r="G145" t="str">
        <f t="shared" si="6"/>
        <v>◯</v>
      </c>
      <c r="N145" s="4"/>
      <c r="O145" s="1"/>
      <c r="P145" s="1"/>
      <c r="Q145" s="1"/>
      <c r="R145" s="1"/>
      <c r="S145" s="5"/>
      <c r="T145" s="4"/>
      <c r="U145" s="1"/>
      <c r="W145" s="3"/>
      <c r="Z145" s="3"/>
    </row>
    <row r="146" spans="1:26" ht="18" hidden="1">
      <c r="A146" s="1">
        <v>0.58947400000000005</v>
      </c>
      <c r="B146" s="1">
        <v>0.26767200000000002</v>
      </c>
      <c r="C146" s="1">
        <v>0.28427799999999998</v>
      </c>
      <c r="D146" s="1">
        <v>0.41556300000000002</v>
      </c>
      <c r="E146" s="1">
        <v>1</v>
      </c>
      <c r="F146" s="2">
        <v>1</v>
      </c>
      <c r="G146" t="str">
        <f t="shared" si="6"/>
        <v>◯</v>
      </c>
      <c r="N146" s="4"/>
      <c r="O146" s="1"/>
      <c r="P146" s="1"/>
      <c r="Q146" s="1"/>
      <c r="R146" s="1"/>
      <c r="S146" s="5"/>
      <c r="T146" s="4"/>
      <c r="U146" s="1"/>
      <c r="W146" s="3"/>
      <c r="Z146" s="3"/>
    </row>
    <row r="147" spans="1:26" ht="18" hidden="1">
      <c r="A147" s="1">
        <v>0.24588599999999999</v>
      </c>
      <c r="B147" s="1">
        <v>0.26745000000000002</v>
      </c>
      <c r="C147" s="1">
        <v>0.33688099999999999</v>
      </c>
      <c r="D147" s="1">
        <v>0.47181499999999998</v>
      </c>
      <c r="E147" s="1">
        <v>1</v>
      </c>
      <c r="F147" s="2">
        <v>1</v>
      </c>
      <c r="G147" t="str">
        <f t="shared" si="6"/>
        <v>◯</v>
      </c>
      <c r="N147" s="4"/>
      <c r="O147" s="1"/>
      <c r="P147" s="1"/>
      <c r="Q147" s="1"/>
      <c r="R147" s="1"/>
      <c r="S147" s="5"/>
      <c r="T147" s="4"/>
      <c r="U147" s="1"/>
      <c r="W147" s="3"/>
      <c r="Z147" s="3"/>
    </row>
    <row r="148" spans="1:26" ht="18" hidden="1">
      <c r="A148" s="1">
        <v>0.67446099999999998</v>
      </c>
      <c r="B148" s="1">
        <v>0.25781999999999999</v>
      </c>
      <c r="C148" s="1">
        <v>0.211144</v>
      </c>
      <c r="D148" s="1">
        <v>0.37707400000000002</v>
      </c>
      <c r="E148" s="1">
        <v>0</v>
      </c>
      <c r="F148" s="2">
        <v>1</v>
      </c>
      <c r="G148" t="str">
        <f t="shared" si="6"/>
        <v>☓</v>
      </c>
      <c r="H148" t="str">
        <f>IF(AND($E148 = 0, $F148 = 1),"FP","FN")</f>
        <v>FP</v>
      </c>
      <c r="N148" s="4"/>
      <c r="O148" s="1"/>
      <c r="P148" s="1"/>
      <c r="Q148" s="1"/>
      <c r="R148" s="1"/>
      <c r="S148" s="5"/>
      <c r="T148" s="4"/>
      <c r="U148" s="1"/>
      <c r="W148" s="3"/>
      <c r="Z148" s="3"/>
    </row>
    <row r="149" spans="1:26" ht="18" hidden="1">
      <c r="A149" s="1">
        <v>0.24323800000000001</v>
      </c>
      <c r="B149" s="1">
        <v>0.26750600000000002</v>
      </c>
      <c r="C149" s="1">
        <v>0.34035799999999999</v>
      </c>
      <c r="D149" s="1">
        <v>0.47436499999999998</v>
      </c>
      <c r="E149" s="1">
        <v>1</v>
      </c>
      <c r="F149" s="2">
        <v>1</v>
      </c>
      <c r="G149" t="str">
        <f t="shared" si="6"/>
        <v>◯</v>
      </c>
      <c r="N149" s="4"/>
      <c r="O149" s="1"/>
      <c r="P149" s="1"/>
      <c r="Q149" s="1"/>
      <c r="R149" s="1"/>
      <c r="S149" s="5"/>
      <c r="T149" s="4"/>
      <c r="U149" s="1"/>
      <c r="W149" s="3"/>
      <c r="Z149" s="3"/>
    </row>
    <row r="150" spans="1:26" ht="18" hidden="1">
      <c r="A150" s="1">
        <v>0.67629899999999998</v>
      </c>
      <c r="B150" s="1">
        <v>0.25303599999999998</v>
      </c>
      <c r="C150" s="1">
        <v>0.64798999999999995</v>
      </c>
      <c r="D150" s="1">
        <v>0.84025799999999995</v>
      </c>
      <c r="E150" s="1">
        <v>0</v>
      </c>
      <c r="F150" s="2">
        <v>0</v>
      </c>
      <c r="G150" t="str">
        <f t="shared" si="6"/>
        <v>◯</v>
      </c>
      <c r="N150" s="4"/>
      <c r="O150" s="1"/>
      <c r="P150" s="1"/>
      <c r="Q150" s="1"/>
      <c r="R150" s="1"/>
      <c r="S150" s="5"/>
      <c r="T150" s="4"/>
      <c r="U150" s="1"/>
      <c r="W150" s="3"/>
      <c r="Z150" s="3"/>
    </row>
    <row r="151" spans="1:26" ht="18" hidden="1">
      <c r="A151" s="1">
        <v>0.60977899999999996</v>
      </c>
      <c r="B151" s="1">
        <v>0.26777600000000001</v>
      </c>
      <c r="C151" s="1">
        <v>0.254075</v>
      </c>
      <c r="D151" s="1">
        <v>0.38418099999999999</v>
      </c>
      <c r="E151" s="1">
        <v>1</v>
      </c>
      <c r="F151" s="2">
        <v>1</v>
      </c>
      <c r="G151" t="str">
        <f t="shared" si="6"/>
        <v>◯</v>
      </c>
      <c r="N151" s="4"/>
      <c r="O151" s="1"/>
      <c r="P151" s="1"/>
      <c r="Q151" s="1"/>
      <c r="R151" s="1"/>
      <c r="S151" s="5"/>
      <c r="T151" s="4"/>
      <c r="U151" s="1"/>
      <c r="W151" s="3"/>
      <c r="Z151" s="3"/>
    </row>
    <row r="152" spans="1:26" ht="18" hidden="1">
      <c r="A152" s="1">
        <v>0.53036000000000005</v>
      </c>
      <c r="B152" s="1">
        <v>0.455845</v>
      </c>
      <c r="C152" s="1">
        <v>0.103604</v>
      </c>
      <c r="D152" s="1">
        <v>0.25430900000000001</v>
      </c>
      <c r="E152" s="1">
        <v>0</v>
      </c>
      <c r="F152" s="2">
        <v>1</v>
      </c>
      <c r="G152" t="str">
        <f t="shared" si="6"/>
        <v>☓</v>
      </c>
      <c r="H152" t="str">
        <f>IF(AND($E152 = 0, $F152 = 1),"FP","FN")</f>
        <v>FP</v>
      </c>
      <c r="N152" s="4"/>
      <c r="O152" s="1"/>
      <c r="P152" s="1"/>
      <c r="Q152" s="1"/>
      <c r="R152" s="1"/>
      <c r="S152" s="5"/>
      <c r="T152" s="4"/>
      <c r="U152" s="1"/>
      <c r="W152" s="3"/>
      <c r="Z152" s="3"/>
    </row>
    <row r="153" spans="1:26" ht="18" hidden="1">
      <c r="A153" s="1">
        <v>0.67763499999999999</v>
      </c>
      <c r="B153" s="1">
        <v>0.58257800000000004</v>
      </c>
      <c r="C153" s="1">
        <v>0.79954499999999995</v>
      </c>
      <c r="D153" s="1">
        <v>0.92368799999999995</v>
      </c>
      <c r="E153" s="1">
        <v>0</v>
      </c>
      <c r="F153" s="2">
        <v>0</v>
      </c>
      <c r="G153" t="str">
        <f t="shared" si="6"/>
        <v>◯</v>
      </c>
      <c r="N153" s="4"/>
      <c r="O153" s="1"/>
      <c r="P153" s="1"/>
      <c r="Q153" s="1"/>
      <c r="R153" s="1"/>
      <c r="S153" s="5"/>
      <c r="T153" s="4"/>
      <c r="U153" s="1"/>
      <c r="W153" s="3"/>
      <c r="Z153" s="3"/>
    </row>
    <row r="154" spans="1:26" ht="18" hidden="1">
      <c r="A154" s="1">
        <v>0.590947</v>
      </c>
      <c r="B154" s="1">
        <v>0.253772</v>
      </c>
      <c r="C154" s="1">
        <v>0.41022900000000001</v>
      </c>
      <c r="D154" s="1">
        <v>0.62532600000000005</v>
      </c>
      <c r="E154" s="1">
        <v>0</v>
      </c>
      <c r="F154" s="2">
        <v>1</v>
      </c>
      <c r="G154" t="str">
        <f t="shared" si="6"/>
        <v>☓</v>
      </c>
      <c r="H154" t="str">
        <f>IF(AND($E154 = 0, $F154 = 1),"FP","FN")</f>
        <v>FP</v>
      </c>
      <c r="N154" s="4"/>
      <c r="O154" s="1"/>
      <c r="P154" s="1"/>
      <c r="Q154" s="1"/>
      <c r="R154" s="1"/>
      <c r="S154" s="5"/>
      <c r="T154" s="4"/>
      <c r="U154" s="1"/>
      <c r="W154" s="3"/>
      <c r="Z154" s="3"/>
    </row>
    <row r="155" spans="1:26" ht="18" hidden="1">
      <c r="A155" s="1">
        <v>0.49481799999999998</v>
      </c>
      <c r="B155" s="1">
        <v>0.267874</v>
      </c>
      <c r="C155" s="1">
        <v>0.22000500000000001</v>
      </c>
      <c r="D155" s="1">
        <v>0.34662700000000002</v>
      </c>
      <c r="E155" s="1">
        <v>1</v>
      </c>
      <c r="F155" s="2">
        <v>1</v>
      </c>
      <c r="G155" t="str">
        <f t="shared" si="6"/>
        <v>◯</v>
      </c>
      <c r="N155" s="4"/>
      <c r="O155" s="1"/>
      <c r="P155" s="1"/>
      <c r="Q155" s="1"/>
      <c r="R155" s="1"/>
      <c r="S155" s="5"/>
      <c r="T155" s="4"/>
      <c r="U155" s="1"/>
      <c r="W155" s="3"/>
      <c r="Z155" s="3"/>
    </row>
    <row r="156" spans="1:26" ht="18" hidden="1">
      <c r="A156" s="1">
        <v>0.590947</v>
      </c>
      <c r="B156" s="1">
        <v>0.49462699999999998</v>
      </c>
      <c r="C156" s="1">
        <v>0.32510899999999998</v>
      </c>
      <c r="D156" s="1">
        <v>0.52766400000000002</v>
      </c>
      <c r="E156" s="1">
        <v>0</v>
      </c>
      <c r="F156" s="2">
        <v>0</v>
      </c>
      <c r="G156" t="str">
        <f t="shared" si="6"/>
        <v>◯</v>
      </c>
      <c r="N156" s="4"/>
      <c r="O156" s="1"/>
      <c r="P156" s="1"/>
      <c r="Q156" s="1"/>
      <c r="R156" s="1"/>
      <c r="S156" s="5"/>
      <c r="T156" s="4"/>
      <c r="U156" s="1"/>
      <c r="W156" s="3"/>
      <c r="Z156" s="3"/>
    </row>
    <row r="157" spans="1:26" ht="18" hidden="1">
      <c r="A157" s="1">
        <v>0.67496199999999995</v>
      </c>
      <c r="B157" s="1">
        <v>0.253772</v>
      </c>
      <c r="C157" s="1">
        <v>0.46764600000000001</v>
      </c>
      <c r="D157" s="1">
        <v>0.68586599999999998</v>
      </c>
      <c r="E157" s="1">
        <v>0</v>
      </c>
      <c r="F157" s="2">
        <v>0</v>
      </c>
      <c r="G157" t="str">
        <f t="shared" si="6"/>
        <v>◯</v>
      </c>
      <c r="N157" s="4"/>
      <c r="O157" s="1"/>
      <c r="P157" s="1"/>
      <c r="Q157" s="1"/>
      <c r="R157" s="1"/>
      <c r="S157" s="5"/>
      <c r="T157" s="4"/>
      <c r="U157" s="1"/>
      <c r="W157" s="3"/>
      <c r="Z157" s="3"/>
    </row>
    <row r="158" spans="1:26" ht="18" hidden="1">
      <c r="A158" s="1">
        <v>0.27315899999999999</v>
      </c>
      <c r="B158" s="1">
        <v>0.35164000000000001</v>
      </c>
      <c r="C158" s="1">
        <v>0.33641300000000002</v>
      </c>
      <c r="D158" s="1">
        <v>0.47060299999999999</v>
      </c>
      <c r="E158" s="1">
        <v>1</v>
      </c>
      <c r="F158" s="2">
        <v>1</v>
      </c>
      <c r="G158" t="str">
        <f t="shared" si="6"/>
        <v>◯</v>
      </c>
      <c r="N158" s="4"/>
      <c r="O158" s="1"/>
      <c r="P158" s="1"/>
      <c r="Q158" s="1"/>
      <c r="R158" s="1"/>
      <c r="S158" s="5"/>
      <c r="T158" s="4"/>
      <c r="U158" s="1"/>
      <c r="W158" s="3"/>
      <c r="Z158" s="3"/>
    </row>
    <row r="159" spans="1:26" ht="18" hidden="1">
      <c r="A159" s="1">
        <v>0.405109</v>
      </c>
      <c r="B159" s="1">
        <v>0.54306699999999997</v>
      </c>
      <c r="C159" s="1">
        <v>0.76321700000000003</v>
      </c>
      <c r="D159" s="1">
        <v>0.85185900000000003</v>
      </c>
      <c r="E159" s="1">
        <v>0</v>
      </c>
      <c r="F159" s="2">
        <v>0</v>
      </c>
      <c r="G159" t="str">
        <f t="shared" si="6"/>
        <v>◯</v>
      </c>
      <c r="N159" s="4"/>
      <c r="O159" s="1"/>
      <c r="P159" s="1"/>
      <c r="Q159" s="1"/>
      <c r="R159" s="1"/>
      <c r="S159" s="5"/>
      <c r="T159" s="4"/>
      <c r="U159" s="1"/>
      <c r="W159" s="3"/>
      <c r="Z159" s="3"/>
    </row>
    <row r="160" spans="1:26" ht="18" hidden="1">
      <c r="A160" s="1">
        <v>0.53639000000000003</v>
      </c>
      <c r="B160" s="1">
        <v>0.26791799999999999</v>
      </c>
      <c r="C160" s="1">
        <v>0.19974900000000001</v>
      </c>
      <c r="D160" s="1">
        <v>0.32482299999999997</v>
      </c>
      <c r="E160" s="1">
        <v>1</v>
      </c>
      <c r="F160" s="2">
        <v>1</v>
      </c>
      <c r="G160" t="str">
        <f t="shared" si="6"/>
        <v>◯</v>
      </c>
      <c r="N160" s="4"/>
      <c r="O160" s="1"/>
      <c r="P160" s="1"/>
      <c r="Q160" s="1"/>
      <c r="R160" s="1"/>
      <c r="S160" s="5"/>
      <c r="T160" s="4"/>
      <c r="U160" s="1"/>
      <c r="W160" s="3"/>
      <c r="Z160" s="3"/>
    </row>
    <row r="161" spans="1:26" ht="18" hidden="1">
      <c r="A161" s="1">
        <v>0.49100100000000002</v>
      </c>
      <c r="B161" s="1">
        <v>0.26794000000000001</v>
      </c>
      <c r="C161" s="1">
        <v>0.19964899999999999</v>
      </c>
      <c r="D161" s="1">
        <v>0.32510600000000001</v>
      </c>
      <c r="E161" s="1">
        <v>1</v>
      </c>
      <c r="F161" s="2">
        <v>1</v>
      </c>
      <c r="G161" t="str">
        <f t="shared" si="6"/>
        <v>◯</v>
      </c>
      <c r="N161" s="4"/>
      <c r="O161" s="1"/>
      <c r="P161" s="1"/>
      <c r="Q161" s="1"/>
      <c r="R161" s="1"/>
      <c r="S161" s="5"/>
      <c r="T161" s="4"/>
      <c r="U161" s="1"/>
      <c r="W161" s="3"/>
      <c r="Z161" s="3"/>
    </row>
    <row r="162" spans="1:26" ht="18" hidden="1">
      <c r="A162" s="1">
        <v>0.24323800000000001</v>
      </c>
      <c r="B162" s="1">
        <v>0.26750099999999999</v>
      </c>
      <c r="C162" s="1">
        <v>0.34069100000000002</v>
      </c>
      <c r="D162" s="1">
        <v>0.47473599999999999</v>
      </c>
      <c r="E162" s="1">
        <v>1</v>
      </c>
      <c r="F162" s="2">
        <v>1</v>
      </c>
      <c r="G162" t="str">
        <f t="shared" si="6"/>
        <v>◯</v>
      </c>
      <c r="N162" s="4"/>
      <c r="O162" s="1"/>
      <c r="P162" s="1"/>
      <c r="Q162" s="1"/>
      <c r="R162" s="1"/>
      <c r="S162" s="5"/>
      <c r="T162" s="4"/>
      <c r="U162" s="1"/>
      <c r="W162" s="3"/>
      <c r="Z162" s="3"/>
    </row>
    <row r="163" spans="1:26" ht="18" hidden="1">
      <c r="A163" s="1">
        <v>0.46609699999999998</v>
      </c>
      <c r="B163" s="1">
        <v>0.454704</v>
      </c>
      <c r="C163" s="1">
        <v>0.170628</v>
      </c>
      <c r="D163" s="1">
        <v>0.36454900000000001</v>
      </c>
      <c r="E163" s="1">
        <v>0</v>
      </c>
      <c r="F163" s="2">
        <v>1</v>
      </c>
      <c r="G163" t="str">
        <f t="shared" si="6"/>
        <v>☓</v>
      </c>
      <c r="H163" t="str">
        <f>IF(AND($E163 = 0, $F163 = 1),"FP","FN")</f>
        <v>FP</v>
      </c>
      <c r="N163" s="4"/>
      <c r="O163" s="1"/>
      <c r="P163" s="1"/>
      <c r="Q163" s="1"/>
      <c r="R163" s="1"/>
      <c r="S163" s="5"/>
      <c r="T163" s="4"/>
      <c r="U163" s="1"/>
      <c r="W163" s="3"/>
      <c r="Z163" s="3"/>
    </row>
    <row r="164" spans="1:26" ht="18" hidden="1">
      <c r="A164" s="1">
        <v>0.28572599999999998</v>
      </c>
      <c r="B164" s="1">
        <v>0.26744499999999999</v>
      </c>
      <c r="C164" s="1">
        <v>0.34529199999999999</v>
      </c>
      <c r="D164" s="1">
        <v>0.47969099999999998</v>
      </c>
      <c r="E164" s="1">
        <v>1</v>
      </c>
      <c r="F164" s="2">
        <v>1</v>
      </c>
      <c r="G164" t="str">
        <f t="shared" si="6"/>
        <v>◯</v>
      </c>
      <c r="N164" s="4"/>
      <c r="O164" s="1"/>
      <c r="P164" s="1"/>
      <c r="Q164" s="1"/>
      <c r="R164" s="1"/>
      <c r="S164" s="5"/>
      <c r="T164" s="4"/>
      <c r="U164" s="1"/>
      <c r="W164" s="3"/>
      <c r="Z164" s="3"/>
    </row>
    <row r="165" spans="1:26" ht="18" hidden="1">
      <c r="A165" s="1">
        <v>0.54221299999999995</v>
      </c>
      <c r="B165" s="1">
        <v>0.26794000000000001</v>
      </c>
      <c r="C165" s="1">
        <v>0.20238900000000001</v>
      </c>
      <c r="D165" s="1">
        <v>0.32887699999999997</v>
      </c>
      <c r="E165" s="1">
        <v>1</v>
      </c>
      <c r="F165" s="2">
        <v>1</v>
      </c>
      <c r="G165" t="str">
        <f t="shared" si="6"/>
        <v>◯</v>
      </c>
      <c r="N165" s="4"/>
      <c r="O165" s="1"/>
      <c r="P165" s="1"/>
      <c r="Q165" s="1"/>
      <c r="R165" s="1"/>
      <c r="S165" s="5"/>
      <c r="T165" s="4"/>
      <c r="U165" s="1"/>
      <c r="W165" s="3"/>
      <c r="Z165" s="3"/>
    </row>
    <row r="166" spans="1:26" ht="18" hidden="1">
      <c r="A166" s="1">
        <v>0.60937699999999995</v>
      </c>
      <c r="B166" s="1">
        <v>0.26794000000000001</v>
      </c>
      <c r="C166" s="1">
        <v>0.19040099999999999</v>
      </c>
      <c r="D166" s="1">
        <v>0.31393199999999999</v>
      </c>
      <c r="E166" s="1">
        <v>1</v>
      </c>
      <c r="F166" s="2">
        <v>1</v>
      </c>
      <c r="G166" t="str">
        <f t="shared" si="6"/>
        <v>◯</v>
      </c>
      <c r="N166" s="4"/>
      <c r="O166" s="1"/>
      <c r="P166" s="1"/>
      <c r="Q166" s="1"/>
      <c r="R166" s="1"/>
      <c r="S166" s="5"/>
      <c r="T166" s="4"/>
      <c r="U166" s="1"/>
      <c r="W166" s="3"/>
      <c r="Z166" s="3"/>
    </row>
    <row r="167" spans="1:26" ht="18" hidden="1">
      <c r="A167" s="1">
        <v>0.26456499999999999</v>
      </c>
      <c r="B167" s="1">
        <v>0.267488</v>
      </c>
      <c r="C167" s="1">
        <v>0.33182899999999999</v>
      </c>
      <c r="D167" s="1">
        <v>0.46553099999999997</v>
      </c>
      <c r="E167" s="1">
        <v>1</v>
      </c>
      <c r="F167" s="2">
        <v>1</v>
      </c>
      <c r="G167" t="str">
        <f t="shared" si="6"/>
        <v>◯</v>
      </c>
      <c r="N167" s="4"/>
      <c r="O167" s="1"/>
      <c r="P167" s="1"/>
      <c r="Q167" s="1"/>
      <c r="R167" s="1"/>
      <c r="S167" s="5"/>
      <c r="T167" s="4"/>
      <c r="U167" s="1"/>
      <c r="W167" s="3"/>
      <c r="Z167" s="3"/>
    </row>
    <row r="168" spans="1:26" ht="18" hidden="1">
      <c r="A168" s="1">
        <v>0.67763499999999999</v>
      </c>
      <c r="B168" s="1">
        <v>0.52700999999999998</v>
      </c>
      <c r="C168" s="1">
        <v>0.82817200000000002</v>
      </c>
      <c r="D168" s="1">
        <v>0.93804900000000002</v>
      </c>
      <c r="E168" s="1">
        <v>0</v>
      </c>
      <c r="F168" s="2">
        <v>0</v>
      </c>
      <c r="G168" t="str">
        <f t="shared" si="6"/>
        <v>◯</v>
      </c>
      <c r="N168" s="4"/>
      <c r="O168" s="1"/>
      <c r="P168" s="1"/>
      <c r="Q168" s="1"/>
      <c r="R168" s="1"/>
      <c r="S168" s="5"/>
      <c r="T168" s="4"/>
      <c r="U168" s="1"/>
      <c r="W168" s="3"/>
      <c r="Z168" s="3"/>
    </row>
    <row r="169" spans="1:26" ht="18" hidden="1">
      <c r="A169" s="1">
        <v>0.51418900000000001</v>
      </c>
      <c r="B169" s="1">
        <v>0.26794000000000001</v>
      </c>
      <c r="C169" s="1">
        <v>0.18936</v>
      </c>
      <c r="D169" s="1">
        <v>0.31345699999999999</v>
      </c>
      <c r="E169" s="1">
        <v>1</v>
      </c>
      <c r="F169" s="2">
        <v>1</v>
      </c>
      <c r="G169" t="str">
        <f t="shared" si="6"/>
        <v>◯</v>
      </c>
      <c r="N169" s="4"/>
      <c r="O169" s="1"/>
      <c r="P169" s="1"/>
      <c r="Q169" s="1"/>
      <c r="R169" s="1"/>
      <c r="S169" s="5"/>
      <c r="T169" s="4"/>
      <c r="U169" s="1"/>
      <c r="W169" s="3"/>
      <c r="Z169" s="3"/>
    </row>
    <row r="170" spans="1:26" ht="18" hidden="1">
      <c r="A170" s="1">
        <v>0.31096200000000002</v>
      </c>
      <c r="B170" s="1">
        <v>0.64229800000000004</v>
      </c>
      <c r="C170" s="1">
        <v>0.149642</v>
      </c>
      <c r="D170" s="1">
        <v>0.33039200000000002</v>
      </c>
      <c r="E170" s="1">
        <v>0</v>
      </c>
      <c r="F170" s="2">
        <v>0</v>
      </c>
      <c r="G170" t="str">
        <f t="shared" si="6"/>
        <v>◯</v>
      </c>
      <c r="N170" s="4"/>
      <c r="O170" s="1"/>
      <c r="P170" s="1"/>
      <c r="Q170" s="1"/>
      <c r="R170" s="1"/>
      <c r="S170" s="5"/>
      <c r="T170" s="4"/>
      <c r="U170" s="1"/>
      <c r="W170" s="3"/>
      <c r="Z170" s="3"/>
    </row>
    <row r="171" spans="1:26" ht="18" hidden="1">
      <c r="A171" s="1">
        <v>0.32778099999999999</v>
      </c>
      <c r="B171" s="1">
        <v>0.26744499999999999</v>
      </c>
      <c r="C171" s="1">
        <v>0.34614099999999998</v>
      </c>
      <c r="D171" s="1">
        <v>0.48045500000000002</v>
      </c>
      <c r="E171" s="1">
        <v>1</v>
      </c>
      <c r="F171" s="2">
        <v>1</v>
      </c>
      <c r="G171" t="str">
        <f t="shared" si="6"/>
        <v>◯</v>
      </c>
      <c r="N171" s="4"/>
      <c r="O171" s="1"/>
      <c r="P171" s="1"/>
      <c r="Q171" s="1"/>
      <c r="R171" s="1"/>
      <c r="S171" s="5"/>
      <c r="T171" s="4"/>
      <c r="U171" s="1"/>
      <c r="W171" s="3"/>
      <c r="Z171" s="3"/>
    </row>
    <row r="172" spans="1:26" ht="18" hidden="1">
      <c r="A172" s="1">
        <v>0.48737799999999998</v>
      </c>
      <c r="B172" s="1">
        <v>0.26794000000000001</v>
      </c>
      <c r="C172" s="1">
        <v>0.19319700000000001</v>
      </c>
      <c r="D172" s="1">
        <v>0.31772899999999998</v>
      </c>
      <c r="E172" s="1">
        <v>1</v>
      </c>
      <c r="F172" s="2">
        <v>1</v>
      </c>
      <c r="G172" t="str">
        <f t="shared" si="6"/>
        <v>◯</v>
      </c>
      <c r="N172" s="4"/>
      <c r="O172" s="1"/>
      <c r="P172" s="1"/>
      <c r="Q172" s="1"/>
      <c r="R172" s="1"/>
      <c r="S172" s="5"/>
      <c r="T172" s="4"/>
      <c r="U172" s="1"/>
      <c r="W172" s="3"/>
      <c r="Z172" s="3"/>
    </row>
    <row r="173" spans="1:26" ht="18" hidden="1">
      <c r="A173" s="1">
        <v>0.324548</v>
      </c>
      <c r="B173" s="1">
        <v>0.268206</v>
      </c>
      <c r="C173" s="1">
        <v>0.85725399999999996</v>
      </c>
      <c r="D173" s="1">
        <v>0.91754100000000005</v>
      </c>
      <c r="E173" s="1">
        <v>0</v>
      </c>
      <c r="F173" s="2">
        <v>0</v>
      </c>
      <c r="G173" t="str">
        <f t="shared" si="6"/>
        <v>◯</v>
      </c>
      <c r="N173" s="4"/>
      <c r="O173" s="1"/>
      <c r="P173" s="1"/>
      <c r="Q173" s="1"/>
      <c r="R173" s="1"/>
      <c r="S173" s="5"/>
      <c r="T173" s="4"/>
      <c r="U173" s="1"/>
      <c r="W173" s="3"/>
      <c r="Z173" s="3"/>
    </row>
    <row r="174" spans="1:26" ht="18" hidden="1">
      <c r="A174" s="1">
        <v>0.32403500000000002</v>
      </c>
      <c r="B174" s="1">
        <v>0.267204</v>
      </c>
      <c r="C174" s="1">
        <v>0.60018800000000005</v>
      </c>
      <c r="D174" s="1">
        <v>0.74138199999999999</v>
      </c>
      <c r="E174" s="1">
        <v>0</v>
      </c>
      <c r="F174" s="2">
        <v>0</v>
      </c>
      <c r="G174" t="str">
        <f t="shared" si="6"/>
        <v>◯</v>
      </c>
      <c r="N174" s="4"/>
      <c r="O174" s="1"/>
      <c r="P174" s="1"/>
      <c r="Q174" s="1"/>
      <c r="R174" s="1"/>
      <c r="S174" s="5"/>
      <c r="T174" s="4"/>
      <c r="U174" s="1"/>
      <c r="W174" s="3"/>
      <c r="Z174" s="3"/>
    </row>
    <row r="175" spans="1:26" ht="18" hidden="1">
      <c r="A175" s="1">
        <v>0.46782400000000002</v>
      </c>
      <c r="B175" s="1">
        <v>0.455845</v>
      </c>
      <c r="C175" s="1">
        <v>7.5767000000000001E-2</v>
      </c>
      <c r="D175" s="1">
        <v>0.200432</v>
      </c>
      <c r="E175" s="1">
        <v>0</v>
      </c>
      <c r="F175" s="2">
        <v>1</v>
      </c>
      <c r="G175" t="str">
        <f t="shared" si="6"/>
        <v>☓</v>
      </c>
      <c r="H175" t="str">
        <f>IF(AND($E175 = 0, $F175 = 1),"FP","FN")</f>
        <v>FP</v>
      </c>
      <c r="N175" s="4"/>
      <c r="O175" s="1"/>
      <c r="P175" s="1"/>
      <c r="Q175" s="1"/>
      <c r="R175" s="1"/>
      <c r="S175" s="5"/>
      <c r="T175" s="4"/>
      <c r="U175" s="1"/>
      <c r="W175" s="3"/>
      <c r="Z175" s="3"/>
    </row>
    <row r="176" spans="1:26" ht="18" hidden="1">
      <c r="A176" s="1">
        <v>0.40539700000000001</v>
      </c>
      <c r="B176" s="1">
        <v>0.26744499999999999</v>
      </c>
      <c r="C176" s="1">
        <v>0.53008900000000003</v>
      </c>
      <c r="D176" s="1">
        <v>0.66122000000000003</v>
      </c>
      <c r="E176" s="1">
        <v>0</v>
      </c>
      <c r="F176" s="2">
        <v>0</v>
      </c>
      <c r="G176" t="str">
        <f t="shared" si="6"/>
        <v>◯</v>
      </c>
      <c r="N176" s="4"/>
      <c r="O176" s="1"/>
      <c r="P176" s="1"/>
      <c r="Q176" s="1"/>
      <c r="R176" s="1"/>
      <c r="S176" s="5"/>
      <c r="T176" s="4"/>
      <c r="U176" s="1"/>
      <c r="W176" s="3"/>
      <c r="Z176" s="3"/>
    </row>
    <row r="177" spans="1:26" ht="18" hidden="1">
      <c r="A177" s="1">
        <v>0.46592499999999998</v>
      </c>
      <c r="B177" s="1">
        <v>0.45242100000000002</v>
      </c>
      <c r="C177" s="1">
        <v>0.27148899999999998</v>
      </c>
      <c r="D177" s="1">
        <v>0.50155899999999998</v>
      </c>
      <c r="E177" s="1">
        <v>0</v>
      </c>
      <c r="F177" s="2">
        <v>0</v>
      </c>
      <c r="G177" t="str">
        <f t="shared" si="6"/>
        <v>◯</v>
      </c>
      <c r="N177" s="4"/>
      <c r="O177" s="1"/>
      <c r="P177" s="1"/>
      <c r="Q177" s="1"/>
      <c r="R177" s="1"/>
      <c r="S177" s="5"/>
      <c r="T177" s="4"/>
      <c r="U177" s="1"/>
      <c r="W177" s="3"/>
      <c r="Z177" s="3"/>
    </row>
    <row r="178" spans="1:26" ht="18" hidden="1">
      <c r="A178" s="1">
        <v>0.632741</v>
      </c>
      <c r="B178" s="1">
        <v>0.26794000000000001</v>
      </c>
      <c r="C178" s="1">
        <v>0.20594999999999999</v>
      </c>
      <c r="D178" s="1">
        <v>0.33402700000000002</v>
      </c>
      <c r="E178" s="1">
        <v>1</v>
      </c>
      <c r="F178" s="2">
        <v>1</v>
      </c>
      <c r="G178" t="str">
        <f t="shared" si="6"/>
        <v>◯</v>
      </c>
      <c r="N178" s="4"/>
      <c r="O178" s="1"/>
      <c r="P178" s="1"/>
      <c r="Q178" s="1"/>
      <c r="R178" s="1"/>
      <c r="S178" s="5"/>
      <c r="T178" s="4"/>
      <c r="U178" s="1"/>
      <c r="W178" s="3"/>
      <c r="Z178" s="3"/>
    </row>
    <row r="179" spans="1:26" ht="18" hidden="1">
      <c r="A179" s="1">
        <v>0.54875600000000002</v>
      </c>
      <c r="B179" s="1">
        <v>0.26794000000000001</v>
      </c>
      <c r="C179" s="1">
        <v>0.18724299999999999</v>
      </c>
      <c r="D179" s="1">
        <v>0.30949300000000002</v>
      </c>
      <c r="E179" s="1">
        <v>1</v>
      </c>
      <c r="F179" s="2">
        <v>1</v>
      </c>
      <c r="G179" t="str">
        <f t="shared" si="6"/>
        <v>◯</v>
      </c>
      <c r="N179" s="4"/>
      <c r="O179" s="1"/>
      <c r="P179" s="1"/>
      <c r="Q179" s="1"/>
      <c r="R179" s="1"/>
      <c r="S179" s="5"/>
      <c r="T179" s="4"/>
      <c r="U179" s="1"/>
      <c r="W179" s="3"/>
      <c r="Z179" s="3"/>
    </row>
    <row r="180" spans="1:26" ht="18" hidden="1">
      <c r="A180" s="1">
        <v>0.59089800000000003</v>
      </c>
      <c r="B180" s="1">
        <v>0.26794000000000001</v>
      </c>
      <c r="C180" s="1">
        <v>0.199796</v>
      </c>
      <c r="D180" s="1">
        <v>0.32631500000000002</v>
      </c>
      <c r="E180" s="1">
        <v>1</v>
      </c>
      <c r="F180" s="2">
        <v>1</v>
      </c>
      <c r="G180" t="str">
        <f t="shared" si="6"/>
        <v>◯</v>
      </c>
      <c r="N180" s="4"/>
      <c r="O180" s="1"/>
      <c r="P180" s="1"/>
      <c r="Q180" s="1"/>
      <c r="R180" s="1"/>
      <c r="S180" s="5"/>
      <c r="T180" s="4"/>
      <c r="U180" s="1"/>
      <c r="W180" s="3"/>
      <c r="Z180" s="3"/>
    </row>
    <row r="181" spans="1:26" ht="18">
      <c r="A181" s="1">
        <v>0.316274</v>
      </c>
      <c r="B181" s="1">
        <v>0.47296300000000002</v>
      </c>
      <c r="C181" s="1">
        <v>0.33357900000000001</v>
      </c>
      <c r="D181" s="1">
        <v>0.46654899999999999</v>
      </c>
      <c r="E181" s="1">
        <v>1</v>
      </c>
      <c r="F181" s="2">
        <v>0</v>
      </c>
      <c r="G181" t="str">
        <f t="shared" si="6"/>
        <v>☓</v>
      </c>
      <c r="H181" t="str">
        <f>IF(AND($E181 = 0, $F181 = 1),"FP","FN")</f>
        <v>FN</v>
      </c>
      <c r="N181" s="4"/>
      <c r="O181" s="1"/>
      <c r="P181" s="1"/>
      <c r="Q181" s="1"/>
      <c r="R181" s="1"/>
      <c r="S181" s="5"/>
      <c r="T181" s="4"/>
      <c r="U181" s="1"/>
      <c r="W181" s="3"/>
      <c r="Z181" s="3"/>
    </row>
    <row r="182" spans="1:26" ht="18" hidden="1">
      <c r="A182" s="1">
        <v>0.50689700000000004</v>
      </c>
      <c r="B182" s="1">
        <v>0.26777299999999998</v>
      </c>
      <c r="C182" s="1">
        <v>0.24090800000000001</v>
      </c>
      <c r="D182" s="1">
        <v>0.36783900000000003</v>
      </c>
      <c r="E182" s="1">
        <v>1</v>
      </c>
      <c r="F182" s="2">
        <v>1</v>
      </c>
      <c r="G182" t="str">
        <f t="shared" si="6"/>
        <v>◯</v>
      </c>
      <c r="N182" s="4"/>
      <c r="O182" s="1"/>
      <c r="P182" s="1"/>
      <c r="Q182" s="1"/>
      <c r="R182" s="1"/>
      <c r="S182" s="5"/>
      <c r="T182" s="4"/>
      <c r="U182" s="1"/>
      <c r="W182" s="3"/>
      <c r="Z182" s="3"/>
    </row>
    <row r="183" spans="1:26" ht="18" hidden="1">
      <c r="A183" s="1">
        <v>0.250282</v>
      </c>
      <c r="B183" s="1">
        <v>0.26769199999999999</v>
      </c>
      <c r="C183" s="1">
        <v>0.32825300000000002</v>
      </c>
      <c r="D183" s="1">
        <v>0.46080599999999999</v>
      </c>
      <c r="E183" s="1">
        <v>1</v>
      </c>
      <c r="F183" s="2">
        <v>1</v>
      </c>
      <c r="G183" t="str">
        <f t="shared" si="6"/>
        <v>◯</v>
      </c>
      <c r="N183" s="4"/>
      <c r="O183" s="1"/>
      <c r="P183" s="1"/>
      <c r="Q183" s="1"/>
      <c r="R183" s="1"/>
      <c r="S183" s="5"/>
      <c r="T183" s="4"/>
      <c r="U183" s="1"/>
      <c r="W183" s="3"/>
      <c r="Z183" s="3"/>
    </row>
    <row r="184" spans="1:26" ht="18" hidden="1">
      <c r="A184" s="1">
        <v>0.32385700000000001</v>
      </c>
      <c r="B184" s="1">
        <v>0.44633299999999998</v>
      </c>
      <c r="C184" s="1">
        <v>0.39491700000000002</v>
      </c>
      <c r="D184" s="1">
        <v>0.52820999999999996</v>
      </c>
      <c r="E184" s="1">
        <v>0</v>
      </c>
      <c r="F184" s="2">
        <v>0</v>
      </c>
      <c r="G184" t="str">
        <f t="shared" si="6"/>
        <v>◯</v>
      </c>
      <c r="N184" s="4"/>
      <c r="O184" s="1"/>
      <c r="P184" s="1"/>
      <c r="Q184" s="1"/>
      <c r="R184" s="1"/>
      <c r="S184" s="5"/>
      <c r="T184" s="4"/>
      <c r="U184" s="1"/>
      <c r="W184" s="3"/>
      <c r="Z184" s="3"/>
    </row>
    <row r="185" spans="1:26" ht="18" hidden="1">
      <c r="A185" s="1">
        <v>0.62123300000000004</v>
      </c>
      <c r="B185" s="1">
        <v>0.63332299999999997</v>
      </c>
      <c r="C185" s="1">
        <v>0.30934800000000001</v>
      </c>
      <c r="D185" s="1">
        <v>0.548732</v>
      </c>
      <c r="E185" s="1">
        <v>0</v>
      </c>
      <c r="F185" s="2">
        <v>0</v>
      </c>
      <c r="G185" t="str">
        <f t="shared" si="6"/>
        <v>◯</v>
      </c>
      <c r="N185" s="4"/>
      <c r="O185" s="1"/>
      <c r="P185" s="1"/>
      <c r="Q185" s="1"/>
      <c r="R185" s="1"/>
      <c r="S185" s="5"/>
      <c r="T185" s="4"/>
      <c r="U185" s="1"/>
      <c r="W185" s="3"/>
      <c r="Z185" s="3"/>
    </row>
    <row r="186" spans="1:26" ht="18" hidden="1">
      <c r="A186" s="1">
        <v>0.46747899999999998</v>
      </c>
      <c r="B186" s="1">
        <v>0.49916199999999999</v>
      </c>
      <c r="C186" s="1">
        <v>0.66319499999999998</v>
      </c>
      <c r="D186" s="1">
        <v>0.89727999999999997</v>
      </c>
      <c r="E186" s="1">
        <v>0</v>
      </c>
      <c r="F186" s="2">
        <v>0</v>
      </c>
      <c r="G186" t="str">
        <f t="shared" si="6"/>
        <v>◯</v>
      </c>
      <c r="N186" s="4"/>
      <c r="O186" s="1"/>
      <c r="P186" s="1"/>
      <c r="Q186" s="1"/>
      <c r="R186" s="1"/>
      <c r="S186" s="5"/>
      <c r="T186" s="4"/>
      <c r="U186" s="1"/>
      <c r="W186" s="3"/>
      <c r="Z186" s="3"/>
    </row>
    <row r="187" spans="1:26" ht="18" hidden="1">
      <c r="A187" s="1">
        <v>0.24323800000000001</v>
      </c>
      <c r="B187" s="1">
        <v>0.26753500000000002</v>
      </c>
      <c r="C187" s="1">
        <v>0.33458199999999999</v>
      </c>
      <c r="D187" s="1">
        <v>0.468723</v>
      </c>
      <c r="E187" s="1">
        <v>1</v>
      </c>
      <c r="F187" s="2">
        <v>1</v>
      </c>
      <c r="G187" t="str">
        <f t="shared" si="6"/>
        <v>◯</v>
      </c>
      <c r="N187" s="4"/>
      <c r="O187" s="1"/>
      <c r="P187" s="1"/>
      <c r="Q187" s="1"/>
      <c r="R187" s="1"/>
      <c r="S187" s="5"/>
      <c r="T187" s="4"/>
      <c r="U187" s="1"/>
      <c r="W187" s="3"/>
      <c r="Z187" s="3"/>
    </row>
    <row r="188" spans="1:26" ht="18" hidden="1">
      <c r="A188" s="1">
        <v>0.24323800000000001</v>
      </c>
      <c r="B188" s="1">
        <v>0.26768799999999998</v>
      </c>
      <c r="C188" s="1">
        <v>0.32842399999999999</v>
      </c>
      <c r="D188" s="1">
        <v>0.46102900000000002</v>
      </c>
      <c r="E188" s="1">
        <v>1</v>
      </c>
      <c r="F188" s="2">
        <v>1</v>
      </c>
      <c r="G188" t="str">
        <f t="shared" si="6"/>
        <v>◯</v>
      </c>
      <c r="N188" s="4"/>
      <c r="O188" s="1"/>
      <c r="P188" s="1"/>
      <c r="Q188" s="1"/>
      <c r="R188" s="1"/>
      <c r="S188" s="5"/>
      <c r="T188" s="4"/>
      <c r="U188" s="1"/>
      <c r="W188" s="3"/>
      <c r="Z188" s="3"/>
    </row>
    <row r="189" spans="1:26" ht="18" hidden="1">
      <c r="A189" s="1">
        <v>0.32436900000000002</v>
      </c>
      <c r="B189" s="1">
        <v>0.50290599999999996</v>
      </c>
      <c r="C189" s="1">
        <v>0.63555099999999998</v>
      </c>
      <c r="D189" s="1">
        <v>0.76572700000000005</v>
      </c>
      <c r="E189" s="1">
        <v>0</v>
      </c>
      <c r="F189" s="2">
        <v>0</v>
      </c>
      <c r="G189" t="str">
        <f t="shared" si="6"/>
        <v>◯</v>
      </c>
      <c r="N189" s="4"/>
      <c r="O189" s="1"/>
      <c r="P189" s="1"/>
      <c r="Q189" s="1"/>
      <c r="R189" s="1"/>
      <c r="S189" s="5"/>
      <c r="T189" s="4"/>
      <c r="U189" s="1"/>
      <c r="W189" s="3"/>
      <c r="Z189" s="3"/>
    </row>
    <row r="190" spans="1:26" ht="18" hidden="1">
      <c r="A190" s="1">
        <v>0.58435099999999995</v>
      </c>
      <c r="B190" s="1">
        <v>0.26794000000000001</v>
      </c>
      <c r="C190" s="1">
        <v>0.19896</v>
      </c>
      <c r="D190" s="1">
        <v>0.32525799999999999</v>
      </c>
      <c r="E190" s="1">
        <v>1</v>
      </c>
      <c r="F190" s="2">
        <v>1</v>
      </c>
      <c r="G190" t="str">
        <f t="shared" si="6"/>
        <v>◯</v>
      </c>
      <c r="N190" s="4"/>
      <c r="O190" s="1"/>
      <c r="P190" s="1"/>
      <c r="Q190" s="1"/>
      <c r="R190" s="1"/>
      <c r="S190" s="5"/>
      <c r="T190" s="4"/>
      <c r="U190" s="1"/>
      <c r="W190" s="3"/>
      <c r="Z190" s="3"/>
    </row>
    <row r="191" spans="1:26" ht="18" hidden="1">
      <c r="A191" s="1">
        <v>0.46783000000000002</v>
      </c>
      <c r="B191" s="1">
        <v>0.35572700000000002</v>
      </c>
      <c r="C191" s="1">
        <v>0.38121500000000003</v>
      </c>
      <c r="D191" s="1">
        <v>0.51772600000000002</v>
      </c>
      <c r="E191" s="1">
        <v>0</v>
      </c>
      <c r="F191" s="2">
        <v>1</v>
      </c>
      <c r="G191" t="str">
        <f t="shared" si="6"/>
        <v>☓</v>
      </c>
      <c r="H191" t="str">
        <f>IF(AND($E191 = 0, $F191 = 1),"FP","FN")</f>
        <v>FP</v>
      </c>
      <c r="N191" s="4"/>
      <c r="O191" s="1"/>
      <c r="P191" s="1"/>
      <c r="Q191" s="1"/>
      <c r="R191" s="1"/>
      <c r="S191" s="5"/>
      <c r="T191" s="4"/>
      <c r="U191" s="1"/>
      <c r="W191" s="3"/>
      <c r="Z191" s="3"/>
    </row>
    <row r="192" spans="1:26" ht="18" hidden="1">
      <c r="A192" s="1">
        <v>0.24323800000000001</v>
      </c>
      <c r="B192" s="1">
        <v>0.267683</v>
      </c>
      <c r="C192" s="1">
        <v>0.32835900000000001</v>
      </c>
      <c r="D192" s="1">
        <v>0.461032</v>
      </c>
      <c r="E192" s="1">
        <v>1</v>
      </c>
      <c r="F192" s="2">
        <v>1</v>
      </c>
      <c r="G192" t="str">
        <f t="shared" si="6"/>
        <v>◯</v>
      </c>
      <c r="N192" s="4"/>
      <c r="O192" s="1"/>
      <c r="P192" s="1"/>
      <c r="Q192" s="1"/>
      <c r="R192" s="1"/>
      <c r="S192" s="5"/>
      <c r="T192" s="4"/>
      <c r="U192" s="1"/>
      <c r="W192" s="3"/>
      <c r="Z192" s="3"/>
    </row>
    <row r="193" spans="1:26" ht="18" hidden="1">
      <c r="A193" s="1">
        <v>0.24323800000000001</v>
      </c>
      <c r="B193" s="1">
        <v>0.267598</v>
      </c>
      <c r="C193" s="1">
        <v>0.33432699999999999</v>
      </c>
      <c r="D193" s="1">
        <v>0.46762500000000001</v>
      </c>
      <c r="E193" s="1">
        <v>1</v>
      </c>
      <c r="F193" s="2">
        <v>1</v>
      </c>
      <c r="G193" t="str">
        <f t="shared" si="6"/>
        <v>◯</v>
      </c>
      <c r="N193" s="4"/>
      <c r="O193" s="1"/>
      <c r="P193" s="1"/>
      <c r="Q193" s="1"/>
      <c r="R193" s="1"/>
      <c r="S193" s="5"/>
      <c r="T193" s="4"/>
      <c r="U193" s="1"/>
      <c r="W193" s="3"/>
      <c r="Z193" s="3"/>
    </row>
    <row r="194" spans="1:26" ht="18" hidden="1">
      <c r="A194" s="1">
        <v>0.50300599999999995</v>
      </c>
      <c r="B194" s="1">
        <v>0.26780599999999999</v>
      </c>
      <c r="C194" s="1">
        <v>0.22969800000000001</v>
      </c>
      <c r="D194" s="1">
        <v>0.35591800000000001</v>
      </c>
      <c r="E194" s="1">
        <v>1</v>
      </c>
      <c r="F194" s="2">
        <v>1</v>
      </c>
      <c r="G194" t="str">
        <f t="shared" si="6"/>
        <v>◯</v>
      </c>
      <c r="N194" s="4"/>
      <c r="O194" s="1"/>
      <c r="P194" s="1"/>
      <c r="Q194" s="1"/>
      <c r="R194" s="1"/>
      <c r="S194" s="5"/>
      <c r="T194" s="4"/>
      <c r="U194" s="1"/>
      <c r="W194" s="3"/>
      <c r="Z194" s="3"/>
    </row>
    <row r="195" spans="1:26" ht="18" hidden="1">
      <c r="A195" s="1">
        <v>0.48613099999999998</v>
      </c>
      <c r="B195" s="1">
        <v>8.8937000000000002E-2</v>
      </c>
      <c r="C195" s="1">
        <v>0.70217700000000005</v>
      </c>
      <c r="D195" s="1">
        <v>0.80879199999999996</v>
      </c>
      <c r="E195" s="1">
        <v>0</v>
      </c>
      <c r="F195" s="2">
        <v>0</v>
      </c>
      <c r="G195" t="str">
        <f t="shared" ref="G195:G258" si="7">IF($F195=$E195,"◯","☓")</f>
        <v>◯</v>
      </c>
      <c r="N195" s="4"/>
      <c r="O195" s="1"/>
      <c r="P195" s="1"/>
      <c r="Q195" s="1"/>
      <c r="R195" s="1"/>
      <c r="S195" s="5"/>
      <c r="T195" s="4"/>
      <c r="U195" s="1"/>
      <c r="W195" s="3"/>
      <c r="Z195" s="3"/>
    </row>
    <row r="196" spans="1:26" ht="18" hidden="1">
      <c r="A196" s="1">
        <v>0.50198399999999999</v>
      </c>
      <c r="B196" s="1">
        <v>0.26794000000000001</v>
      </c>
      <c r="C196" s="1">
        <v>0.19797300000000001</v>
      </c>
      <c r="D196" s="1">
        <v>0.32323800000000003</v>
      </c>
      <c r="E196" s="1">
        <v>1</v>
      </c>
      <c r="F196" s="2">
        <v>1</v>
      </c>
      <c r="G196" t="str">
        <f t="shared" si="7"/>
        <v>◯</v>
      </c>
      <c r="N196" s="4"/>
      <c r="O196" s="1"/>
      <c r="P196" s="1"/>
      <c r="Q196" s="1"/>
      <c r="R196" s="1"/>
      <c r="S196" s="5"/>
      <c r="T196" s="4"/>
      <c r="U196" s="1"/>
      <c r="W196" s="3"/>
      <c r="Z196" s="3"/>
    </row>
    <row r="197" spans="1:26" ht="18" hidden="1">
      <c r="A197" s="1">
        <v>0.16250400000000001</v>
      </c>
      <c r="B197" s="1">
        <v>8.9316999999999994E-2</v>
      </c>
      <c r="C197" s="1">
        <v>0.90545100000000001</v>
      </c>
      <c r="D197" s="1">
        <v>0.94476899999999997</v>
      </c>
      <c r="E197" s="1">
        <v>0</v>
      </c>
      <c r="F197" s="2">
        <v>0</v>
      </c>
      <c r="G197" t="str">
        <f t="shared" si="7"/>
        <v>◯</v>
      </c>
      <c r="N197" s="4"/>
      <c r="O197" s="1"/>
      <c r="P197" s="1"/>
      <c r="Q197" s="1"/>
      <c r="R197" s="1"/>
      <c r="S197" s="5"/>
      <c r="T197" s="4"/>
      <c r="U197" s="1"/>
      <c r="W197" s="3"/>
      <c r="Z197" s="3"/>
    </row>
    <row r="198" spans="1:26" ht="18" hidden="1">
      <c r="A198" s="1">
        <v>0.51968700000000001</v>
      </c>
      <c r="B198" s="1">
        <v>0.26794000000000001</v>
      </c>
      <c r="C198" s="1">
        <v>0.190223</v>
      </c>
      <c r="D198" s="1">
        <v>0.31446400000000002</v>
      </c>
      <c r="E198" s="1">
        <v>1</v>
      </c>
      <c r="F198" s="2">
        <v>1</v>
      </c>
      <c r="G198" t="str">
        <f t="shared" si="7"/>
        <v>◯</v>
      </c>
      <c r="N198" s="4"/>
      <c r="O198" s="1"/>
      <c r="P198" s="1"/>
      <c r="Q198" s="1"/>
      <c r="R198" s="1"/>
      <c r="S198" s="5"/>
      <c r="T198" s="4"/>
      <c r="U198" s="1"/>
      <c r="W198" s="3"/>
      <c r="Z198" s="3"/>
    </row>
    <row r="199" spans="1:26" ht="18" hidden="1">
      <c r="A199" s="1">
        <v>0.46592499999999998</v>
      </c>
      <c r="B199" s="1">
        <v>0.50599300000000003</v>
      </c>
      <c r="C199" s="1">
        <v>0.46108900000000003</v>
      </c>
      <c r="D199" s="1">
        <v>0.71914100000000003</v>
      </c>
      <c r="E199" s="1">
        <v>0</v>
      </c>
      <c r="F199" s="2">
        <v>0</v>
      </c>
      <c r="G199" t="str">
        <f t="shared" si="7"/>
        <v>◯</v>
      </c>
      <c r="N199" s="4"/>
      <c r="O199" s="1"/>
      <c r="P199" s="1"/>
      <c r="Q199" s="1"/>
      <c r="R199" s="1"/>
      <c r="S199" s="5"/>
      <c r="T199" s="4"/>
      <c r="U199" s="1"/>
      <c r="W199" s="3"/>
      <c r="Z199" s="3"/>
    </row>
    <row r="200" spans="1:26" ht="18" hidden="1">
      <c r="A200" s="1">
        <v>0.56057699999999999</v>
      </c>
      <c r="B200" s="1">
        <v>8.9570999999999998E-2</v>
      </c>
      <c r="C200" s="1">
        <v>0.83373399999999998</v>
      </c>
      <c r="D200" s="1">
        <v>0.90002099999999996</v>
      </c>
      <c r="E200" s="1">
        <v>0</v>
      </c>
      <c r="F200" s="2">
        <v>0</v>
      </c>
      <c r="G200" t="str">
        <f t="shared" si="7"/>
        <v>◯</v>
      </c>
      <c r="N200" s="4"/>
      <c r="O200" s="1"/>
      <c r="P200" s="1"/>
      <c r="Q200" s="1"/>
      <c r="R200" s="1"/>
      <c r="S200" s="5"/>
      <c r="T200" s="4"/>
      <c r="U200" s="1"/>
      <c r="W200" s="3"/>
      <c r="Z200" s="3"/>
    </row>
    <row r="201" spans="1:26" ht="18" hidden="1">
      <c r="A201" s="1">
        <v>0.58871099999999998</v>
      </c>
      <c r="B201" s="1">
        <v>0.26794000000000001</v>
      </c>
      <c r="C201" s="1">
        <v>0.180289</v>
      </c>
      <c r="D201" s="1">
        <v>0.30082900000000001</v>
      </c>
      <c r="E201" s="1">
        <v>1</v>
      </c>
      <c r="F201" s="2">
        <v>1</v>
      </c>
      <c r="G201" t="str">
        <f t="shared" si="7"/>
        <v>◯</v>
      </c>
      <c r="N201" s="4"/>
      <c r="O201" s="1"/>
      <c r="P201" s="1"/>
      <c r="Q201" s="1"/>
      <c r="R201" s="1"/>
      <c r="S201" s="5"/>
      <c r="T201" s="4"/>
      <c r="U201" s="1"/>
      <c r="W201" s="3"/>
      <c r="Z201" s="3"/>
    </row>
    <row r="202" spans="1:26" ht="18" hidden="1">
      <c r="A202" s="1">
        <v>0.51785000000000003</v>
      </c>
      <c r="B202" s="1">
        <v>0.26794000000000001</v>
      </c>
      <c r="C202" s="1">
        <v>0.183368</v>
      </c>
      <c r="D202" s="1">
        <v>0.30580000000000002</v>
      </c>
      <c r="E202" s="1">
        <v>1</v>
      </c>
      <c r="F202" s="2">
        <v>1</v>
      </c>
      <c r="G202" t="str">
        <f t="shared" si="7"/>
        <v>◯</v>
      </c>
      <c r="N202" s="4"/>
      <c r="O202" s="1"/>
      <c r="P202" s="1"/>
      <c r="Q202" s="1"/>
      <c r="R202" s="1"/>
      <c r="S202" s="5"/>
      <c r="T202" s="4"/>
      <c r="U202" s="1"/>
      <c r="W202" s="3"/>
      <c r="Z202" s="3"/>
    </row>
    <row r="203" spans="1:26" ht="18" hidden="1">
      <c r="A203" s="1">
        <v>0.57290300000000005</v>
      </c>
      <c r="B203" s="1">
        <v>0.26794000000000001</v>
      </c>
      <c r="C203" s="1">
        <v>0.203596</v>
      </c>
      <c r="D203" s="1">
        <v>0.330623</v>
      </c>
      <c r="E203" s="1">
        <v>1</v>
      </c>
      <c r="F203" s="2">
        <v>1</v>
      </c>
      <c r="G203" t="str">
        <f t="shared" si="7"/>
        <v>◯</v>
      </c>
      <c r="N203" s="4"/>
      <c r="O203" s="1"/>
      <c r="P203" s="1"/>
      <c r="Q203" s="1"/>
      <c r="R203" s="1"/>
      <c r="S203" s="5"/>
      <c r="T203" s="4"/>
      <c r="U203" s="1"/>
      <c r="W203" s="3"/>
      <c r="Z203" s="3"/>
    </row>
    <row r="204" spans="1:26" ht="18" hidden="1">
      <c r="A204" s="1">
        <v>0.53837400000000002</v>
      </c>
      <c r="B204" s="1">
        <v>0.50599300000000003</v>
      </c>
      <c r="C204" s="1">
        <v>5.9038E-2</v>
      </c>
      <c r="D204" s="1">
        <v>8.1078999999999998E-2</v>
      </c>
      <c r="E204" s="1">
        <v>0</v>
      </c>
      <c r="F204" s="2">
        <v>0</v>
      </c>
      <c r="G204" t="str">
        <f t="shared" si="7"/>
        <v>◯</v>
      </c>
      <c r="N204" s="4"/>
      <c r="O204" s="1"/>
      <c r="P204" s="1"/>
      <c r="Q204" s="1"/>
      <c r="R204" s="1"/>
      <c r="S204" s="5"/>
      <c r="T204" s="4"/>
      <c r="U204" s="1"/>
      <c r="W204" s="3"/>
      <c r="Z204" s="3"/>
    </row>
    <row r="205" spans="1:26" ht="18" hidden="1">
      <c r="A205" s="1">
        <v>0.53725100000000003</v>
      </c>
      <c r="B205" s="1">
        <v>0.26751000000000003</v>
      </c>
      <c r="C205" s="1">
        <v>0.33050499999999999</v>
      </c>
      <c r="D205" s="1">
        <v>0.46326800000000001</v>
      </c>
      <c r="E205" s="1">
        <v>1</v>
      </c>
      <c r="F205" s="2">
        <v>1</v>
      </c>
      <c r="G205" t="str">
        <f t="shared" si="7"/>
        <v>◯</v>
      </c>
      <c r="N205" s="4"/>
      <c r="O205" s="1"/>
      <c r="P205" s="1"/>
      <c r="Q205" s="1"/>
      <c r="R205" s="1"/>
      <c r="S205" s="5"/>
      <c r="T205" s="4"/>
      <c r="U205" s="1"/>
      <c r="W205" s="3"/>
      <c r="Z205" s="3"/>
    </row>
    <row r="206" spans="1:26" ht="18" hidden="1">
      <c r="A206" s="1">
        <v>0.26023000000000002</v>
      </c>
      <c r="B206" s="1">
        <v>0.26591599999999999</v>
      </c>
      <c r="C206" s="1">
        <v>0.90726200000000001</v>
      </c>
      <c r="D206" s="1">
        <v>0.96968200000000004</v>
      </c>
      <c r="E206" s="1">
        <v>0</v>
      </c>
      <c r="F206" s="2">
        <v>0</v>
      </c>
      <c r="G206" t="str">
        <f t="shared" si="7"/>
        <v>◯</v>
      </c>
      <c r="N206" s="4"/>
      <c r="O206" s="1"/>
      <c r="P206" s="1"/>
      <c r="Q206" s="1"/>
      <c r="R206" s="1"/>
      <c r="S206" s="5"/>
      <c r="T206" s="4"/>
      <c r="U206" s="1"/>
      <c r="W206" s="3"/>
      <c r="Z206" s="3"/>
    </row>
    <row r="207" spans="1:26" ht="18" hidden="1">
      <c r="A207" s="1">
        <v>0.54173800000000005</v>
      </c>
      <c r="B207" s="1">
        <v>0.26794000000000001</v>
      </c>
      <c r="C207" s="1">
        <v>0.19351699999999999</v>
      </c>
      <c r="D207" s="1">
        <v>0.31837900000000002</v>
      </c>
      <c r="E207" s="1">
        <v>1</v>
      </c>
      <c r="F207" s="2">
        <v>1</v>
      </c>
      <c r="G207" t="str">
        <f t="shared" si="7"/>
        <v>◯</v>
      </c>
      <c r="N207" s="4"/>
      <c r="O207" s="1"/>
      <c r="P207" s="1"/>
      <c r="Q207" s="1"/>
      <c r="R207" s="1"/>
      <c r="S207" s="5"/>
      <c r="T207" s="4"/>
      <c r="U207" s="1"/>
      <c r="W207" s="3"/>
      <c r="Z207" s="3"/>
    </row>
    <row r="208" spans="1:26" ht="18" hidden="1">
      <c r="A208" s="1">
        <v>0.53714700000000004</v>
      </c>
      <c r="B208" s="1">
        <v>0.26751200000000003</v>
      </c>
      <c r="C208" s="1">
        <v>0.32807399999999998</v>
      </c>
      <c r="D208" s="1">
        <v>0.46052799999999999</v>
      </c>
      <c r="E208" s="1">
        <v>1</v>
      </c>
      <c r="F208" s="2">
        <v>1</v>
      </c>
      <c r="G208" t="str">
        <f t="shared" si="7"/>
        <v>◯</v>
      </c>
      <c r="N208" s="4"/>
      <c r="O208" s="1"/>
      <c r="P208" s="1"/>
      <c r="Q208" s="1"/>
      <c r="R208" s="1"/>
      <c r="S208" s="5"/>
      <c r="T208" s="4"/>
      <c r="U208" s="1"/>
      <c r="W208" s="3"/>
      <c r="Z208" s="3"/>
    </row>
    <row r="209" spans="1:26" ht="18" hidden="1">
      <c r="A209" s="1">
        <v>0.48688799999999999</v>
      </c>
      <c r="B209" s="1">
        <v>0.26794000000000001</v>
      </c>
      <c r="C209" s="1">
        <v>0.37856000000000001</v>
      </c>
      <c r="D209" s="1">
        <v>0.52396500000000001</v>
      </c>
      <c r="E209" s="1">
        <v>0</v>
      </c>
      <c r="F209" s="2">
        <v>1</v>
      </c>
      <c r="G209" t="str">
        <f t="shared" si="7"/>
        <v>☓</v>
      </c>
      <c r="H209" t="str">
        <f>IF(AND($E209 = 0, $F209 = 1),"FP","FN")</f>
        <v>FP</v>
      </c>
      <c r="N209" s="4"/>
      <c r="O209" s="1"/>
      <c r="P209" s="1"/>
      <c r="Q209" s="1"/>
      <c r="R209" s="1"/>
      <c r="S209" s="5"/>
      <c r="T209" s="4"/>
      <c r="U209" s="1"/>
      <c r="W209" s="3"/>
      <c r="Z209" s="3"/>
    </row>
    <row r="210" spans="1:26" ht="18" hidden="1">
      <c r="A210" s="1">
        <v>0.558419</v>
      </c>
      <c r="B210" s="1">
        <v>0.26794000000000001</v>
      </c>
      <c r="C210" s="1">
        <v>0.18520500000000001</v>
      </c>
      <c r="D210" s="1">
        <v>0.30693999999999999</v>
      </c>
      <c r="E210" s="1">
        <v>1</v>
      </c>
      <c r="F210" s="2">
        <v>1</v>
      </c>
      <c r="G210" t="str">
        <f t="shared" si="7"/>
        <v>◯</v>
      </c>
      <c r="N210" s="4"/>
      <c r="O210" s="1"/>
      <c r="P210" s="1"/>
      <c r="Q210" s="1"/>
      <c r="R210" s="1"/>
      <c r="S210" s="5"/>
      <c r="T210" s="4"/>
      <c r="U210" s="1"/>
      <c r="W210" s="3"/>
      <c r="Z210" s="3"/>
    </row>
    <row r="211" spans="1:26" ht="18" hidden="1">
      <c r="A211" s="1">
        <v>0.51147600000000004</v>
      </c>
      <c r="B211" s="1">
        <v>0.267733</v>
      </c>
      <c r="C211" s="1">
        <v>0.254104</v>
      </c>
      <c r="D211" s="1">
        <v>0.38187100000000002</v>
      </c>
      <c r="E211" s="1">
        <v>1</v>
      </c>
      <c r="F211" s="2">
        <v>1</v>
      </c>
      <c r="G211" t="str">
        <f t="shared" si="7"/>
        <v>◯</v>
      </c>
      <c r="N211" s="4"/>
      <c r="O211" s="1"/>
      <c r="P211" s="1"/>
      <c r="Q211" s="1"/>
      <c r="R211" s="1"/>
      <c r="S211" s="5"/>
      <c r="T211" s="4"/>
      <c r="U211" s="1"/>
      <c r="W211" s="3"/>
      <c r="Z211" s="3"/>
    </row>
    <row r="212" spans="1:26" ht="18" hidden="1">
      <c r="A212" s="1">
        <v>0.61463400000000001</v>
      </c>
      <c r="B212" s="1">
        <v>0.26779999999999998</v>
      </c>
      <c r="C212" s="1">
        <v>0.24685299999999999</v>
      </c>
      <c r="D212" s="1">
        <v>0.37667600000000001</v>
      </c>
      <c r="E212" s="1">
        <v>1</v>
      </c>
      <c r="F212" s="2">
        <v>1</v>
      </c>
      <c r="G212" t="str">
        <f t="shared" si="7"/>
        <v>◯</v>
      </c>
      <c r="N212" s="4"/>
      <c r="O212" s="1"/>
      <c r="P212" s="1"/>
      <c r="Q212" s="1"/>
      <c r="R212" s="1"/>
      <c r="S212" s="5"/>
      <c r="T212" s="4"/>
      <c r="U212" s="1"/>
      <c r="W212" s="3"/>
      <c r="Z212" s="3"/>
    </row>
    <row r="213" spans="1:26" ht="18" hidden="1">
      <c r="A213" s="1">
        <v>0.46678799999999998</v>
      </c>
      <c r="B213" s="1">
        <v>0.455845</v>
      </c>
      <c r="C213" s="1">
        <v>0.122867</v>
      </c>
      <c r="D213" s="1">
        <v>0.28650199999999998</v>
      </c>
      <c r="E213" s="1">
        <v>0</v>
      </c>
      <c r="F213" s="2">
        <v>1</v>
      </c>
      <c r="G213" t="str">
        <f t="shared" si="7"/>
        <v>☓</v>
      </c>
      <c r="H213" t="str">
        <f>IF(AND($E213 = 0, $F213 = 1),"FP","FN")</f>
        <v>FP</v>
      </c>
      <c r="N213" s="4"/>
      <c r="O213" s="1"/>
      <c r="P213" s="1"/>
      <c r="Q213" s="1"/>
      <c r="R213" s="1"/>
      <c r="S213" s="5"/>
      <c r="T213" s="4"/>
      <c r="U213" s="1"/>
      <c r="W213" s="3"/>
      <c r="Z213" s="3"/>
    </row>
    <row r="214" spans="1:26" ht="18" hidden="1">
      <c r="A214" s="1">
        <v>0.54284500000000002</v>
      </c>
      <c r="B214" s="1">
        <v>0.26756000000000002</v>
      </c>
      <c r="C214" s="1">
        <v>0.313606</v>
      </c>
      <c r="D214" s="1">
        <v>0.44532699999999997</v>
      </c>
      <c r="E214" s="1">
        <v>1</v>
      </c>
      <c r="F214" s="2">
        <v>1</v>
      </c>
      <c r="G214" t="str">
        <f t="shared" si="7"/>
        <v>◯</v>
      </c>
      <c r="N214" s="4"/>
      <c r="O214" s="1"/>
      <c r="P214" s="1"/>
      <c r="Q214" s="1"/>
      <c r="R214" s="1"/>
      <c r="S214" s="5"/>
      <c r="T214" s="4"/>
      <c r="U214" s="1"/>
      <c r="W214" s="3"/>
      <c r="Z214" s="3"/>
    </row>
    <row r="215" spans="1:26" ht="18" hidden="1">
      <c r="A215" s="1">
        <v>0.53726300000000005</v>
      </c>
      <c r="B215" s="1">
        <v>0.26751000000000003</v>
      </c>
      <c r="C215" s="1">
        <v>0.33053700000000003</v>
      </c>
      <c r="D215" s="1">
        <v>0.46330199999999999</v>
      </c>
      <c r="E215" s="1">
        <v>1</v>
      </c>
      <c r="F215" s="2">
        <v>1</v>
      </c>
      <c r="G215" t="str">
        <f t="shared" si="7"/>
        <v>◯</v>
      </c>
      <c r="N215" s="4"/>
      <c r="O215" s="1"/>
      <c r="P215" s="1"/>
      <c r="Q215" s="1"/>
      <c r="R215" s="1"/>
      <c r="S215" s="5"/>
      <c r="T215" s="4"/>
      <c r="U215" s="1"/>
      <c r="W215" s="3"/>
      <c r="Z215" s="3"/>
    </row>
    <row r="216" spans="1:26" ht="18" hidden="1">
      <c r="A216" s="1">
        <v>0.466443</v>
      </c>
      <c r="B216" s="1">
        <v>0.64324800000000004</v>
      </c>
      <c r="C216" s="1">
        <v>0.56455200000000005</v>
      </c>
      <c r="D216" s="1">
        <v>0.815913</v>
      </c>
      <c r="E216" s="1">
        <v>0</v>
      </c>
      <c r="F216" s="2">
        <v>0</v>
      </c>
      <c r="G216" t="str">
        <f t="shared" si="7"/>
        <v>◯</v>
      </c>
      <c r="N216" s="4"/>
      <c r="O216" s="1"/>
      <c r="P216" s="1"/>
      <c r="Q216" s="1"/>
      <c r="R216" s="1"/>
      <c r="S216" s="5"/>
      <c r="T216" s="4"/>
      <c r="U216" s="1"/>
      <c r="W216" s="3"/>
      <c r="Z216" s="3"/>
    </row>
    <row r="217" spans="1:26" ht="18" hidden="1">
      <c r="A217" s="1">
        <v>0.31073099999999998</v>
      </c>
      <c r="B217" s="1">
        <v>0.45432299999999998</v>
      </c>
      <c r="C217" s="1">
        <v>0.18516299999999999</v>
      </c>
      <c r="D217" s="1">
        <v>0.38456699999999999</v>
      </c>
      <c r="E217" s="1">
        <v>0</v>
      </c>
      <c r="F217" s="2">
        <v>1</v>
      </c>
      <c r="G217" t="str">
        <f t="shared" si="7"/>
        <v>☓</v>
      </c>
      <c r="H217" t="str">
        <f>IF(AND($E217 = 0, $F217 = 1),"FP","FN")</f>
        <v>FP</v>
      </c>
      <c r="N217" s="4"/>
      <c r="O217" s="1"/>
      <c r="P217" s="1"/>
      <c r="Q217" s="1"/>
      <c r="R217" s="1"/>
      <c r="S217" s="5"/>
      <c r="T217" s="4"/>
      <c r="U217" s="1"/>
      <c r="W217" s="3"/>
      <c r="Z217" s="3"/>
    </row>
    <row r="218" spans="1:26" ht="18" hidden="1">
      <c r="A218" s="1">
        <v>0.30674400000000002</v>
      </c>
      <c r="B218" s="1">
        <v>0.44619900000000001</v>
      </c>
      <c r="C218" s="1">
        <v>0.331895</v>
      </c>
      <c r="D218" s="1">
        <v>0.46458899999999997</v>
      </c>
      <c r="E218" s="1">
        <v>1</v>
      </c>
      <c r="F218" s="2">
        <v>1</v>
      </c>
      <c r="G218" t="str">
        <f t="shared" si="7"/>
        <v>◯</v>
      </c>
      <c r="N218" s="4"/>
      <c r="O218" s="1"/>
      <c r="P218" s="1"/>
      <c r="Q218" s="1"/>
      <c r="R218" s="1"/>
      <c r="S218" s="5"/>
      <c r="T218" s="4"/>
      <c r="U218" s="1"/>
      <c r="W218" s="3"/>
      <c r="Z218" s="3"/>
    </row>
    <row r="219" spans="1:26" ht="18" hidden="1">
      <c r="A219" s="1">
        <v>0.46609699999999998</v>
      </c>
      <c r="B219" s="1">
        <v>0.57442700000000002</v>
      </c>
      <c r="C219" s="1">
        <v>0.198827</v>
      </c>
      <c r="D219" s="1">
        <v>0.40388299999999999</v>
      </c>
      <c r="E219" s="1">
        <v>0</v>
      </c>
      <c r="F219" s="2">
        <v>0</v>
      </c>
      <c r="G219" t="str">
        <f t="shared" si="7"/>
        <v>◯</v>
      </c>
      <c r="N219" s="4"/>
      <c r="O219" s="1"/>
      <c r="P219" s="1"/>
      <c r="Q219" s="1"/>
      <c r="R219" s="1"/>
      <c r="S219" s="5"/>
      <c r="T219" s="4"/>
      <c r="U219" s="1"/>
      <c r="W219" s="3"/>
      <c r="Z219" s="3"/>
    </row>
    <row r="220" spans="1:26" ht="18" hidden="1">
      <c r="A220" s="1">
        <v>0.48655399999999999</v>
      </c>
      <c r="B220" s="1">
        <v>0.26701999999999998</v>
      </c>
      <c r="C220" s="1">
        <v>0.67178300000000002</v>
      </c>
      <c r="D220" s="1">
        <v>0.79907600000000001</v>
      </c>
      <c r="E220" s="1">
        <v>0</v>
      </c>
      <c r="F220" s="2">
        <v>0</v>
      </c>
      <c r="G220" t="str">
        <f t="shared" si="7"/>
        <v>◯</v>
      </c>
      <c r="N220" s="4"/>
      <c r="O220" s="1"/>
      <c r="P220" s="1"/>
      <c r="Q220" s="1"/>
      <c r="R220" s="1"/>
      <c r="S220" s="5"/>
      <c r="T220" s="4"/>
      <c r="U220" s="1"/>
      <c r="W220" s="3"/>
      <c r="Z220" s="3"/>
    </row>
    <row r="221" spans="1:26" ht="18" hidden="1">
      <c r="A221" s="1">
        <v>0.16185099999999999</v>
      </c>
      <c r="B221" s="1">
        <v>0.49812299999999998</v>
      </c>
      <c r="C221" s="1">
        <v>0.78884399999999999</v>
      </c>
      <c r="D221" s="1">
        <v>0.89372399999999996</v>
      </c>
      <c r="E221" s="1">
        <v>0</v>
      </c>
      <c r="F221" s="2">
        <v>0</v>
      </c>
      <c r="G221" t="str">
        <f t="shared" si="7"/>
        <v>◯</v>
      </c>
      <c r="N221" s="4"/>
      <c r="O221" s="1"/>
      <c r="P221" s="1"/>
      <c r="Q221" s="1"/>
      <c r="R221" s="1"/>
      <c r="S221" s="5"/>
      <c r="T221" s="4"/>
      <c r="U221" s="1"/>
      <c r="W221" s="3"/>
      <c r="Z221" s="3"/>
    </row>
    <row r="222" spans="1:26" ht="18" hidden="1">
      <c r="A222" s="1">
        <v>0.32431700000000002</v>
      </c>
      <c r="B222" s="1">
        <v>0.35764299999999999</v>
      </c>
      <c r="C222" s="1">
        <v>0.49005700000000002</v>
      </c>
      <c r="D222" s="1">
        <v>0.62198799999999999</v>
      </c>
      <c r="E222" s="1">
        <v>0</v>
      </c>
      <c r="F222" s="2">
        <v>0</v>
      </c>
      <c r="G222" t="str">
        <f t="shared" si="7"/>
        <v>◯</v>
      </c>
      <c r="N222" s="4"/>
      <c r="O222" s="1"/>
      <c r="P222" s="1"/>
      <c r="Q222" s="1"/>
      <c r="R222" s="1"/>
      <c r="S222" s="5"/>
      <c r="T222" s="4"/>
      <c r="U222" s="1"/>
      <c r="W222" s="3"/>
      <c r="Z222" s="3"/>
    </row>
    <row r="223" spans="1:26" ht="18" hidden="1">
      <c r="A223" s="1">
        <v>0.56672800000000001</v>
      </c>
      <c r="B223" s="1">
        <v>0.26573200000000002</v>
      </c>
      <c r="C223" s="1">
        <v>0.808616</v>
      </c>
      <c r="D223" s="1">
        <v>0.90839999999999999</v>
      </c>
      <c r="E223" s="1">
        <v>0</v>
      </c>
      <c r="F223" s="2">
        <v>0</v>
      </c>
      <c r="G223" t="str">
        <f t="shared" si="7"/>
        <v>◯</v>
      </c>
      <c r="N223" s="4"/>
      <c r="O223" s="1"/>
      <c r="P223" s="1"/>
      <c r="Q223" s="1"/>
      <c r="R223" s="1"/>
      <c r="S223" s="5"/>
      <c r="T223" s="4"/>
      <c r="U223" s="1"/>
      <c r="W223" s="3"/>
      <c r="Z223" s="3"/>
    </row>
    <row r="224" spans="1:26" ht="18" hidden="1">
      <c r="A224" s="1">
        <v>0.24323800000000001</v>
      </c>
      <c r="B224" s="1">
        <v>0.26752900000000002</v>
      </c>
      <c r="C224" s="1">
        <v>0.334843</v>
      </c>
      <c r="D224" s="1">
        <v>0.46904600000000002</v>
      </c>
      <c r="E224" s="1">
        <v>1</v>
      </c>
      <c r="F224" s="2">
        <v>1</v>
      </c>
      <c r="G224" t="str">
        <f t="shared" si="7"/>
        <v>◯</v>
      </c>
      <c r="N224" s="4"/>
      <c r="O224" s="1"/>
      <c r="P224" s="1"/>
      <c r="Q224" s="1"/>
      <c r="R224" s="1"/>
      <c r="S224" s="5"/>
      <c r="T224" s="4"/>
      <c r="U224" s="1"/>
      <c r="W224" s="3"/>
      <c r="Z224" s="3"/>
    </row>
    <row r="225" spans="1:26" ht="18" hidden="1">
      <c r="A225" s="1">
        <v>0.57318400000000003</v>
      </c>
      <c r="B225" s="1">
        <v>0.26778000000000002</v>
      </c>
      <c r="C225" s="1">
        <v>0.23442099999999999</v>
      </c>
      <c r="D225" s="1">
        <v>0.35904900000000001</v>
      </c>
      <c r="E225" s="1">
        <v>1</v>
      </c>
      <c r="F225" s="2">
        <v>1</v>
      </c>
      <c r="G225" t="str">
        <f t="shared" si="7"/>
        <v>◯</v>
      </c>
      <c r="N225" s="4"/>
      <c r="O225" s="1"/>
      <c r="P225" s="1"/>
      <c r="Q225" s="1"/>
      <c r="R225" s="1"/>
      <c r="S225" s="5"/>
      <c r="T225" s="4"/>
      <c r="U225" s="1"/>
      <c r="W225" s="3"/>
      <c r="Z225" s="3"/>
    </row>
    <row r="226" spans="1:26" ht="18" hidden="1">
      <c r="A226" s="1">
        <v>0.27404699999999999</v>
      </c>
      <c r="B226" s="1">
        <v>0.35413800000000001</v>
      </c>
      <c r="C226" s="1">
        <v>0.33635500000000002</v>
      </c>
      <c r="D226" s="1">
        <v>0.47051999999999999</v>
      </c>
      <c r="E226" s="1">
        <v>1</v>
      </c>
      <c r="F226" s="2">
        <v>1</v>
      </c>
      <c r="G226" t="str">
        <f t="shared" si="7"/>
        <v>◯</v>
      </c>
      <c r="N226" s="4"/>
      <c r="O226" s="1"/>
      <c r="P226" s="1"/>
      <c r="Q226" s="1"/>
      <c r="R226" s="1"/>
      <c r="S226" s="5"/>
      <c r="T226" s="4"/>
      <c r="U226" s="1"/>
      <c r="W226" s="3"/>
      <c r="Z226" s="3"/>
    </row>
    <row r="227" spans="1:26" ht="18" hidden="1">
      <c r="A227" s="1">
        <v>0.466443</v>
      </c>
      <c r="B227" s="1">
        <v>0.44366899999999998</v>
      </c>
      <c r="C227" s="1">
        <v>0.54674500000000004</v>
      </c>
      <c r="D227" s="1">
        <v>0.80255299999999996</v>
      </c>
      <c r="E227" s="1">
        <v>0</v>
      </c>
      <c r="F227" s="2">
        <v>0</v>
      </c>
      <c r="G227" t="str">
        <f t="shared" si="7"/>
        <v>◯</v>
      </c>
      <c r="N227" s="4"/>
      <c r="O227" s="1"/>
      <c r="P227" s="1"/>
      <c r="Q227" s="1"/>
      <c r="R227" s="1"/>
      <c r="S227" s="5"/>
      <c r="T227" s="4"/>
      <c r="U227" s="1"/>
      <c r="W227" s="3"/>
      <c r="Z227" s="3"/>
    </row>
    <row r="228" spans="1:26" ht="18" hidden="1">
      <c r="A228" s="1">
        <v>0.32477800000000001</v>
      </c>
      <c r="B228" s="1">
        <v>0.17857100000000001</v>
      </c>
      <c r="C228" s="1">
        <v>0.88340399999999997</v>
      </c>
      <c r="D228" s="1">
        <v>0.93316500000000002</v>
      </c>
      <c r="E228" s="1">
        <v>0</v>
      </c>
      <c r="F228" s="2">
        <v>0</v>
      </c>
      <c r="G228" t="str">
        <f t="shared" si="7"/>
        <v>◯</v>
      </c>
      <c r="N228" s="4"/>
      <c r="O228" s="1"/>
      <c r="P228" s="1"/>
      <c r="Q228" s="1"/>
      <c r="R228" s="1"/>
      <c r="S228" s="5"/>
      <c r="T228" s="4"/>
      <c r="U228" s="1"/>
      <c r="W228" s="3"/>
      <c r="Z228" s="3"/>
    </row>
    <row r="229" spans="1:26" ht="18">
      <c r="A229" s="1">
        <v>0.32220500000000002</v>
      </c>
      <c r="B229" s="1">
        <v>0.48965199999999998</v>
      </c>
      <c r="C229" s="1">
        <v>0.33318900000000001</v>
      </c>
      <c r="D229" s="1">
        <v>0.46599099999999999</v>
      </c>
      <c r="E229" s="1">
        <v>1</v>
      </c>
      <c r="F229" s="2">
        <v>0</v>
      </c>
      <c r="G229" t="str">
        <f t="shared" si="7"/>
        <v>☓</v>
      </c>
      <c r="H229" t="str">
        <f>IF(AND($E229 = 0, $F229 = 1),"FP","FN")</f>
        <v>FN</v>
      </c>
      <c r="N229" s="4"/>
      <c r="O229" s="1"/>
      <c r="P229" s="1"/>
      <c r="Q229" s="1"/>
      <c r="R229" s="1"/>
      <c r="S229" s="5"/>
      <c r="T229" s="4"/>
      <c r="U229" s="1"/>
      <c r="W229" s="3"/>
      <c r="Z229" s="3"/>
    </row>
    <row r="230" spans="1:26" ht="18" hidden="1">
      <c r="A230" s="1">
        <v>0.38890999999999998</v>
      </c>
      <c r="B230" s="1">
        <v>0.35669800000000002</v>
      </c>
      <c r="C230" s="1">
        <v>0.45404099999999997</v>
      </c>
      <c r="D230" s="1">
        <v>0.587843</v>
      </c>
      <c r="E230" s="1">
        <v>0</v>
      </c>
      <c r="F230" s="2">
        <v>0</v>
      </c>
      <c r="G230" t="str">
        <f t="shared" si="7"/>
        <v>◯</v>
      </c>
      <c r="N230" s="4"/>
      <c r="O230" s="1"/>
      <c r="P230" s="1"/>
      <c r="Q230" s="1"/>
      <c r="R230" s="1"/>
      <c r="S230" s="5"/>
      <c r="T230" s="4"/>
      <c r="U230" s="1"/>
      <c r="W230" s="3"/>
      <c r="Z230" s="3"/>
    </row>
    <row r="231" spans="1:26" ht="18" hidden="1">
      <c r="A231" s="1">
        <v>0.16261900000000001</v>
      </c>
      <c r="B231" s="1">
        <v>0.179142</v>
      </c>
      <c r="C231" s="1">
        <v>0.96334200000000003</v>
      </c>
      <c r="D231" s="1">
        <v>0.97490900000000003</v>
      </c>
      <c r="E231" s="1">
        <v>0</v>
      </c>
      <c r="F231" s="2">
        <v>0</v>
      </c>
      <c r="G231" t="str">
        <f t="shared" si="7"/>
        <v>◯</v>
      </c>
      <c r="N231" s="4"/>
      <c r="O231" s="1"/>
      <c r="P231" s="1"/>
      <c r="Q231" s="1"/>
      <c r="R231" s="1"/>
      <c r="S231" s="5"/>
      <c r="T231" s="4"/>
      <c r="U231" s="1"/>
      <c r="W231" s="3"/>
      <c r="Z231" s="3"/>
    </row>
    <row r="232" spans="1:26" ht="18" hidden="1">
      <c r="A232" s="1">
        <v>0.56402099999999999</v>
      </c>
      <c r="B232" s="1">
        <v>0.26767099999999999</v>
      </c>
      <c r="C232" s="1">
        <v>0.27208300000000002</v>
      </c>
      <c r="D232" s="1">
        <v>0.39971200000000001</v>
      </c>
      <c r="E232" s="1">
        <v>1</v>
      </c>
      <c r="F232" s="2">
        <v>1</v>
      </c>
      <c r="G232" t="str">
        <f t="shared" si="7"/>
        <v>◯</v>
      </c>
      <c r="N232" s="4"/>
      <c r="O232" s="1"/>
      <c r="P232" s="1"/>
      <c r="Q232" s="1"/>
      <c r="R232" s="1"/>
      <c r="S232" s="5"/>
      <c r="T232" s="4"/>
      <c r="U232" s="1"/>
      <c r="W232" s="3"/>
      <c r="Z232" s="3"/>
    </row>
    <row r="233" spans="1:26" ht="18" hidden="1">
      <c r="A233" s="1">
        <v>0.53543700000000005</v>
      </c>
      <c r="B233" s="1">
        <v>0.49858799999999998</v>
      </c>
      <c r="C233" s="1">
        <v>0.67732800000000004</v>
      </c>
      <c r="D233" s="1">
        <v>0.90761199999999997</v>
      </c>
      <c r="E233" s="1">
        <v>0</v>
      </c>
      <c r="F233" s="2">
        <v>0</v>
      </c>
      <c r="G233" t="str">
        <f t="shared" si="7"/>
        <v>◯</v>
      </c>
      <c r="N233" s="4"/>
      <c r="O233" s="1"/>
      <c r="P233" s="1"/>
      <c r="Q233" s="1"/>
      <c r="R233" s="1"/>
      <c r="S233" s="5"/>
      <c r="T233" s="4"/>
      <c r="U233" s="1"/>
      <c r="W233" s="3"/>
      <c r="Z233" s="3"/>
    </row>
    <row r="234" spans="1:26" ht="18" hidden="1">
      <c r="A234" s="1">
        <v>0.24323800000000001</v>
      </c>
      <c r="B234" s="1">
        <v>0.26744499999999999</v>
      </c>
      <c r="C234" s="1">
        <v>0.34067700000000001</v>
      </c>
      <c r="D234" s="1">
        <v>0.47550500000000001</v>
      </c>
      <c r="E234" s="1">
        <v>1</v>
      </c>
      <c r="F234" s="2">
        <v>1</v>
      </c>
      <c r="G234" t="str">
        <f t="shared" si="7"/>
        <v>◯</v>
      </c>
      <c r="N234" s="4"/>
      <c r="O234" s="1"/>
      <c r="P234" s="1"/>
      <c r="Q234" s="1"/>
      <c r="R234" s="1"/>
      <c r="S234" s="5"/>
      <c r="T234" s="4"/>
      <c r="U234" s="1"/>
      <c r="W234" s="3"/>
      <c r="Z234" s="3"/>
    </row>
    <row r="235" spans="1:26" ht="18" hidden="1">
      <c r="A235" s="1">
        <v>0.46609699999999998</v>
      </c>
      <c r="B235" s="1">
        <v>0.45356200000000002</v>
      </c>
      <c r="C235" s="1">
        <v>0.21199899999999999</v>
      </c>
      <c r="D235" s="1">
        <v>0.42508299999999999</v>
      </c>
      <c r="E235" s="1">
        <v>0</v>
      </c>
      <c r="F235" s="2">
        <v>1</v>
      </c>
      <c r="G235" t="str">
        <f t="shared" si="7"/>
        <v>☓</v>
      </c>
      <c r="H235" t="str">
        <f>IF(AND($E235 = 0, $F235 = 1),"FP","FN")</f>
        <v>FP</v>
      </c>
      <c r="N235" s="4"/>
      <c r="O235" s="1"/>
      <c r="P235" s="1"/>
      <c r="Q235" s="1"/>
      <c r="R235" s="1"/>
      <c r="S235" s="5"/>
      <c r="T235" s="4"/>
      <c r="U235" s="1"/>
      <c r="W235" s="3"/>
      <c r="Z235" s="3"/>
    </row>
    <row r="236" spans="1:26" ht="18" hidden="1">
      <c r="A236" s="1">
        <v>0.55647199999999997</v>
      </c>
      <c r="B236" s="1">
        <v>0.26750299999999999</v>
      </c>
      <c r="C236" s="1">
        <v>0.33336700000000002</v>
      </c>
      <c r="D236" s="1">
        <v>0.46657100000000001</v>
      </c>
      <c r="E236" s="1">
        <v>1</v>
      </c>
      <c r="F236" s="2">
        <v>1</v>
      </c>
      <c r="G236" t="str">
        <f t="shared" si="7"/>
        <v>◯</v>
      </c>
      <c r="N236" s="4"/>
      <c r="O236" s="1"/>
      <c r="P236" s="1"/>
      <c r="Q236" s="1"/>
      <c r="R236" s="1"/>
      <c r="S236" s="5"/>
      <c r="T236" s="4"/>
      <c r="U236" s="1"/>
      <c r="W236" s="3"/>
      <c r="Z236" s="3"/>
    </row>
    <row r="237" spans="1:26" ht="18" hidden="1">
      <c r="A237" s="1">
        <v>0.39713300000000001</v>
      </c>
      <c r="B237" s="1">
        <v>0.420294</v>
      </c>
      <c r="C237" s="1">
        <v>0.33881699999999998</v>
      </c>
      <c r="D237" s="1">
        <v>0.47193299999999999</v>
      </c>
      <c r="E237" s="1">
        <v>1</v>
      </c>
      <c r="F237" s="2">
        <v>1</v>
      </c>
      <c r="G237" t="str">
        <f t="shared" si="7"/>
        <v>◯</v>
      </c>
      <c r="N237" s="4"/>
      <c r="O237" s="1"/>
      <c r="P237" s="1"/>
      <c r="Q237" s="1"/>
      <c r="R237" s="1"/>
      <c r="S237" s="5"/>
      <c r="T237" s="4"/>
      <c r="U237" s="1"/>
      <c r="W237" s="3"/>
      <c r="Z237" s="3"/>
    </row>
    <row r="238" spans="1:26" ht="18" hidden="1">
      <c r="A238" s="1">
        <v>0.67629899999999998</v>
      </c>
      <c r="B238" s="1">
        <v>0.25322</v>
      </c>
      <c r="C238" s="1">
        <v>0.66798000000000002</v>
      </c>
      <c r="D238" s="1">
        <v>0.85192100000000004</v>
      </c>
      <c r="E238" s="1">
        <v>0</v>
      </c>
      <c r="F238" s="2">
        <v>0</v>
      </c>
      <c r="G238" t="str">
        <f t="shared" si="7"/>
        <v>◯</v>
      </c>
      <c r="N238" s="4"/>
      <c r="O238" s="1"/>
      <c r="P238" s="1"/>
      <c r="Q238" s="1"/>
      <c r="R238" s="1"/>
      <c r="S238" s="5"/>
      <c r="T238" s="4"/>
      <c r="U238" s="1"/>
      <c r="W238" s="3"/>
      <c r="Z238" s="3"/>
    </row>
    <row r="239" spans="1:26" ht="18" hidden="1">
      <c r="A239" s="1">
        <v>0.54634400000000005</v>
      </c>
      <c r="B239" s="1">
        <v>0.26794000000000001</v>
      </c>
      <c r="C239" s="1">
        <v>0.187752</v>
      </c>
      <c r="D239" s="1">
        <v>0.31013000000000002</v>
      </c>
      <c r="E239" s="1">
        <v>1</v>
      </c>
      <c r="F239" s="2">
        <v>1</v>
      </c>
      <c r="G239" t="str">
        <f t="shared" si="7"/>
        <v>◯</v>
      </c>
      <c r="N239" s="4"/>
      <c r="O239" s="1"/>
      <c r="P239" s="1"/>
      <c r="Q239" s="1"/>
      <c r="R239" s="1"/>
      <c r="S239" s="5"/>
      <c r="T239" s="4"/>
      <c r="U239" s="1"/>
      <c r="W239" s="3"/>
      <c r="Z239" s="3"/>
    </row>
    <row r="240" spans="1:26" ht="18" hidden="1">
      <c r="A240" s="1">
        <v>0.61927100000000002</v>
      </c>
      <c r="B240" s="1">
        <v>0.26782400000000001</v>
      </c>
      <c r="C240" s="1">
        <v>0.239955</v>
      </c>
      <c r="D240" s="1">
        <v>0.369508</v>
      </c>
      <c r="E240" s="1">
        <v>1</v>
      </c>
      <c r="F240" s="2">
        <v>1</v>
      </c>
      <c r="G240" t="str">
        <f t="shared" si="7"/>
        <v>◯</v>
      </c>
      <c r="N240" s="4"/>
      <c r="O240" s="1"/>
      <c r="P240" s="1"/>
      <c r="Q240" s="1"/>
      <c r="R240" s="1"/>
      <c r="S240" s="5"/>
      <c r="T240" s="4"/>
      <c r="U240" s="1"/>
      <c r="W240" s="3"/>
      <c r="Z240" s="3"/>
    </row>
    <row r="241" spans="1:26" ht="18" hidden="1">
      <c r="A241" s="1">
        <v>0.24323800000000001</v>
      </c>
      <c r="B241" s="1">
        <v>0.267515</v>
      </c>
      <c r="C241" s="1">
        <v>0.33976299999999998</v>
      </c>
      <c r="D241" s="1">
        <v>0.47370000000000001</v>
      </c>
      <c r="E241" s="1">
        <v>1</v>
      </c>
      <c r="F241" s="2">
        <v>1</v>
      </c>
      <c r="G241" t="str">
        <f t="shared" si="7"/>
        <v>◯</v>
      </c>
      <c r="N241" s="4"/>
      <c r="O241" s="1"/>
      <c r="P241" s="1"/>
      <c r="Q241" s="1"/>
      <c r="R241" s="1"/>
      <c r="S241" s="5"/>
      <c r="T241" s="4"/>
      <c r="U241" s="1"/>
      <c r="W241" s="3"/>
      <c r="Z241" s="3"/>
    </row>
    <row r="242" spans="1:26" ht="18" hidden="1">
      <c r="A242" s="1">
        <v>0.60372199999999998</v>
      </c>
      <c r="B242" s="1">
        <v>0.26774500000000001</v>
      </c>
      <c r="C242" s="1">
        <v>0.26308399999999998</v>
      </c>
      <c r="D242" s="1">
        <v>0.39354099999999997</v>
      </c>
      <c r="E242" s="1">
        <v>1</v>
      </c>
      <c r="F242" s="2">
        <v>1</v>
      </c>
      <c r="G242" t="str">
        <f t="shared" si="7"/>
        <v>◯</v>
      </c>
      <c r="N242" s="4"/>
      <c r="O242" s="1"/>
      <c r="P242" s="1"/>
      <c r="Q242" s="1"/>
      <c r="R242" s="1"/>
      <c r="S242" s="5"/>
      <c r="T242" s="4"/>
      <c r="U242" s="1"/>
      <c r="W242" s="3"/>
      <c r="Z242" s="3"/>
    </row>
    <row r="243" spans="1:26" ht="18" hidden="1">
      <c r="A243" s="1">
        <v>0.54985499999999998</v>
      </c>
      <c r="B243" s="1">
        <v>0.26746999999999999</v>
      </c>
      <c r="C243" s="1">
        <v>0.34320899999999999</v>
      </c>
      <c r="D243" s="1">
        <v>0.47679899999999997</v>
      </c>
      <c r="E243" s="1">
        <v>1</v>
      </c>
      <c r="F243" s="2">
        <v>1</v>
      </c>
      <c r="G243" t="str">
        <f t="shared" si="7"/>
        <v>◯</v>
      </c>
      <c r="N243" s="4"/>
      <c r="O243" s="1"/>
      <c r="P243" s="1"/>
      <c r="Q243" s="1"/>
      <c r="R243" s="1"/>
      <c r="S243" s="5"/>
      <c r="T243" s="4"/>
      <c r="U243" s="1"/>
      <c r="W243" s="3"/>
      <c r="Z243" s="3"/>
    </row>
    <row r="244" spans="1:26" ht="18" hidden="1">
      <c r="A244" s="1">
        <v>0.52834700000000001</v>
      </c>
      <c r="B244" s="1">
        <v>0.26794000000000001</v>
      </c>
      <c r="C244" s="1">
        <v>0.19395100000000001</v>
      </c>
      <c r="D244" s="1">
        <v>0.31875300000000001</v>
      </c>
      <c r="E244" s="1">
        <v>1</v>
      </c>
      <c r="F244" s="2">
        <v>1</v>
      </c>
      <c r="G244" t="str">
        <f t="shared" si="7"/>
        <v>◯</v>
      </c>
      <c r="N244" s="4"/>
      <c r="O244" s="1"/>
      <c r="P244" s="1"/>
      <c r="Q244" s="1"/>
      <c r="R244" s="1"/>
      <c r="S244" s="5"/>
      <c r="T244" s="4"/>
      <c r="U244" s="1"/>
      <c r="W244" s="3"/>
      <c r="Z244" s="3"/>
    </row>
    <row r="245" spans="1:26" ht="18" hidden="1">
      <c r="A245" s="1">
        <v>0.67496199999999995</v>
      </c>
      <c r="B245" s="1">
        <v>0.253772</v>
      </c>
      <c r="C245" s="1">
        <v>0.46042100000000002</v>
      </c>
      <c r="D245" s="1">
        <v>0.67737400000000003</v>
      </c>
      <c r="E245" s="1">
        <v>0</v>
      </c>
      <c r="F245" s="2">
        <v>0</v>
      </c>
      <c r="G245" t="str">
        <f t="shared" si="7"/>
        <v>◯</v>
      </c>
      <c r="N245" s="4"/>
      <c r="O245" s="1"/>
      <c r="P245" s="1"/>
      <c r="Q245" s="1"/>
      <c r="R245" s="1"/>
      <c r="S245" s="5"/>
      <c r="T245" s="4"/>
      <c r="U245" s="1"/>
      <c r="W245" s="3"/>
      <c r="Z245" s="3"/>
    </row>
    <row r="246" spans="1:26" ht="18" hidden="1">
      <c r="A246" s="1">
        <v>0.53260099999999999</v>
      </c>
      <c r="B246" s="1">
        <v>0.26794000000000001</v>
      </c>
      <c r="C246" s="1">
        <v>0.19225100000000001</v>
      </c>
      <c r="D246" s="1">
        <v>0.31683</v>
      </c>
      <c r="E246" s="1">
        <v>1</v>
      </c>
      <c r="F246" s="2">
        <v>1</v>
      </c>
      <c r="G246" t="str">
        <f t="shared" si="7"/>
        <v>◯</v>
      </c>
      <c r="N246" s="4"/>
      <c r="O246" s="1"/>
      <c r="P246" s="1"/>
      <c r="Q246" s="1"/>
      <c r="R246" s="1"/>
      <c r="S246" s="5"/>
      <c r="T246" s="4"/>
      <c r="U246" s="1"/>
      <c r="W246" s="3"/>
      <c r="Z246" s="3"/>
    </row>
    <row r="247" spans="1:26" ht="18" hidden="1">
      <c r="A247" s="1">
        <v>0.80541200000000002</v>
      </c>
      <c r="B247" s="1">
        <v>0.421763</v>
      </c>
      <c r="C247" s="1">
        <v>0.13444300000000001</v>
      </c>
      <c r="D247" s="1">
        <v>0.27004800000000001</v>
      </c>
      <c r="E247" s="1">
        <v>0</v>
      </c>
      <c r="F247" s="2">
        <v>0</v>
      </c>
      <c r="G247" t="str">
        <f t="shared" si="7"/>
        <v>◯</v>
      </c>
      <c r="N247" s="4"/>
      <c r="O247" s="1"/>
      <c r="P247" s="1"/>
      <c r="Q247" s="1"/>
      <c r="R247" s="1"/>
      <c r="S247" s="5"/>
      <c r="T247" s="4"/>
      <c r="U247" s="1"/>
      <c r="W247" s="3"/>
      <c r="Z247" s="3"/>
    </row>
    <row r="248" spans="1:26" ht="18" hidden="1">
      <c r="A248" s="1">
        <v>0.323627</v>
      </c>
      <c r="B248" s="1">
        <v>0.17933199999999999</v>
      </c>
      <c r="C248" s="1">
        <v>0.20646200000000001</v>
      </c>
      <c r="D248" s="1">
        <v>0.31587500000000002</v>
      </c>
      <c r="E248" s="1">
        <v>0</v>
      </c>
      <c r="F248" s="2">
        <v>1</v>
      </c>
      <c r="G248" t="str">
        <f t="shared" si="7"/>
        <v>☓</v>
      </c>
      <c r="H248" t="str">
        <f>IF(AND($E248 = 0, $F248 = 1),"FP","FN")</f>
        <v>FP</v>
      </c>
      <c r="N248" s="4"/>
      <c r="O248" s="1"/>
      <c r="P248" s="1"/>
      <c r="Q248" s="1"/>
      <c r="R248" s="1"/>
      <c r="S248" s="5"/>
      <c r="T248" s="4"/>
      <c r="U248" s="1"/>
      <c r="W248" s="3"/>
      <c r="Z248" s="3"/>
    </row>
    <row r="249" spans="1:26" ht="18" hidden="1">
      <c r="A249" s="1">
        <v>0.81588499999999997</v>
      </c>
      <c r="B249" s="1">
        <v>0.420518</v>
      </c>
      <c r="C249" s="1">
        <v>0.16209000000000001</v>
      </c>
      <c r="D249" s="1">
        <v>0.25486199999999998</v>
      </c>
      <c r="E249" s="1">
        <v>0</v>
      </c>
      <c r="F249" s="2">
        <v>0</v>
      </c>
      <c r="G249" t="str">
        <f t="shared" si="7"/>
        <v>◯</v>
      </c>
      <c r="N249" s="4"/>
      <c r="O249" s="1"/>
      <c r="P249" s="1"/>
      <c r="Q249" s="1"/>
      <c r="R249" s="1"/>
      <c r="S249" s="5"/>
      <c r="T249" s="4"/>
      <c r="U249" s="1"/>
      <c r="W249" s="3"/>
      <c r="Z249" s="3"/>
    </row>
    <row r="250" spans="1:26" ht="18" hidden="1">
      <c r="A250" s="1">
        <v>0.49279800000000001</v>
      </c>
      <c r="B250" s="1">
        <v>0.26794000000000001</v>
      </c>
      <c r="C250" s="1">
        <v>0.184866</v>
      </c>
      <c r="D250" s="1">
        <v>0.30809799999999998</v>
      </c>
      <c r="E250" s="1">
        <v>1</v>
      </c>
      <c r="F250" s="2">
        <v>1</v>
      </c>
      <c r="G250" t="str">
        <f t="shared" si="7"/>
        <v>◯</v>
      </c>
      <c r="N250" s="4"/>
      <c r="O250" s="1"/>
      <c r="P250" s="1"/>
      <c r="Q250" s="1"/>
      <c r="R250" s="1"/>
      <c r="S250" s="5"/>
      <c r="T250" s="4"/>
      <c r="U250" s="1"/>
      <c r="W250" s="3"/>
      <c r="Z250" s="3"/>
    </row>
    <row r="251" spans="1:26" ht="18" hidden="1">
      <c r="A251" s="1">
        <v>0.51557500000000001</v>
      </c>
      <c r="B251" s="1">
        <v>0.26794000000000001</v>
      </c>
      <c r="C251" s="1">
        <v>0.19589999999999999</v>
      </c>
      <c r="D251" s="1">
        <v>0.32092599999999999</v>
      </c>
      <c r="E251" s="1">
        <v>1</v>
      </c>
      <c r="F251" s="2">
        <v>1</v>
      </c>
      <c r="G251" t="str">
        <f t="shared" si="7"/>
        <v>◯</v>
      </c>
      <c r="N251" s="4"/>
      <c r="O251" s="1"/>
      <c r="P251" s="1"/>
      <c r="Q251" s="1"/>
      <c r="R251" s="1"/>
      <c r="S251" s="5"/>
      <c r="T251" s="4"/>
      <c r="U251" s="1"/>
      <c r="W251" s="3"/>
      <c r="Z251" s="3"/>
    </row>
    <row r="252" spans="1:26" ht="18" hidden="1">
      <c r="A252" s="1">
        <v>0.72790999999999995</v>
      </c>
      <c r="B252" s="1">
        <v>0.51118600000000003</v>
      </c>
      <c r="C252" s="1">
        <v>8.8325000000000001E-2</v>
      </c>
      <c r="D252" s="1">
        <v>0.18049000000000001</v>
      </c>
      <c r="E252" s="1">
        <v>0</v>
      </c>
      <c r="F252" s="2">
        <v>0</v>
      </c>
      <c r="G252" t="str">
        <f t="shared" si="7"/>
        <v>◯</v>
      </c>
      <c r="N252" s="4"/>
      <c r="O252" s="1"/>
      <c r="P252" s="1"/>
      <c r="Q252" s="1"/>
      <c r="R252" s="1"/>
      <c r="S252" s="5"/>
      <c r="T252" s="4"/>
      <c r="U252" s="1"/>
      <c r="W252" s="3"/>
      <c r="Z252" s="3"/>
    </row>
    <row r="253" spans="1:26" ht="18" hidden="1">
      <c r="A253" s="1">
        <v>0.16204399999999999</v>
      </c>
      <c r="B253" s="1">
        <v>0.26744499999999999</v>
      </c>
      <c r="C253" s="1">
        <v>0.370452</v>
      </c>
      <c r="D253" s="1">
        <v>0.50531199999999998</v>
      </c>
      <c r="E253" s="1">
        <v>0</v>
      </c>
      <c r="F253" s="2">
        <v>1</v>
      </c>
      <c r="G253" t="str">
        <f t="shared" si="7"/>
        <v>☓</v>
      </c>
      <c r="H253" t="str">
        <f>IF(AND($E253 = 0, $F253 = 1),"FP","FN")</f>
        <v>FP</v>
      </c>
      <c r="N253" s="4"/>
      <c r="O253" s="1"/>
      <c r="P253" s="1"/>
      <c r="Q253" s="1"/>
      <c r="R253" s="1"/>
      <c r="S253" s="5"/>
      <c r="T253" s="4"/>
      <c r="U253" s="1"/>
      <c r="W253" s="3"/>
      <c r="Z253" s="3"/>
    </row>
    <row r="254" spans="1:26" ht="18" hidden="1">
      <c r="A254" s="1">
        <v>0.26194800000000001</v>
      </c>
      <c r="B254" s="1">
        <v>0.26744499999999999</v>
      </c>
      <c r="C254" s="1">
        <v>0.34481200000000001</v>
      </c>
      <c r="D254" s="1">
        <v>0.47926000000000002</v>
      </c>
      <c r="E254" s="1">
        <v>1</v>
      </c>
      <c r="F254" s="2">
        <v>1</v>
      </c>
      <c r="G254" t="str">
        <f t="shared" si="7"/>
        <v>◯</v>
      </c>
      <c r="N254" s="4"/>
      <c r="O254" s="1"/>
      <c r="P254" s="1"/>
      <c r="Q254" s="1"/>
      <c r="R254" s="1"/>
      <c r="S254" s="5"/>
      <c r="T254" s="4"/>
      <c r="U254" s="1"/>
      <c r="W254" s="3"/>
      <c r="Z254" s="3"/>
    </row>
    <row r="255" spans="1:26" ht="18" hidden="1">
      <c r="A255" s="1">
        <v>0.32408700000000001</v>
      </c>
      <c r="B255" s="1">
        <v>0.44481100000000001</v>
      </c>
      <c r="C255" s="1">
        <v>0.57174800000000003</v>
      </c>
      <c r="D255" s="1">
        <v>0.70164800000000005</v>
      </c>
      <c r="E255" s="1">
        <v>0</v>
      </c>
      <c r="F255" s="2">
        <v>0</v>
      </c>
      <c r="G255" t="str">
        <f t="shared" si="7"/>
        <v>◯</v>
      </c>
      <c r="N255" s="4"/>
      <c r="O255" s="1"/>
      <c r="P255" s="1"/>
      <c r="Q255" s="1"/>
      <c r="R255" s="1"/>
      <c r="S255" s="5"/>
      <c r="T255" s="4"/>
      <c r="U255" s="1"/>
      <c r="W255" s="3"/>
      <c r="Z255" s="3"/>
    </row>
    <row r="256" spans="1:26" ht="18" hidden="1">
      <c r="A256" s="1">
        <v>0.54395499999999997</v>
      </c>
      <c r="B256" s="1">
        <v>0.267453</v>
      </c>
      <c r="C256" s="1">
        <v>0.34796500000000002</v>
      </c>
      <c r="D256" s="1">
        <v>0.48169800000000002</v>
      </c>
      <c r="E256" s="1">
        <v>1</v>
      </c>
      <c r="F256" s="2">
        <v>1</v>
      </c>
      <c r="G256" t="str">
        <f t="shared" si="7"/>
        <v>◯</v>
      </c>
      <c r="N256" s="4"/>
      <c r="O256" s="1"/>
      <c r="P256" s="1"/>
      <c r="Q256" s="1"/>
      <c r="R256" s="1"/>
      <c r="S256" s="5"/>
      <c r="T256" s="4"/>
      <c r="U256" s="1"/>
      <c r="W256" s="3"/>
      <c r="Z256" s="3"/>
    </row>
    <row r="257" spans="1:26" ht="18" hidden="1">
      <c r="A257" s="1">
        <v>0.54112800000000005</v>
      </c>
      <c r="B257" s="1">
        <v>0.26765499999999998</v>
      </c>
      <c r="C257" s="1">
        <v>0.28331899999999999</v>
      </c>
      <c r="D257" s="1">
        <v>0.41327199999999997</v>
      </c>
      <c r="E257" s="1">
        <v>1</v>
      </c>
      <c r="F257" s="2">
        <v>1</v>
      </c>
      <c r="G257" t="str">
        <f t="shared" si="7"/>
        <v>◯</v>
      </c>
      <c r="N257" s="4"/>
      <c r="O257" s="1"/>
      <c r="P257" s="1"/>
      <c r="Q257" s="1"/>
      <c r="R257" s="1"/>
      <c r="S257" s="5"/>
      <c r="T257" s="4"/>
      <c r="U257" s="1"/>
      <c r="W257" s="3"/>
      <c r="Z257" s="3"/>
    </row>
    <row r="258" spans="1:26" ht="18" hidden="1">
      <c r="A258" s="1">
        <v>0.54162500000000002</v>
      </c>
      <c r="B258" s="1">
        <v>0.26762799999999998</v>
      </c>
      <c r="C258" s="1">
        <v>0.29209400000000002</v>
      </c>
      <c r="D258" s="1">
        <v>0.42255799999999999</v>
      </c>
      <c r="E258" s="1">
        <v>1</v>
      </c>
      <c r="F258" s="2">
        <v>1</v>
      </c>
      <c r="G258" t="str">
        <f t="shared" si="7"/>
        <v>◯</v>
      </c>
      <c r="N258" s="4"/>
      <c r="O258" s="1"/>
      <c r="P258" s="1"/>
      <c r="Q258" s="1"/>
      <c r="R258" s="1"/>
      <c r="S258" s="5"/>
      <c r="T258" s="4"/>
      <c r="U258" s="1"/>
      <c r="W258" s="3"/>
      <c r="Z258" s="3"/>
    </row>
    <row r="259" spans="1:26" ht="18" hidden="1">
      <c r="A259" s="1">
        <v>0.24712000000000001</v>
      </c>
      <c r="B259" s="1">
        <v>0.267702</v>
      </c>
      <c r="C259" s="1">
        <v>0.32569199999999998</v>
      </c>
      <c r="D259" s="1">
        <v>0.45810200000000001</v>
      </c>
      <c r="E259" s="1">
        <v>1</v>
      </c>
      <c r="F259" s="2">
        <v>1</v>
      </c>
      <c r="G259" t="str">
        <f t="shared" ref="G259:G322" si="8">IF($F259=$E259,"◯","☓")</f>
        <v>◯</v>
      </c>
      <c r="N259" s="4"/>
      <c r="O259" s="1"/>
      <c r="P259" s="1"/>
      <c r="Q259" s="1"/>
      <c r="R259" s="1"/>
      <c r="S259" s="5"/>
      <c r="T259" s="4"/>
      <c r="U259" s="1"/>
      <c r="W259" s="3"/>
      <c r="Z259" s="3"/>
    </row>
    <row r="260" spans="1:26" ht="18" hidden="1">
      <c r="A260" s="1">
        <v>0.54000300000000001</v>
      </c>
      <c r="B260" s="1">
        <v>0.26849099999999998</v>
      </c>
      <c r="C260" s="1">
        <v>9.4137999999999999E-2</v>
      </c>
      <c r="D260" s="1">
        <v>0.18951999999999999</v>
      </c>
      <c r="E260" s="1">
        <v>0</v>
      </c>
      <c r="F260" s="2">
        <v>1</v>
      </c>
      <c r="G260" t="str">
        <f t="shared" si="8"/>
        <v>☓</v>
      </c>
      <c r="H260" t="str">
        <f>IF(AND($E260 = 0, $F260 = 1),"FP","FN")</f>
        <v>FP</v>
      </c>
      <c r="N260" s="4"/>
      <c r="O260" s="1"/>
      <c r="P260" s="1"/>
      <c r="Q260" s="1"/>
      <c r="R260" s="1"/>
      <c r="S260" s="5"/>
      <c r="T260" s="4"/>
      <c r="U260" s="1"/>
      <c r="W260" s="3"/>
      <c r="Z260" s="3"/>
    </row>
    <row r="261" spans="1:26" ht="18" hidden="1">
      <c r="A261" s="1">
        <v>0.471779</v>
      </c>
      <c r="B261" s="1">
        <v>0.28952099999999997</v>
      </c>
      <c r="C261" s="1">
        <v>0.21281700000000001</v>
      </c>
      <c r="D261" s="1">
        <v>0.33902500000000002</v>
      </c>
      <c r="E261" s="1">
        <v>1</v>
      </c>
      <c r="F261" s="2">
        <v>1</v>
      </c>
      <c r="G261" t="str">
        <f t="shared" si="8"/>
        <v>◯</v>
      </c>
      <c r="N261" s="4"/>
      <c r="O261" s="1"/>
      <c r="P261" s="1"/>
      <c r="Q261" s="1"/>
      <c r="R261" s="1"/>
      <c r="S261" s="5"/>
      <c r="T261" s="4"/>
      <c r="U261" s="1"/>
      <c r="W261" s="3"/>
      <c r="Z261" s="3"/>
    </row>
    <row r="262" spans="1:26" ht="18" hidden="1">
      <c r="A262" s="1">
        <v>0.32431700000000002</v>
      </c>
      <c r="B262" s="1">
        <v>0.26769799999999999</v>
      </c>
      <c r="C262" s="1">
        <v>0.30207800000000001</v>
      </c>
      <c r="D262" s="1">
        <v>0.43332900000000002</v>
      </c>
      <c r="E262" s="1">
        <v>0</v>
      </c>
      <c r="F262" s="2">
        <v>1</v>
      </c>
      <c r="G262" t="str">
        <f t="shared" si="8"/>
        <v>☓</v>
      </c>
      <c r="H262" t="str">
        <f>IF(AND($E262 = 0, $F262 = 1),"FP","FN")</f>
        <v>FP</v>
      </c>
      <c r="N262" s="4"/>
      <c r="O262" s="1"/>
      <c r="P262" s="1"/>
      <c r="Q262" s="1"/>
      <c r="R262" s="1"/>
      <c r="S262" s="5"/>
      <c r="T262" s="4"/>
      <c r="U262" s="1"/>
      <c r="W262" s="3"/>
      <c r="Z262" s="3"/>
    </row>
    <row r="263" spans="1:26" ht="18" hidden="1">
      <c r="A263" s="1">
        <v>0.67629899999999998</v>
      </c>
      <c r="B263" s="1">
        <v>0.52204200000000001</v>
      </c>
      <c r="C263" s="1">
        <v>0.65901699999999996</v>
      </c>
      <c r="D263" s="1">
        <v>0.84545000000000003</v>
      </c>
      <c r="E263" s="1">
        <v>0</v>
      </c>
      <c r="F263" s="2">
        <v>0</v>
      </c>
      <c r="G263" t="str">
        <f t="shared" si="8"/>
        <v>◯</v>
      </c>
      <c r="N263" s="4"/>
      <c r="O263" s="1"/>
      <c r="P263" s="1"/>
      <c r="Q263" s="1"/>
      <c r="R263" s="1"/>
      <c r="S263" s="5"/>
      <c r="T263" s="4"/>
      <c r="U263" s="1"/>
      <c r="W263" s="3"/>
      <c r="Z263" s="3"/>
    </row>
    <row r="264" spans="1:26" ht="18" hidden="1">
      <c r="A264" s="1">
        <v>0.29983799999999999</v>
      </c>
      <c r="B264" s="1">
        <v>0.42671100000000001</v>
      </c>
      <c r="C264" s="1">
        <v>0.33465899999999998</v>
      </c>
      <c r="D264" s="1">
        <v>0.46809400000000001</v>
      </c>
      <c r="E264" s="1">
        <v>1</v>
      </c>
      <c r="F264" s="2">
        <v>1</v>
      </c>
      <c r="G264" t="str">
        <f t="shared" si="8"/>
        <v>◯</v>
      </c>
      <c r="N264" s="4"/>
      <c r="O264" s="1"/>
      <c r="P264" s="1"/>
      <c r="Q264" s="1"/>
      <c r="R264" s="1"/>
      <c r="S264" s="5"/>
      <c r="T264" s="4"/>
      <c r="U264" s="1"/>
      <c r="W264" s="3"/>
      <c r="Z264" s="3"/>
    </row>
    <row r="265" spans="1:26" ht="18" hidden="1">
      <c r="A265" s="1">
        <v>0.67529600000000001</v>
      </c>
      <c r="B265" s="1">
        <v>0.494259</v>
      </c>
      <c r="C265" s="1">
        <v>0.33407199999999998</v>
      </c>
      <c r="D265" s="1">
        <v>0.53891900000000004</v>
      </c>
      <c r="E265" s="1">
        <v>0</v>
      </c>
      <c r="F265" s="2">
        <v>0</v>
      </c>
      <c r="G265" t="str">
        <f t="shared" si="8"/>
        <v>◯</v>
      </c>
      <c r="N265" s="4"/>
      <c r="O265" s="1"/>
      <c r="P265" s="1"/>
      <c r="Q265" s="1"/>
      <c r="R265" s="1"/>
      <c r="S265" s="5"/>
      <c r="T265" s="4"/>
      <c r="U265" s="1"/>
      <c r="W265" s="3"/>
      <c r="Z265" s="3"/>
    </row>
    <row r="266" spans="1:26" ht="18" hidden="1">
      <c r="A266" s="1">
        <v>0.27590399999999998</v>
      </c>
      <c r="B266" s="1">
        <v>0.35936400000000002</v>
      </c>
      <c r="C266" s="1">
        <v>0.336233</v>
      </c>
      <c r="D266" s="1">
        <v>0.47034500000000001</v>
      </c>
      <c r="E266" s="1">
        <v>1</v>
      </c>
      <c r="F266" s="2">
        <v>1</v>
      </c>
      <c r="G266" t="str">
        <f t="shared" si="8"/>
        <v>◯</v>
      </c>
      <c r="N266" s="4"/>
      <c r="O266" s="1"/>
      <c r="P266" s="1"/>
      <c r="Q266" s="1"/>
      <c r="R266" s="1"/>
      <c r="S266" s="5"/>
      <c r="T266" s="4"/>
      <c r="U266" s="1"/>
      <c r="W266" s="3"/>
      <c r="Z266" s="3"/>
    </row>
    <row r="267" spans="1:26" ht="18" hidden="1">
      <c r="A267" s="1">
        <v>0.61961299999999997</v>
      </c>
      <c r="B267" s="1">
        <v>0.26782600000000001</v>
      </c>
      <c r="C267" s="1">
        <v>0.23944699999999999</v>
      </c>
      <c r="D267" s="1">
        <v>0.36897999999999997</v>
      </c>
      <c r="E267" s="1">
        <v>1</v>
      </c>
      <c r="F267" s="2">
        <v>1</v>
      </c>
      <c r="G267" t="str">
        <f t="shared" si="8"/>
        <v>◯</v>
      </c>
      <c r="N267" s="4"/>
      <c r="O267" s="1"/>
      <c r="P267" s="1"/>
      <c r="Q267" s="1"/>
      <c r="R267" s="1"/>
      <c r="S267" s="5"/>
      <c r="T267" s="4"/>
      <c r="U267" s="1"/>
      <c r="W267" s="3"/>
      <c r="Z267" s="3"/>
    </row>
    <row r="268" spans="1:26" ht="18" hidden="1">
      <c r="A268" s="1">
        <v>0.30085800000000001</v>
      </c>
      <c r="B268" s="1">
        <v>0.42958299999999999</v>
      </c>
      <c r="C268" s="1">
        <v>0.33634399999999998</v>
      </c>
      <c r="D268" s="1">
        <v>0.46959000000000001</v>
      </c>
      <c r="E268" s="1">
        <v>1</v>
      </c>
      <c r="F268" s="2">
        <v>1</v>
      </c>
      <c r="G268" t="str">
        <f t="shared" si="8"/>
        <v>◯</v>
      </c>
      <c r="N268" s="4"/>
      <c r="O268" s="1"/>
      <c r="P268" s="1"/>
      <c r="Q268" s="1"/>
      <c r="R268" s="1"/>
      <c r="S268" s="5"/>
      <c r="T268" s="4"/>
      <c r="U268" s="1"/>
      <c r="W268" s="3"/>
      <c r="Z268" s="3"/>
    </row>
    <row r="269" spans="1:26" ht="18" hidden="1">
      <c r="A269" s="1">
        <v>0.54257599999999995</v>
      </c>
      <c r="B269" s="1">
        <v>0.50255700000000003</v>
      </c>
      <c r="C269" s="1">
        <v>0.13162599999999999</v>
      </c>
      <c r="D269" s="1">
        <v>0.209509</v>
      </c>
      <c r="E269" s="1">
        <v>0</v>
      </c>
      <c r="F269" s="2">
        <v>0</v>
      </c>
      <c r="G269" t="str">
        <f t="shared" si="8"/>
        <v>◯</v>
      </c>
      <c r="N269" s="4"/>
      <c r="O269" s="1"/>
      <c r="P269" s="1"/>
      <c r="Q269" s="1"/>
      <c r="R269" s="1"/>
      <c r="S269" s="5"/>
      <c r="T269" s="4"/>
      <c r="U269" s="1"/>
      <c r="W269" s="3"/>
      <c r="Z269" s="3"/>
    </row>
    <row r="270" spans="1:26" ht="18" hidden="1">
      <c r="A270" s="1">
        <v>0.45379999999999998</v>
      </c>
      <c r="B270" s="1">
        <v>0.26744499999999999</v>
      </c>
      <c r="C270" s="1">
        <v>0.34685500000000002</v>
      </c>
      <c r="D270" s="1">
        <v>0.48108200000000001</v>
      </c>
      <c r="E270" s="1">
        <v>1</v>
      </c>
      <c r="F270" s="2">
        <v>1</v>
      </c>
      <c r="G270" t="str">
        <f t="shared" si="8"/>
        <v>◯</v>
      </c>
      <c r="N270" s="4"/>
      <c r="O270" s="1"/>
      <c r="P270" s="1"/>
      <c r="Q270" s="1"/>
      <c r="R270" s="1"/>
      <c r="S270" s="5"/>
      <c r="T270" s="4"/>
      <c r="U270" s="1"/>
      <c r="W270" s="3"/>
      <c r="Z270" s="3"/>
    </row>
    <row r="271" spans="1:26" ht="18" hidden="1">
      <c r="A271" s="1">
        <v>0.53061800000000003</v>
      </c>
      <c r="B271" s="1">
        <v>0.26756799999999997</v>
      </c>
      <c r="C271" s="1">
        <v>0.30925999999999998</v>
      </c>
      <c r="D271" s="1">
        <v>0.440521</v>
      </c>
      <c r="E271" s="1">
        <v>1</v>
      </c>
      <c r="F271" s="2">
        <v>1</v>
      </c>
      <c r="G271" t="str">
        <f t="shared" si="8"/>
        <v>◯</v>
      </c>
      <c r="N271" s="4"/>
      <c r="O271" s="1"/>
      <c r="P271" s="1"/>
      <c r="Q271" s="1"/>
      <c r="R271" s="1"/>
      <c r="S271" s="5"/>
      <c r="T271" s="4"/>
      <c r="U271" s="1"/>
      <c r="W271" s="3"/>
      <c r="Z271" s="3"/>
    </row>
    <row r="272" spans="1:26" ht="18" hidden="1">
      <c r="A272" s="1">
        <v>0.54300999999999999</v>
      </c>
      <c r="B272" s="1">
        <v>0.267204</v>
      </c>
      <c r="C272" s="1">
        <v>3.7643999999999997E-2</v>
      </c>
      <c r="D272" s="1">
        <v>9.8468E-2</v>
      </c>
      <c r="E272" s="1">
        <v>0</v>
      </c>
      <c r="F272" s="2">
        <v>1</v>
      </c>
      <c r="G272" t="str">
        <f t="shared" si="8"/>
        <v>☓</v>
      </c>
      <c r="H272" t="str">
        <f>IF(AND($E272 = 0, $F272 = 1),"FP","FN")</f>
        <v>FP</v>
      </c>
      <c r="N272" s="4"/>
      <c r="O272" s="1"/>
      <c r="P272" s="1"/>
      <c r="Q272" s="1"/>
      <c r="R272" s="1"/>
      <c r="S272" s="5"/>
      <c r="T272" s="4"/>
      <c r="U272" s="1"/>
      <c r="W272" s="3"/>
      <c r="Z272" s="3"/>
    </row>
    <row r="273" spans="1:26" ht="18" hidden="1">
      <c r="A273" s="1">
        <v>0.76398900000000003</v>
      </c>
      <c r="B273" s="1">
        <v>0.25432399999999999</v>
      </c>
      <c r="C273" s="1">
        <v>0.74142200000000003</v>
      </c>
      <c r="D273" s="1">
        <v>0.89568999999999999</v>
      </c>
      <c r="E273" s="1">
        <v>0</v>
      </c>
      <c r="F273" s="2">
        <v>0</v>
      </c>
      <c r="G273" t="str">
        <f t="shared" si="8"/>
        <v>◯</v>
      </c>
      <c r="N273" s="4"/>
      <c r="O273" s="1"/>
      <c r="P273" s="1"/>
      <c r="Q273" s="1"/>
      <c r="R273" s="1"/>
      <c r="S273" s="5"/>
      <c r="T273" s="4"/>
      <c r="U273" s="1"/>
      <c r="W273" s="3"/>
      <c r="Z273" s="3"/>
    </row>
    <row r="274" spans="1:26" ht="18" hidden="1">
      <c r="A274" s="1">
        <v>0.65103200000000006</v>
      </c>
      <c r="B274" s="1">
        <v>0.55750500000000003</v>
      </c>
      <c r="C274" s="1">
        <v>0.15081800000000001</v>
      </c>
      <c r="D274" s="1">
        <v>0.234463</v>
      </c>
      <c r="E274" s="1">
        <v>0</v>
      </c>
      <c r="F274" s="2">
        <v>0</v>
      </c>
      <c r="G274" t="str">
        <f t="shared" si="8"/>
        <v>◯</v>
      </c>
      <c r="N274" s="4"/>
      <c r="O274" s="1"/>
      <c r="P274" s="1"/>
      <c r="Q274" s="1"/>
      <c r="R274" s="1"/>
      <c r="S274" s="5"/>
      <c r="T274" s="4"/>
      <c r="U274" s="1"/>
      <c r="W274" s="3"/>
      <c r="Z274" s="3"/>
    </row>
    <row r="275" spans="1:26" ht="18" hidden="1">
      <c r="A275" s="1">
        <v>0.47895500000000002</v>
      </c>
      <c r="B275" s="1">
        <v>0.26744499999999999</v>
      </c>
      <c r="C275" s="1">
        <v>0.349192</v>
      </c>
      <c r="D275" s="1">
        <v>0.48320099999999999</v>
      </c>
      <c r="E275" s="1">
        <v>1</v>
      </c>
      <c r="F275" s="2">
        <v>1</v>
      </c>
      <c r="G275" t="str">
        <f t="shared" si="8"/>
        <v>◯</v>
      </c>
      <c r="N275" s="4"/>
      <c r="O275" s="1"/>
      <c r="P275" s="1"/>
      <c r="Q275" s="1"/>
      <c r="R275" s="1"/>
      <c r="S275" s="5"/>
      <c r="T275" s="4"/>
      <c r="U275" s="1"/>
      <c r="W275" s="3"/>
      <c r="Z275" s="3"/>
    </row>
    <row r="276" spans="1:26" ht="18" hidden="1">
      <c r="A276" s="1">
        <v>0.54184100000000002</v>
      </c>
      <c r="B276" s="1">
        <v>0.510266</v>
      </c>
      <c r="C276" s="1">
        <v>5.9427000000000001E-2</v>
      </c>
      <c r="D276" s="1">
        <v>0.136267</v>
      </c>
      <c r="E276" s="1">
        <v>0</v>
      </c>
      <c r="F276" s="2">
        <v>0</v>
      </c>
      <c r="G276" t="str">
        <f t="shared" si="8"/>
        <v>◯</v>
      </c>
      <c r="N276" s="4"/>
      <c r="O276" s="1"/>
      <c r="P276" s="1"/>
      <c r="Q276" s="1"/>
      <c r="R276" s="1"/>
      <c r="S276" s="5"/>
      <c r="T276" s="4"/>
      <c r="U276" s="1"/>
      <c r="W276" s="3"/>
      <c r="Z276" s="3"/>
    </row>
    <row r="277" spans="1:26" ht="18" hidden="1">
      <c r="A277" s="1">
        <v>0.56539499999999998</v>
      </c>
      <c r="B277" s="1">
        <v>0.26794000000000001</v>
      </c>
      <c r="C277" s="1">
        <v>0.20330100000000001</v>
      </c>
      <c r="D277" s="1">
        <v>0.33019599999999999</v>
      </c>
      <c r="E277" s="1">
        <v>1</v>
      </c>
      <c r="F277" s="2">
        <v>1</v>
      </c>
      <c r="G277" t="str">
        <f t="shared" si="8"/>
        <v>◯</v>
      </c>
      <c r="N277" s="4"/>
      <c r="O277" s="1"/>
      <c r="P277" s="1"/>
      <c r="Q277" s="1"/>
      <c r="R277" s="1"/>
      <c r="S277" s="5"/>
      <c r="T277" s="4"/>
      <c r="U277" s="1"/>
      <c r="W277" s="3"/>
      <c r="Z277" s="3"/>
    </row>
    <row r="278" spans="1:26" ht="18" hidden="1">
      <c r="A278" s="1">
        <v>0.61101799999999995</v>
      </c>
      <c r="B278" s="1">
        <v>0.26794000000000001</v>
      </c>
      <c r="C278" s="1">
        <v>0.20208300000000001</v>
      </c>
      <c r="D278" s="1">
        <v>0.32935300000000001</v>
      </c>
      <c r="E278" s="1">
        <v>1</v>
      </c>
      <c r="F278" s="2">
        <v>1</v>
      </c>
      <c r="G278" t="str">
        <f t="shared" si="8"/>
        <v>◯</v>
      </c>
      <c r="N278" s="4"/>
      <c r="O278" s="1"/>
      <c r="P278" s="1"/>
      <c r="Q278" s="1"/>
      <c r="R278" s="1"/>
      <c r="S278" s="5"/>
      <c r="T278" s="4"/>
      <c r="U278" s="1"/>
      <c r="W278" s="3"/>
      <c r="Z278" s="3"/>
    </row>
    <row r="279" spans="1:26" ht="18" hidden="1">
      <c r="A279" s="1">
        <v>0.46592499999999998</v>
      </c>
      <c r="B279" s="1">
        <v>0.63605400000000001</v>
      </c>
      <c r="C279" s="1">
        <v>0.26453599999999999</v>
      </c>
      <c r="D279" s="1">
        <v>0.49147800000000003</v>
      </c>
      <c r="E279" s="1">
        <v>0</v>
      </c>
      <c r="F279" s="2">
        <v>0</v>
      </c>
      <c r="G279" t="str">
        <f t="shared" si="8"/>
        <v>◯</v>
      </c>
      <c r="N279" s="4"/>
      <c r="O279" s="1"/>
      <c r="P279" s="1"/>
      <c r="Q279" s="1"/>
      <c r="R279" s="1"/>
      <c r="S279" s="5"/>
      <c r="T279" s="4"/>
      <c r="U279" s="1"/>
      <c r="W279" s="3"/>
      <c r="Z279" s="3"/>
    </row>
    <row r="280" spans="1:26" ht="18" hidden="1">
      <c r="A280" s="1">
        <v>0.48746</v>
      </c>
      <c r="B280" s="1">
        <v>0.26794000000000001</v>
      </c>
      <c r="C280" s="1">
        <v>0.189529</v>
      </c>
      <c r="D280" s="1">
        <v>0.31354300000000002</v>
      </c>
      <c r="E280" s="1">
        <v>1</v>
      </c>
      <c r="F280" s="2">
        <v>1</v>
      </c>
      <c r="G280" t="str">
        <f t="shared" si="8"/>
        <v>◯</v>
      </c>
      <c r="N280" s="4"/>
      <c r="O280" s="1"/>
      <c r="P280" s="1"/>
      <c r="Q280" s="1"/>
      <c r="R280" s="1"/>
      <c r="S280" s="5"/>
      <c r="T280" s="4"/>
      <c r="U280" s="1"/>
      <c r="W280" s="3"/>
      <c r="Z280" s="3"/>
    </row>
    <row r="281" spans="1:26" ht="18" hidden="1">
      <c r="A281" s="1">
        <v>0.32403500000000002</v>
      </c>
      <c r="B281" s="1">
        <v>0.51505000000000001</v>
      </c>
      <c r="C281" s="1">
        <v>0.30023</v>
      </c>
      <c r="D281" s="1">
        <v>0.44525399999999998</v>
      </c>
      <c r="E281" s="1">
        <v>0</v>
      </c>
      <c r="F281" s="2">
        <v>0</v>
      </c>
      <c r="G281" t="str">
        <f t="shared" si="8"/>
        <v>◯</v>
      </c>
      <c r="N281" s="4"/>
      <c r="O281" s="1"/>
      <c r="P281" s="1"/>
      <c r="Q281" s="1"/>
      <c r="R281" s="1"/>
      <c r="S281" s="5"/>
      <c r="T281" s="4"/>
      <c r="U281" s="1"/>
      <c r="W281" s="3"/>
      <c r="Z281" s="3"/>
    </row>
    <row r="282" spans="1:26" ht="18" hidden="1">
      <c r="A282" s="1">
        <v>0.49816199999999999</v>
      </c>
      <c r="B282" s="1">
        <v>0.26784599999999997</v>
      </c>
      <c r="C282" s="1">
        <v>0.228713</v>
      </c>
      <c r="D282" s="1">
        <v>0.355819</v>
      </c>
      <c r="E282" s="1">
        <v>1</v>
      </c>
      <c r="F282" s="2">
        <v>1</v>
      </c>
      <c r="G282" t="str">
        <f t="shared" si="8"/>
        <v>◯</v>
      </c>
      <c r="N282" s="4"/>
      <c r="O282" s="1"/>
      <c r="P282" s="1"/>
      <c r="Q282" s="1"/>
      <c r="R282" s="1"/>
      <c r="S282" s="5"/>
      <c r="T282" s="4"/>
      <c r="U282" s="1"/>
      <c r="W282" s="3"/>
      <c r="Z282" s="3"/>
    </row>
    <row r="283" spans="1:26" ht="18" hidden="1">
      <c r="A283" s="1">
        <v>0.16185099999999999</v>
      </c>
      <c r="B283" s="1">
        <v>0.44402700000000001</v>
      </c>
      <c r="C283" s="1">
        <v>0.77385099999999996</v>
      </c>
      <c r="D283" s="1">
        <v>0.880745</v>
      </c>
      <c r="E283" s="1">
        <v>0</v>
      </c>
      <c r="F283" s="2">
        <v>0</v>
      </c>
      <c r="G283" t="str">
        <f t="shared" si="8"/>
        <v>◯</v>
      </c>
      <c r="N283" s="4"/>
      <c r="O283" s="1"/>
      <c r="P283" s="1"/>
      <c r="Q283" s="1"/>
      <c r="R283" s="1"/>
      <c r="S283" s="5"/>
      <c r="T283" s="4"/>
      <c r="U283" s="1"/>
      <c r="W283" s="3"/>
      <c r="Z283" s="3"/>
    </row>
    <row r="284" spans="1:26" ht="18" hidden="1">
      <c r="A284" s="1">
        <v>0.40887800000000002</v>
      </c>
      <c r="B284" s="1">
        <v>0.26755899999999999</v>
      </c>
      <c r="C284" s="1">
        <v>0.34023999999999999</v>
      </c>
      <c r="D284" s="1">
        <v>0.47350500000000001</v>
      </c>
      <c r="E284" s="1">
        <v>1</v>
      </c>
      <c r="F284" s="2">
        <v>1</v>
      </c>
      <c r="G284" t="str">
        <f t="shared" si="8"/>
        <v>◯</v>
      </c>
      <c r="N284" s="4"/>
      <c r="O284" s="1"/>
      <c r="P284" s="1"/>
      <c r="Q284" s="1"/>
      <c r="R284" s="1"/>
      <c r="S284" s="5"/>
      <c r="T284" s="4"/>
      <c r="U284" s="1"/>
      <c r="W284" s="3"/>
      <c r="Z284" s="3"/>
    </row>
    <row r="285" spans="1:26" ht="19" hidden="1">
      <c r="A285" s="1">
        <v>0.65558700000000003</v>
      </c>
      <c r="B285" s="1">
        <v>0.50842600000000004</v>
      </c>
      <c r="C285" s="1">
        <v>1.9609999999999999E-2</v>
      </c>
      <c r="D285" s="1">
        <v>5.9937999999999998E-2</v>
      </c>
      <c r="E285" s="1">
        <v>0</v>
      </c>
      <c r="F285" s="2">
        <v>0</v>
      </c>
      <c r="G285" t="str">
        <f t="shared" si="8"/>
        <v>◯</v>
      </c>
      <c r="N285" s="4"/>
      <c r="O285" s="1"/>
      <c r="P285" s="1"/>
      <c r="Q285" s="1"/>
      <c r="R285" s="1"/>
      <c r="S285" s="7"/>
      <c r="T285" s="4"/>
      <c r="U285" s="1"/>
      <c r="W285" s="3"/>
      <c r="Z285" s="3"/>
    </row>
    <row r="286" spans="1:26" ht="18" hidden="1">
      <c r="A286" s="1">
        <v>0.32386799999999999</v>
      </c>
      <c r="B286" s="1">
        <v>0.2661</v>
      </c>
      <c r="C286" s="1">
        <v>0.75717500000000004</v>
      </c>
      <c r="D286" s="1">
        <v>0.86886799999999997</v>
      </c>
      <c r="E286" s="1">
        <v>0</v>
      </c>
      <c r="F286" s="2">
        <v>0</v>
      </c>
      <c r="G286" t="str">
        <f t="shared" si="8"/>
        <v>◯</v>
      </c>
      <c r="N286" s="4"/>
      <c r="O286" s="1"/>
      <c r="P286" s="1"/>
      <c r="Q286" s="1"/>
      <c r="R286" s="1"/>
      <c r="S286" s="8"/>
      <c r="T286" s="4"/>
      <c r="U286" s="1"/>
      <c r="W286" s="3"/>
      <c r="Z286" s="3"/>
    </row>
    <row r="287" spans="1:26" ht="18" hidden="1">
      <c r="A287" s="1">
        <v>0.51778299999999999</v>
      </c>
      <c r="B287" s="1">
        <v>0.26794000000000001</v>
      </c>
      <c r="C287" s="1">
        <v>0.19377800000000001</v>
      </c>
      <c r="D287" s="1">
        <v>0.31767499999999999</v>
      </c>
      <c r="E287" s="1">
        <v>1</v>
      </c>
      <c r="F287" s="2">
        <v>1</v>
      </c>
      <c r="G287" t="str">
        <f t="shared" si="8"/>
        <v>◯</v>
      </c>
      <c r="N287" s="4"/>
      <c r="O287" s="1"/>
      <c r="P287" s="1"/>
      <c r="Q287" s="1"/>
      <c r="R287" s="1"/>
      <c r="T287" s="4"/>
      <c r="U287" s="1"/>
      <c r="W287" s="3"/>
      <c r="Z287" s="3"/>
    </row>
    <row r="288" spans="1:26" ht="18" hidden="1">
      <c r="A288" s="1">
        <v>0.50714800000000004</v>
      </c>
      <c r="B288" s="1">
        <v>0.26744499999999999</v>
      </c>
      <c r="C288" s="1">
        <v>0.48320299999999999</v>
      </c>
      <c r="D288" s="1">
        <v>0.61766900000000002</v>
      </c>
      <c r="E288" s="1">
        <v>0</v>
      </c>
      <c r="F288" s="2">
        <v>0</v>
      </c>
      <c r="G288" t="str">
        <f t="shared" si="8"/>
        <v>◯</v>
      </c>
      <c r="N288" s="4"/>
      <c r="O288" s="1"/>
      <c r="P288" s="1"/>
      <c r="Q288" s="1"/>
      <c r="R288" s="1"/>
      <c r="T288" s="4"/>
      <c r="U288" s="1"/>
      <c r="W288" s="3"/>
      <c r="Z288" s="3"/>
    </row>
    <row r="289" spans="1:26" ht="18" hidden="1">
      <c r="A289" s="1">
        <v>0.37209999999999999</v>
      </c>
      <c r="B289" s="1">
        <v>0.267706</v>
      </c>
      <c r="C289" s="1">
        <v>0.26541300000000001</v>
      </c>
      <c r="D289" s="1">
        <v>0.39542500000000003</v>
      </c>
      <c r="E289" s="1">
        <v>1</v>
      </c>
      <c r="F289" s="2">
        <v>1</v>
      </c>
      <c r="G289" t="str">
        <f t="shared" si="8"/>
        <v>◯</v>
      </c>
      <c r="N289" s="4"/>
      <c r="O289" s="1"/>
      <c r="P289" s="1"/>
      <c r="Q289" s="1"/>
      <c r="R289" s="1"/>
      <c r="T289" s="4"/>
      <c r="U289" s="1"/>
      <c r="W289" s="3"/>
      <c r="Z289" s="3"/>
    </row>
    <row r="290" spans="1:26" ht="18" hidden="1">
      <c r="A290" s="1">
        <v>0.55109399999999997</v>
      </c>
      <c r="B290" s="1">
        <v>0.26794000000000001</v>
      </c>
      <c r="C290" s="1">
        <v>0.202738</v>
      </c>
      <c r="D290" s="1">
        <v>0.32938200000000001</v>
      </c>
      <c r="E290" s="1">
        <v>1</v>
      </c>
      <c r="F290" s="2">
        <v>1</v>
      </c>
      <c r="G290" t="str">
        <f t="shared" si="8"/>
        <v>◯</v>
      </c>
      <c r="N290" s="4"/>
      <c r="O290" s="1"/>
      <c r="P290" s="1"/>
      <c r="Q290" s="1"/>
      <c r="R290" s="1"/>
      <c r="T290" s="4"/>
      <c r="U290" s="1"/>
      <c r="W290" s="3"/>
      <c r="Z290" s="3"/>
    </row>
    <row r="291" spans="1:26" ht="18" hidden="1">
      <c r="A291" s="1">
        <v>0.93222300000000002</v>
      </c>
      <c r="B291" s="1">
        <v>0.45280100000000001</v>
      </c>
      <c r="C291" s="1">
        <v>7.6249999999999998E-2</v>
      </c>
      <c r="D291" s="1">
        <v>0.119616</v>
      </c>
      <c r="E291" s="1">
        <v>0</v>
      </c>
      <c r="F291" s="2">
        <v>0</v>
      </c>
      <c r="G291" t="str">
        <f t="shared" si="8"/>
        <v>◯</v>
      </c>
      <c r="N291" s="4"/>
      <c r="O291" s="1"/>
      <c r="P291" s="1"/>
      <c r="Q291" s="1"/>
      <c r="R291" s="1"/>
      <c r="T291" s="4"/>
      <c r="U291" s="1"/>
      <c r="W291" s="3"/>
      <c r="Z291" s="3"/>
    </row>
    <row r="292" spans="1:26" ht="18" hidden="1">
      <c r="A292" s="1">
        <v>0.67529600000000001</v>
      </c>
      <c r="B292" s="1">
        <v>0.49057899999999999</v>
      </c>
      <c r="C292" s="1">
        <v>0.51240600000000003</v>
      </c>
      <c r="D292" s="1">
        <v>0.72963500000000003</v>
      </c>
      <c r="E292" s="1">
        <v>0</v>
      </c>
      <c r="F292" s="2">
        <v>0</v>
      </c>
      <c r="G292" t="str">
        <f t="shared" si="8"/>
        <v>◯</v>
      </c>
      <c r="N292" s="4"/>
      <c r="O292" s="1"/>
      <c r="P292" s="1"/>
      <c r="Q292" s="1"/>
      <c r="R292" s="1"/>
      <c r="T292" s="4"/>
      <c r="U292" s="1"/>
      <c r="W292" s="3"/>
      <c r="Z292" s="3"/>
    </row>
    <row r="293" spans="1:26" ht="18">
      <c r="A293" s="1">
        <v>0.31329899999999999</v>
      </c>
      <c r="B293" s="1">
        <v>0.46459</v>
      </c>
      <c r="C293" s="1">
        <v>0.33459699999999998</v>
      </c>
      <c r="D293" s="1">
        <v>0.46757599999999999</v>
      </c>
      <c r="E293" s="1">
        <v>1</v>
      </c>
      <c r="F293" s="2">
        <v>0</v>
      </c>
      <c r="G293" t="str">
        <f t="shared" si="8"/>
        <v>☓</v>
      </c>
      <c r="H293" t="str">
        <f>IF(AND($E293 = 0, $F293 = 1),"FP","FN")</f>
        <v>FN</v>
      </c>
      <c r="N293" s="4"/>
      <c r="O293" s="1"/>
      <c r="P293" s="1"/>
      <c r="Q293" s="1"/>
      <c r="R293" s="1"/>
      <c r="T293" s="4"/>
      <c r="U293" s="1"/>
      <c r="W293" s="3"/>
      <c r="Z293" s="3"/>
    </row>
    <row r="294" spans="1:26" ht="18" hidden="1">
      <c r="A294" s="1">
        <v>0.32408700000000001</v>
      </c>
      <c r="B294" s="1">
        <v>0.26668399999999998</v>
      </c>
      <c r="C294" s="1">
        <v>0.57783099999999998</v>
      </c>
      <c r="D294" s="1">
        <v>0.70782199999999995</v>
      </c>
      <c r="E294" s="1">
        <v>0</v>
      </c>
      <c r="F294" s="2">
        <v>0</v>
      </c>
      <c r="G294" t="str">
        <f t="shared" si="8"/>
        <v>◯</v>
      </c>
      <c r="N294" s="4"/>
      <c r="O294" s="1"/>
      <c r="P294" s="1"/>
      <c r="Q294" s="1"/>
      <c r="R294" s="1"/>
      <c r="T294" s="4"/>
      <c r="U294" s="1"/>
      <c r="W294" s="3"/>
      <c r="Z294" s="3"/>
    </row>
    <row r="295" spans="1:26" ht="18" hidden="1">
      <c r="A295" s="1">
        <v>0.39598499999999998</v>
      </c>
      <c r="B295" s="1">
        <v>0.267849</v>
      </c>
      <c r="C295" s="1">
        <v>0.24790200000000001</v>
      </c>
      <c r="D295" s="1">
        <v>0.37604199999999999</v>
      </c>
      <c r="E295" s="1">
        <v>1</v>
      </c>
      <c r="F295" s="2">
        <v>1</v>
      </c>
      <c r="G295" t="str">
        <f t="shared" si="8"/>
        <v>◯</v>
      </c>
      <c r="N295" s="4"/>
      <c r="O295" s="1"/>
      <c r="P295" s="1"/>
      <c r="Q295" s="1"/>
      <c r="R295" s="1"/>
      <c r="T295" s="4"/>
      <c r="U295" s="1"/>
      <c r="W295" s="3"/>
      <c r="Z295" s="3"/>
    </row>
    <row r="296" spans="1:26" ht="18" hidden="1">
      <c r="A296" s="1">
        <v>0.612981</v>
      </c>
      <c r="B296" s="1">
        <v>0.26779199999999997</v>
      </c>
      <c r="C296" s="1">
        <v>0.24931200000000001</v>
      </c>
      <c r="D296" s="1">
        <v>0.37923099999999998</v>
      </c>
      <c r="E296" s="1">
        <v>1</v>
      </c>
      <c r="F296" s="2">
        <v>1</v>
      </c>
      <c r="G296" t="str">
        <f t="shared" si="8"/>
        <v>◯</v>
      </c>
      <c r="N296" s="4"/>
      <c r="O296" s="1"/>
      <c r="P296" s="1"/>
      <c r="Q296" s="1"/>
      <c r="R296" s="1"/>
      <c r="T296" s="4"/>
      <c r="U296" s="1"/>
      <c r="W296" s="3"/>
      <c r="Z296" s="3"/>
    </row>
    <row r="297" spans="1:26" ht="18" hidden="1">
      <c r="A297" s="1">
        <v>0.52853899999999998</v>
      </c>
      <c r="B297" s="1">
        <v>0.26794000000000001</v>
      </c>
      <c r="C297" s="1">
        <v>0.19392100000000001</v>
      </c>
      <c r="D297" s="1">
        <v>0.31872</v>
      </c>
      <c r="E297" s="1">
        <v>1</v>
      </c>
      <c r="F297" s="2">
        <v>1</v>
      </c>
      <c r="G297" t="str">
        <f t="shared" si="8"/>
        <v>◯</v>
      </c>
      <c r="N297" s="4"/>
      <c r="O297" s="1"/>
      <c r="P297" s="1"/>
      <c r="Q297" s="1"/>
      <c r="R297" s="1"/>
      <c r="T297" s="4"/>
      <c r="U297" s="1"/>
      <c r="W297" s="3"/>
      <c r="Z297" s="3"/>
    </row>
    <row r="298" spans="1:26" ht="18" hidden="1">
      <c r="A298" s="1">
        <v>0.49361699999999997</v>
      </c>
      <c r="B298" s="1">
        <v>0.26794000000000001</v>
      </c>
      <c r="C298" s="1">
        <v>0.18612999999999999</v>
      </c>
      <c r="D298" s="1">
        <v>0.30968899999999999</v>
      </c>
      <c r="E298" s="1">
        <v>1</v>
      </c>
      <c r="F298" s="2">
        <v>1</v>
      </c>
      <c r="G298" t="str">
        <f t="shared" si="8"/>
        <v>◯</v>
      </c>
      <c r="N298" s="4"/>
      <c r="O298" s="1"/>
      <c r="P298" s="1"/>
      <c r="Q298" s="1"/>
      <c r="R298" s="1"/>
      <c r="T298" s="4"/>
      <c r="U298" s="1"/>
      <c r="W298" s="3"/>
      <c r="Z298" s="3"/>
    </row>
    <row r="299" spans="1:26" ht="18" hidden="1">
      <c r="A299" s="1">
        <v>0.40539700000000001</v>
      </c>
      <c r="B299" s="1">
        <v>0.44633299999999998</v>
      </c>
      <c r="C299" s="1">
        <v>0.31655</v>
      </c>
      <c r="D299" s="1">
        <v>0.44461299999999998</v>
      </c>
      <c r="E299" s="1">
        <v>0</v>
      </c>
      <c r="F299" s="2">
        <v>1</v>
      </c>
      <c r="G299" t="str">
        <f t="shared" si="8"/>
        <v>☓</v>
      </c>
      <c r="H299" t="str">
        <f>IF(AND($E299 = 0, $F299 = 1),"FP","FN")</f>
        <v>FP</v>
      </c>
      <c r="N299" s="4"/>
      <c r="O299" s="1"/>
      <c r="P299" s="1"/>
      <c r="Q299" s="1"/>
      <c r="R299" s="1"/>
      <c r="T299" s="4"/>
      <c r="U299" s="1"/>
      <c r="W299" s="3"/>
      <c r="Z299" s="3"/>
    </row>
    <row r="300" spans="1:26" ht="18" hidden="1">
      <c r="A300" s="1">
        <v>0.55920899999999996</v>
      </c>
      <c r="B300" s="1">
        <v>0.26794000000000001</v>
      </c>
      <c r="C300" s="1">
        <v>0.18503800000000001</v>
      </c>
      <c r="D300" s="1">
        <v>0.30673099999999998</v>
      </c>
      <c r="E300" s="1">
        <v>1</v>
      </c>
      <c r="F300" s="2">
        <v>1</v>
      </c>
      <c r="G300" t="str">
        <f t="shared" si="8"/>
        <v>◯</v>
      </c>
      <c r="N300" s="4"/>
      <c r="O300" s="1"/>
      <c r="P300" s="1"/>
      <c r="Q300" s="1"/>
      <c r="R300" s="1"/>
      <c r="T300" s="4"/>
      <c r="U300" s="1"/>
      <c r="W300" s="3"/>
      <c r="Z300" s="3"/>
    </row>
    <row r="301" spans="1:26" ht="18" hidden="1">
      <c r="A301" s="1">
        <v>0.40721600000000002</v>
      </c>
      <c r="B301" s="1">
        <v>0.52296200000000004</v>
      </c>
      <c r="C301" s="1">
        <v>0.62197100000000005</v>
      </c>
      <c r="D301" s="1">
        <v>0.75716099999999997</v>
      </c>
      <c r="E301" s="1">
        <v>0</v>
      </c>
      <c r="F301" s="2">
        <v>0</v>
      </c>
      <c r="G301" t="str">
        <f t="shared" si="8"/>
        <v>◯</v>
      </c>
      <c r="N301" s="4"/>
      <c r="O301" s="1"/>
      <c r="P301" s="1"/>
      <c r="Q301" s="1"/>
      <c r="R301" s="1"/>
      <c r="T301" s="4"/>
      <c r="U301" s="1"/>
      <c r="W301" s="3"/>
      <c r="Z301" s="3"/>
    </row>
    <row r="302" spans="1:26" ht="18" hidden="1">
      <c r="A302" s="1">
        <v>0.32470399999999999</v>
      </c>
      <c r="B302" s="1">
        <v>0.26775599999999999</v>
      </c>
      <c r="C302" s="1">
        <v>0.51903299999999997</v>
      </c>
      <c r="D302" s="1">
        <v>0.66254900000000005</v>
      </c>
      <c r="E302" s="1">
        <v>0</v>
      </c>
      <c r="F302" s="2">
        <v>0</v>
      </c>
      <c r="G302" t="str">
        <f t="shared" si="8"/>
        <v>◯</v>
      </c>
      <c r="N302" s="4"/>
      <c r="O302" s="1"/>
      <c r="P302" s="1"/>
      <c r="Q302" s="1"/>
      <c r="R302" s="1"/>
      <c r="T302" s="4"/>
      <c r="U302" s="1"/>
      <c r="W302" s="3"/>
      <c r="Z302" s="3"/>
    </row>
    <row r="303" spans="1:26" ht="18" hidden="1">
      <c r="A303" s="1">
        <v>0.56193199999999999</v>
      </c>
      <c r="B303" s="1">
        <v>0.17857100000000001</v>
      </c>
      <c r="C303" s="1">
        <v>0.87730399999999997</v>
      </c>
      <c r="D303" s="1">
        <v>0.93079199999999995</v>
      </c>
      <c r="E303" s="1">
        <v>0</v>
      </c>
      <c r="F303" s="2">
        <v>0</v>
      </c>
      <c r="G303" t="str">
        <f t="shared" si="8"/>
        <v>◯</v>
      </c>
      <c r="N303" s="4"/>
      <c r="O303" s="1"/>
      <c r="P303" s="1"/>
      <c r="Q303" s="1"/>
      <c r="R303" s="1"/>
      <c r="T303" s="4"/>
      <c r="U303" s="1"/>
      <c r="W303" s="3"/>
      <c r="Z303" s="3"/>
    </row>
    <row r="304" spans="1:26" ht="18" hidden="1">
      <c r="A304" s="1">
        <v>0.58977800000000002</v>
      </c>
      <c r="B304" s="1">
        <v>0.42139500000000002</v>
      </c>
      <c r="C304" s="1">
        <v>0.158833</v>
      </c>
      <c r="D304" s="1">
        <v>0.30328500000000003</v>
      </c>
      <c r="E304" s="1">
        <v>0</v>
      </c>
      <c r="F304" s="2">
        <v>1</v>
      </c>
      <c r="G304" t="str">
        <f t="shared" si="8"/>
        <v>☓</v>
      </c>
      <c r="H304" t="str">
        <f>IF(AND($E304 = 0, $F304 = 1),"FP","FN")</f>
        <v>FP</v>
      </c>
      <c r="N304" s="4"/>
      <c r="O304" s="1"/>
      <c r="P304" s="1"/>
      <c r="Q304" s="1"/>
      <c r="R304" s="1"/>
      <c r="T304" s="4"/>
      <c r="U304" s="1"/>
      <c r="W304" s="3"/>
      <c r="Z304" s="3"/>
    </row>
    <row r="305" spans="1:26" ht="18" hidden="1">
      <c r="A305" s="1">
        <v>0.466225</v>
      </c>
      <c r="B305" s="1">
        <v>0.50467200000000001</v>
      </c>
      <c r="C305" s="1">
        <v>8.1817000000000001E-2</v>
      </c>
      <c r="D305" s="1">
        <v>0.13011300000000001</v>
      </c>
      <c r="E305" s="1">
        <v>0</v>
      </c>
      <c r="F305" s="2">
        <v>0</v>
      </c>
      <c r="G305" t="str">
        <f t="shared" si="8"/>
        <v>◯</v>
      </c>
      <c r="N305" s="4"/>
      <c r="O305" s="1"/>
      <c r="P305" s="1"/>
      <c r="Q305" s="1"/>
      <c r="R305" s="1"/>
      <c r="T305" s="4"/>
      <c r="U305" s="1"/>
      <c r="W305" s="3"/>
      <c r="Z305" s="3"/>
    </row>
    <row r="306" spans="1:26" ht="18" hidden="1">
      <c r="A306" s="1">
        <v>0.80073499999999997</v>
      </c>
      <c r="B306" s="1">
        <v>0.50253800000000004</v>
      </c>
      <c r="C306" s="1">
        <v>7.2192000000000006E-2</v>
      </c>
      <c r="D306" s="1">
        <v>0.17565900000000001</v>
      </c>
      <c r="E306" s="1">
        <v>0</v>
      </c>
      <c r="F306" s="2">
        <v>0</v>
      </c>
      <c r="G306" t="str">
        <f t="shared" si="8"/>
        <v>◯</v>
      </c>
      <c r="N306" s="4"/>
      <c r="O306" s="1"/>
      <c r="P306" s="1"/>
      <c r="Q306" s="1"/>
      <c r="R306" s="1"/>
      <c r="T306" s="4"/>
      <c r="U306" s="1"/>
      <c r="W306" s="3"/>
      <c r="Z306" s="3"/>
    </row>
    <row r="307" spans="1:26" ht="18" hidden="1">
      <c r="A307" s="1">
        <v>0.48735899999999999</v>
      </c>
      <c r="B307" s="1">
        <v>0.26794000000000001</v>
      </c>
      <c r="C307" s="1">
        <v>0.194075</v>
      </c>
      <c r="D307" s="1">
        <v>0.31873099999999999</v>
      </c>
      <c r="E307" s="1">
        <v>1</v>
      </c>
      <c r="F307" s="2">
        <v>1</v>
      </c>
      <c r="G307" t="str">
        <f t="shared" si="8"/>
        <v>◯</v>
      </c>
      <c r="N307" s="4"/>
      <c r="O307" s="1"/>
      <c r="P307" s="1"/>
      <c r="Q307" s="1"/>
      <c r="R307" s="1"/>
      <c r="T307" s="4"/>
      <c r="U307" s="1"/>
      <c r="W307" s="3"/>
      <c r="Z307" s="3"/>
    </row>
    <row r="308" spans="1:26" ht="18" hidden="1">
      <c r="A308" s="1">
        <v>0.323627</v>
      </c>
      <c r="B308" s="1">
        <v>0.684087</v>
      </c>
      <c r="C308" s="1">
        <v>0.21171899999999999</v>
      </c>
      <c r="D308" s="1">
        <v>0.32236300000000001</v>
      </c>
      <c r="E308" s="1">
        <v>0</v>
      </c>
      <c r="F308" s="2">
        <v>0</v>
      </c>
      <c r="G308" t="str">
        <f t="shared" si="8"/>
        <v>◯</v>
      </c>
      <c r="N308" s="4"/>
      <c r="O308" s="1"/>
      <c r="P308" s="1"/>
      <c r="Q308" s="1"/>
      <c r="R308" s="1"/>
      <c r="T308" s="4"/>
      <c r="U308" s="1"/>
      <c r="W308" s="3"/>
      <c r="Z308" s="3"/>
    </row>
    <row r="309" spans="1:26" ht="18" hidden="1">
      <c r="A309" s="1">
        <v>0.24302699999999999</v>
      </c>
      <c r="B309" s="1">
        <v>0.52976999999999996</v>
      </c>
      <c r="C309" s="1">
        <v>0.90367699999999995</v>
      </c>
      <c r="D309" s="1">
        <v>0.96758699999999997</v>
      </c>
      <c r="E309" s="1">
        <v>0</v>
      </c>
      <c r="F309" s="2">
        <v>0</v>
      </c>
      <c r="G309" t="str">
        <f t="shared" si="8"/>
        <v>◯</v>
      </c>
      <c r="N309" s="4"/>
      <c r="O309" s="1"/>
      <c r="P309" s="1"/>
      <c r="Q309" s="1"/>
      <c r="R309" s="1"/>
      <c r="T309" s="4"/>
      <c r="U309" s="1"/>
      <c r="W309" s="3"/>
      <c r="Z309" s="3"/>
    </row>
    <row r="310" spans="1:26" ht="18" hidden="1">
      <c r="A310" s="1">
        <v>0.24323800000000001</v>
      </c>
      <c r="B310" s="1">
        <v>0.26744499999999999</v>
      </c>
      <c r="C310" s="1">
        <v>0.34082499999999999</v>
      </c>
      <c r="D310" s="1">
        <v>0.47563899999999998</v>
      </c>
      <c r="E310" s="1">
        <v>1</v>
      </c>
      <c r="F310" s="2">
        <v>1</v>
      </c>
      <c r="G310" t="str">
        <f t="shared" si="8"/>
        <v>◯</v>
      </c>
      <c r="N310" s="4"/>
      <c r="O310" s="1"/>
      <c r="P310" s="1"/>
      <c r="Q310" s="1"/>
      <c r="R310" s="1"/>
      <c r="T310" s="4"/>
      <c r="U310" s="1"/>
      <c r="W310" s="3"/>
      <c r="Z310" s="3"/>
    </row>
    <row r="311" spans="1:26" ht="18" hidden="1">
      <c r="A311" s="1">
        <v>0.293348</v>
      </c>
      <c r="B311" s="1">
        <v>0.40844900000000001</v>
      </c>
      <c r="C311" s="1">
        <v>0.337399</v>
      </c>
      <c r="D311" s="1">
        <v>0.47080699999999998</v>
      </c>
      <c r="E311" s="1">
        <v>1</v>
      </c>
      <c r="F311" s="2">
        <v>1</v>
      </c>
      <c r="G311" t="str">
        <f t="shared" si="8"/>
        <v>◯</v>
      </c>
      <c r="N311" s="4"/>
      <c r="O311" s="1"/>
      <c r="P311" s="1"/>
      <c r="Q311" s="1"/>
      <c r="R311" s="1"/>
      <c r="T311" s="4"/>
      <c r="U311" s="1"/>
      <c r="W311" s="3"/>
      <c r="Z311" s="3"/>
    </row>
    <row r="312" spans="1:26" ht="18" hidden="1">
      <c r="A312" s="1">
        <v>0.61700699999999997</v>
      </c>
      <c r="B312" s="1">
        <v>0.26794000000000001</v>
      </c>
      <c r="C312" s="1">
        <v>0.194134</v>
      </c>
      <c r="D312" s="1">
        <v>0.31877</v>
      </c>
      <c r="E312" s="1">
        <v>1</v>
      </c>
      <c r="F312" s="2">
        <v>1</v>
      </c>
      <c r="G312" t="str">
        <f t="shared" si="8"/>
        <v>◯</v>
      </c>
      <c r="N312" s="4"/>
      <c r="O312" s="1"/>
      <c r="P312" s="1"/>
      <c r="Q312" s="1"/>
      <c r="R312" s="1"/>
      <c r="T312" s="4"/>
      <c r="U312" s="1"/>
      <c r="W312" s="3"/>
      <c r="Z312" s="3"/>
    </row>
    <row r="313" spans="1:26" ht="18" hidden="1">
      <c r="A313" s="1">
        <v>0.38841399999999998</v>
      </c>
      <c r="B313" s="1">
        <v>0.26668399999999998</v>
      </c>
      <c r="C313" s="1">
        <v>0.49221799999999999</v>
      </c>
      <c r="D313" s="1">
        <v>0.74859100000000001</v>
      </c>
      <c r="E313" s="1">
        <v>0</v>
      </c>
      <c r="F313" s="2">
        <v>0</v>
      </c>
      <c r="G313" t="str">
        <f t="shared" si="8"/>
        <v>◯</v>
      </c>
      <c r="N313" s="4"/>
      <c r="O313" s="1"/>
      <c r="P313" s="1"/>
      <c r="Q313" s="1"/>
      <c r="R313" s="1"/>
      <c r="T313" s="4"/>
      <c r="U313" s="1"/>
      <c r="W313" s="3"/>
      <c r="Z313" s="3"/>
    </row>
    <row r="314" spans="1:26" ht="18" hidden="1">
      <c r="A314" s="1">
        <v>0.53051800000000005</v>
      </c>
      <c r="B314" s="1">
        <v>0.26794000000000001</v>
      </c>
      <c r="C314" s="1">
        <v>0.19192400000000001</v>
      </c>
      <c r="D314" s="1">
        <v>0.31644800000000001</v>
      </c>
      <c r="E314" s="1">
        <v>1</v>
      </c>
      <c r="F314" s="2">
        <v>1</v>
      </c>
      <c r="G314" t="str">
        <f t="shared" si="8"/>
        <v>◯</v>
      </c>
      <c r="N314" s="4"/>
      <c r="O314" s="1"/>
      <c r="P314" s="1"/>
      <c r="Q314" s="1"/>
      <c r="R314" s="1"/>
      <c r="T314" s="4"/>
      <c r="U314" s="1"/>
      <c r="W314" s="3"/>
      <c r="Z314" s="3"/>
    </row>
    <row r="315" spans="1:26" ht="18" hidden="1">
      <c r="A315" s="1">
        <v>0.67713400000000001</v>
      </c>
      <c r="B315" s="1">
        <v>0.52461800000000003</v>
      </c>
      <c r="C315" s="1">
        <v>0.75174300000000005</v>
      </c>
      <c r="D315" s="1">
        <v>0.900177</v>
      </c>
      <c r="E315" s="1">
        <v>0</v>
      </c>
      <c r="F315" s="2">
        <v>0</v>
      </c>
      <c r="G315" t="str">
        <f t="shared" si="8"/>
        <v>◯</v>
      </c>
      <c r="N315" s="4"/>
      <c r="O315" s="1"/>
      <c r="P315" s="1"/>
      <c r="Q315" s="1"/>
      <c r="R315" s="1"/>
      <c r="T315" s="4"/>
      <c r="U315" s="1"/>
      <c r="W315" s="3"/>
      <c r="Z315" s="3"/>
    </row>
    <row r="316" spans="1:26" ht="18" hidden="1">
      <c r="A316" s="1">
        <v>0.24285999999999999</v>
      </c>
      <c r="B316" s="1">
        <v>8.8172E-2</v>
      </c>
      <c r="C316" s="1">
        <v>0.91638799999999998</v>
      </c>
      <c r="D316" s="1">
        <v>0.975912</v>
      </c>
      <c r="E316" s="1">
        <v>0</v>
      </c>
      <c r="F316" s="2">
        <v>0</v>
      </c>
      <c r="G316" t="str">
        <f t="shared" si="8"/>
        <v>◯</v>
      </c>
      <c r="N316" s="4"/>
      <c r="O316" s="1"/>
      <c r="P316" s="1"/>
      <c r="Q316" s="1"/>
      <c r="R316" s="1"/>
      <c r="T316" s="4"/>
      <c r="U316" s="1"/>
      <c r="W316" s="3"/>
      <c r="Z316" s="3"/>
    </row>
    <row r="317" spans="1:26" ht="18" hidden="1">
      <c r="A317" s="1">
        <v>0.67763499999999999</v>
      </c>
      <c r="B317" s="1">
        <v>0.47696300000000003</v>
      </c>
      <c r="C317" s="1">
        <v>0.78840900000000003</v>
      </c>
      <c r="D317" s="1">
        <v>0.91903400000000002</v>
      </c>
      <c r="E317" s="1">
        <v>0</v>
      </c>
      <c r="F317" s="2">
        <v>0</v>
      </c>
      <c r="G317" t="str">
        <f t="shared" si="8"/>
        <v>◯</v>
      </c>
      <c r="N317" s="4"/>
      <c r="O317" s="1"/>
      <c r="P317" s="1"/>
      <c r="Q317" s="1"/>
      <c r="R317" s="1"/>
      <c r="T317" s="4"/>
      <c r="U317" s="1"/>
      <c r="W317" s="3"/>
      <c r="Z317" s="3"/>
    </row>
    <row r="318" spans="1:26" ht="18" hidden="1">
      <c r="A318" s="1">
        <v>0.58160400000000001</v>
      </c>
      <c r="B318" s="1">
        <v>0.26794000000000001</v>
      </c>
      <c r="C318" s="1">
        <v>0.180594</v>
      </c>
      <c r="D318" s="1">
        <v>0.30126799999999998</v>
      </c>
      <c r="E318" s="1">
        <v>1</v>
      </c>
      <c r="F318" s="2">
        <v>1</v>
      </c>
      <c r="G318" t="str">
        <f t="shared" si="8"/>
        <v>◯</v>
      </c>
      <c r="N318" s="4"/>
      <c r="O318" s="1"/>
      <c r="P318" s="1"/>
      <c r="Q318" s="1"/>
      <c r="R318" s="1"/>
      <c r="T318" s="4"/>
      <c r="U318" s="1"/>
      <c r="W318" s="3"/>
      <c r="Z318" s="3"/>
    </row>
    <row r="319" spans="1:26" ht="18" hidden="1">
      <c r="A319" s="1">
        <v>0.32386799999999999</v>
      </c>
      <c r="B319" s="1">
        <v>8.8356000000000004E-2</v>
      </c>
      <c r="C319" s="1">
        <v>0.76776699999999998</v>
      </c>
      <c r="D319" s="1">
        <v>0.87801899999999999</v>
      </c>
      <c r="E319" s="1">
        <v>0</v>
      </c>
      <c r="F319" s="2">
        <v>0</v>
      </c>
      <c r="G319" t="str">
        <f t="shared" si="8"/>
        <v>◯</v>
      </c>
      <c r="N319" s="4"/>
      <c r="O319" s="1"/>
      <c r="P319" s="1"/>
      <c r="Q319" s="1"/>
      <c r="R319" s="1"/>
      <c r="T319" s="4"/>
      <c r="U319" s="1"/>
      <c r="W319" s="3"/>
      <c r="Z319" s="3"/>
    </row>
    <row r="320" spans="1:26" ht="18" hidden="1">
      <c r="A320" s="1">
        <v>0.53723699999999996</v>
      </c>
      <c r="B320" s="1">
        <v>0.267511</v>
      </c>
      <c r="C320" s="1">
        <v>0.33046999999999999</v>
      </c>
      <c r="D320" s="1">
        <v>0.463231</v>
      </c>
      <c r="E320" s="1">
        <v>1</v>
      </c>
      <c r="F320" s="2">
        <v>1</v>
      </c>
      <c r="G320" t="str">
        <f t="shared" si="8"/>
        <v>◯</v>
      </c>
      <c r="N320" s="4"/>
      <c r="O320" s="1"/>
      <c r="P320" s="1"/>
      <c r="Q320" s="1"/>
      <c r="R320" s="1"/>
      <c r="T320" s="4"/>
      <c r="U320" s="1"/>
      <c r="W320" s="3"/>
      <c r="Z320" s="3"/>
    </row>
    <row r="321" spans="1:26" ht="18" hidden="1">
      <c r="A321" s="1">
        <v>0.48855100000000001</v>
      </c>
      <c r="B321" s="1">
        <v>0.26794000000000001</v>
      </c>
      <c r="C321" s="1">
        <v>0.20002300000000001</v>
      </c>
      <c r="D321" s="1">
        <v>0.32552300000000001</v>
      </c>
      <c r="E321" s="1">
        <v>1</v>
      </c>
      <c r="F321" s="2">
        <v>1</v>
      </c>
      <c r="G321" t="str">
        <f t="shared" si="8"/>
        <v>◯</v>
      </c>
      <c r="N321" s="4"/>
      <c r="O321" s="1"/>
      <c r="P321" s="1"/>
      <c r="Q321" s="1"/>
      <c r="R321" s="1"/>
      <c r="T321" s="4"/>
      <c r="U321" s="1"/>
      <c r="W321" s="3"/>
      <c r="Z321" s="3"/>
    </row>
    <row r="322" spans="1:26" ht="18" hidden="1">
      <c r="A322" s="1">
        <v>0.529447</v>
      </c>
      <c r="B322" s="1">
        <v>0.26794000000000001</v>
      </c>
      <c r="C322" s="1">
        <v>0.19175600000000001</v>
      </c>
      <c r="D322" s="1">
        <v>0.31625199999999998</v>
      </c>
      <c r="E322" s="1">
        <v>1</v>
      </c>
      <c r="F322" s="2">
        <v>1</v>
      </c>
      <c r="G322" t="str">
        <f t="shared" si="8"/>
        <v>◯</v>
      </c>
      <c r="N322" s="4"/>
      <c r="O322" s="1"/>
      <c r="P322" s="1"/>
      <c r="Q322" s="1"/>
      <c r="R322" s="1"/>
      <c r="T322" s="4"/>
      <c r="U322" s="1"/>
      <c r="W322" s="3"/>
      <c r="Z322" s="3"/>
    </row>
    <row r="323" spans="1:26" ht="18" hidden="1">
      <c r="A323" s="1">
        <v>0.70051799999999997</v>
      </c>
      <c r="B323" s="1">
        <v>0.52737800000000001</v>
      </c>
      <c r="C323" s="1">
        <v>0.83729799999999999</v>
      </c>
      <c r="D323" s="1">
        <v>0.94042300000000001</v>
      </c>
      <c r="E323" s="1">
        <v>0</v>
      </c>
      <c r="F323" s="2">
        <v>0</v>
      </c>
      <c r="G323" t="str">
        <f t="shared" ref="G323:G325" si="9">IF($F323=$E323,"◯","☓")</f>
        <v>◯</v>
      </c>
      <c r="N323" s="4"/>
      <c r="O323" s="1"/>
      <c r="P323" s="1"/>
      <c r="Q323" s="1"/>
      <c r="R323" s="1"/>
      <c r="T323" s="4"/>
      <c r="U323" s="1"/>
      <c r="W323" s="3"/>
      <c r="Z323" s="3"/>
    </row>
    <row r="324" spans="1:26" ht="18" hidden="1">
      <c r="A324" s="1">
        <v>0.53900099999999995</v>
      </c>
      <c r="B324" s="1">
        <v>0.26849099999999998</v>
      </c>
      <c r="C324" s="1">
        <v>0.119342</v>
      </c>
      <c r="D324" s="1">
        <v>0.22183900000000001</v>
      </c>
      <c r="E324" s="1">
        <v>0</v>
      </c>
      <c r="F324" s="2">
        <v>1</v>
      </c>
      <c r="G324" t="str">
        <f t="shared" si="9"/>
        <v>☓</v>
      </c>
      <c r="H324" t="str">
        <f>IF(AND($E324 = 0, $F324 = 1),"FP","FN")</f>
        <v>FP</v>
      </c>
      <c r="N324" s="4"/>
      <c r="O324" s="1"/>
      <c r="P324" s="1"/>
      <c r="Q324" s="1"/>
      <c r="R324" s="1"/>
      <c r="T324" s="4"/>
      <c r="U324" s="1"/>
      <c r="W324" s="3"/>
      <c r="Z324" s="3"/>
    </row>
    <row r="325" spans="1:26" ht="18" hidden="1">
      <c r="A325" s="1">
        <v>0.629969</v>
      </c>
      <c r="B325" s="1">
        <v>0.26787899999999998</v>
      </c>
      <c r="C325" s="1">
        <v>0.22404199999999999</v>
      </c>
      <c r="D325" s="1">
        <v>0.35297299999999998</v>
      </c>
      <c r="E325" s="1">
        <v>1</v>
      </c>
      <c r="F325" s="2">
        <v>1</v>
      </c>
      <c r="G325" t="str">
        <f t="shared" si="9"/>
        <v>◯</v>
      </c>
      <c r="N325" s="4"/>
      <c r="O325" s="1"/>
      <c r="P325" s="1"/>
      <c r="Q325" s="1"/>
      <c r="R325" s="1"/>
      <c r="T325" s="4"/>
      <c r="U325" s="1"/>
      <c r="W325" s="3"/>
      <c r="Z325" s="3"/>
    </row>
    <row r="326" spans="1:26" ht="18">
      <c r="A326" s="1"/>
      <c r="B326" s="1"/>
      <c r="C326" s="1"/>
      <c r="D326" s="1"/>
      <c r="E326" s="1"/>
      <c r="F326" s="1"/>
      <c r="N326" s="4"/>
      <c r="O326" s="1"/>
      <c r="P326" s="1"/>
      <c r="Q326" s="1"/>
      <c r="R326" s="1"/>
      <c r="T326" s="4"/>
      <c r="U326" s="1"/>
      <c r="W326" s="3"/>
      <c r="Z326" s="3"/>
    </row>
    <row r="327" spans="1:26" ht="18">
      <c r="A327" s="1"/>
      <c r="B327" s="1"/>
      <c r="C327" s="1"/>
      <c r="D327" s="1"/>
      <c r="E327" s="1"/>
      <c r="F327" s="1"/>
      <c r="N327" s="4"/>
      <c r="O327" s="1"/>
      <c r="P327" s="1"/>
      <c r="Q327" s="1"/>
      <c r="R327" s="1"/>
      <c r="T327" s="4"/>
      <c r="U327" s="1"/>
      <c r="W327" s="3"/>
      <c r="Z327" s="3"/>
    </row>
    <row r="328" spans="1:26" ht="18">
      <c r="A328" s="1"/>
      <c r="B328" s="1"/>
      <c r="C328" s="1"/>
      <c r="D328" s="1"/>
      <c r="E328" s="1"/>
      <c r="F328" s="1"/>
      <c r="T328" s="4"/>
      <c r="U328" s="1"/>
      <c r="W328" s="3"/>
    </row>
    <row r="329" spans="1:26" ht="18">
      <c r="A329" s="1"/>
      <c r="B329" s="1"/>
      <c r="C329" s="1"/>
      <c r="D329" s="1"/>
      <c r="E329" s="1"/>
      <c r="F329" s="1"/>
    </row>
    <row r="330" spans="1:26" ht="18">
      <c r="A330" s="1"/>
      <c r="B330" s="1"/>
      <c r="C330" s="1"/>
      <c r="D330" s="1"/>
      <c r="E330" s="1"/>
      <c r="F330" s="1"/>
    </row>
    <row r="331" spans="1:26" ht="18">
      <c r="A331" s="1"/>
      <c r="B331" s="1"/>
      <c r="C331" s="1"/>
      <c r="D331" s="1"/>
      <c r="E331" s="1"/>
      <c r="F331" s="1"/>
    </row>
    <row r="332" spans="1:26" ht="18">
      <c r="A332" s="1"/>
      <c r="B332" s="1"/>
      <c r="C332" s="1"/>
      <c r="D332" s="1"/>
      <c r="E332" s="1"/>
      <c r="F332" s="1"/>
    </row>
    <row r="333" spans="1:26" ht="18">
      <c r="A333" s="1"/>
      <c r="B333" s="1"/>
      <c r="C333" s="1"/>
      <c r="D333" s="1"/>
      <c r="E333" s="1"/>
      <c r="F333" s="1"/>
    </row>
    <row r="334" spans="1:26" ht="18">
      <c r="A334" s="1"/>
      <c r="B334" s="1"/>
      <c r="C334" s="1"/>
      <c r="D334" s="1"/>
      <c r="E334" s="1"/>
      <c r="F334" s="1"/>
    </row>
    <row r="335" spans="1:26" ht="18">
      <c r="A335" s="1"/>
      <c r="B335" s="1"/>
      <c r="C335" s="1"/>
      <c r="D335" s="1"/>
      <c r="E335" s="1"/>
      <c r="F335" s="1"/>
    </row>
    <row r="336" spans="1:26" ht="18">
      <c r="A336" s="1"/>
      <c r="B336" s="1"/>
      <c r="C336" s="1"/>
      <c r="D336" s="1"/>
      <c r="E336" s="1"/>
      <c r="F336" s="1"/>
    </row>
    <row r="337" spans="1:6" ht="18">
      <c r="A337" s="1"/>
      <c r="B337" s="1"/>
      <c r="C337" s="1"/>
      <c r="D337" s="1"/>
      <c r="E337" s="1"/>
      <c r="F337" s="1"/>
    </row>
    <row r="338" spans="1:6" ht="18">
      <c r="A338" s="1"/>
      <c r="B338" s="1"/>
      <c r="C338" s="1"/>
      <c r="D338" s="1"/>
      <c r="E338" s="1"/>
      <c r="F338" s="1"/>
    </row>
    <row r="339" spans="1:6" ht="18">
      <c r="A339" s="1"/>
      <c r="B339" s="1"/>
      <c r="C339" s="1"/>
      <c r="D339" s="1"/>
      <c r="E339" s="1"/>
      <c r="F339" s="1"/>
    </row>
    <row r="340" spans="1:6" ht="18">
      <c r="A340" s="1"/>
      <c r="B340" s="1"/>
      <c r="C340" s="1"/>
      <c r="D340" s="1"/>
      <c r="E340" s="1"/>
      <c r="F340" s="1"/>
    </row>
    <row r="341" spans="1:6" ht="18">
      <c r="A341" s="1"/>
      <c r="B341" s="1"/>
      <c r="C341" s="1"/>
      <c r="D341" s="1"/>
      <c r="E341" s="1"/>
      <c r="F341" s="1"/>
    </row>
    <row r="342" spans="1:6" ht="18">
      <c r="A342" s="1"/>
      <c r="B342" s="1"/>
      <c r="C342" s="1"/>
      <c r="D342" s="1"/>
      <c r="E342" s="1"/>
      <c r="F342" s="1"/>
    </row>
    <row r="343" spans="1:6" ht="18">
      <c r="A343" s="1"/>
      <c r="B343" s="1"/>
      <c r="C343" s="1"/>
      <c r="D343" s="1"/>
      <c r="E343" s="1"/>
      <c r="F343" s="1"/>
    </row>
    <row r="344" spans="1:6" ht="18">
      <c r="A344" s="1"/>
      <c r="B344" s="1"/>
      <c r="C344" s="1"/>
      <c r="D344" s="1"/>
      <c r="E344" s="1"/>
      <c r="F344" s="1"/>
    </row>
    <row r="345" spans="1:6" ht="18">
      <c r="A345" s="1"/>
      <c r="B345" s="1"/>
      <c r="C345" s="1"/>
      <c r="D345" s="1"/>
      <c r="E345" s="1"/>
      <c r="F345" s="1"/>
    </row>
    <row r="346" spans="1:6" ht="18">
      <c r="A346" s="1"/>
      <c r="B346" s="1"/>
      <c r="C346" s="1"/>
      <c r="D346" s="1"/>
      <c r="E346" s="1"/>
      <c r="F346" s="1"/>
    </row>
    <row r="347" spans="1:6" ht="18">
      <c r="A347" s="1"/>
      <c r="B347" s="1"/>
      <c r="C347" s="1"/>
      <c r="D347" s="1"/>
      <c r="E347" s="1"/>
      <c r="F347" s="1"/>
    </row>
    <row r="348" spans="1:6" ht="18">
      <c r="A348" s="1"/>
      <c r="B348" s="1"/>
      <c r="C348" s="1"/>
      <c r="D348" s="1"/>
      <c r="E348" s="1"/>
      <c r="F348" s="1"/>
    </row>
    <row r="349" spans="1:6" ht="18">
      <c r="A349" s="1"/>
      <c r="B349" s="1"/>
      <c r="C349" s="1"/>
      <c r="D349" s="1"/>
      <c r="E349" s="1"/>
      <c r="F349" s="1"/>
    </row>
    <row r="350" spans="1:6" ht="18">
      <c r="A350" s="1"/>
      <c r="B350" s="1"/>
      <c r="C350" s="1"/>
      <c r="D350" s="1"/>
      <c r="E350" s="1"/>
      <c r="F350" s="1"/>
    </row>
    <row r="351" spans="1:6" ht="18">
      <c r="A351" s="1"/>
      <c r="B351" s="1"/>
      <c r="C351" s="1"/>
      <c r="D351" s="1"/>
      <c r="E351" s="1"/>
      <c r="F351" s="1"/>
    </row>
    <row r="352" spans="1:6" ht="18">
      <c r="A352" s="1"/>
      <c r="B352" s="1"/>
      <c r="C352" s="1"/>
      <c r="D352" s="1"/>
      <c r="E352" s="1"/>
      <c r="F352" s="1"/>
    </row>
    <row r="353" spans="1:6" ht="18">
      <c r="A353" s="1"/>
      <c r="B353" s="1"/>
      <c r="C353" s="1"/>
      <c r="D353" s="1"/>
      <c r="E353" s="1"/>
      <c r="F353" s="1"/>
    </row>
    <row r="354" spans="1:6" ht="18">
      <c r="A354" s="1"/>
      <c r="B354" s="1"/>
      <c r="C354" s="1"/>
      <c r="D354" s="1"/>
      <c r="E354" s="1"/>
      <c r="F354" s="1"/>
    </row>
    <row r="355" spans="1:6" ht="18">
      <c r="A355" s="1"/>
      <c r="B355" s="1"/>
      <c r="C355" s="1"/>
      <c r="D355" s="1"/>
      <c r="E355" s="1"/>
      <c r="F355" s="1"/>
    </row>
    <row r="356" spans="1:6" ht="18">
      <c r="A356" s="1"/>
      <c r="B356" s="1"/>
      <c r="C356" s="1"/>
      <c r="D356" s="1"/>
      <c r="E356" s="1"/>
      <c r="F356" s="1"/>
    </row>
    <row r="357" spans="1:6" ht="18">
      <c r="A357" s="1"/>
      <c r="B357" s="1"/>
      <c r="C357" s="1"/>
      <c r="D357" s="1"/>
      <c r="E357" s="1"/>
      <c r="F357" s="1"/>
    </row>
    <row r="358" spans="1:6" ht="18">
      <c r="A358" s="1"/>
      <c r="B358" s="1"/>
      <c r="C358" s="1"/>
      <c r="D358" s="1"/>
      <c r="E358" s="1"/>
      <c r="F358" s="1"/>
    </row>
    <row r="359" spans="1:6" ht="18">
      <c r="A359" s="1"/>
      <c r="B359" s="1"/>
      <c r="C359" s="1"/>
      <c r="D359" s="1"/>
      <c r="E359" s="1"/>
      <c r="F359" s="1"/>
    </row>
    <row r="360" spans="1:6" ht="18">
      <c r="A360" s="1"/>
      <c r="B360" s="1"/>
      <c r="C360" s="1"/>
      <c r="D360" s="1"/>
      <c r="E360" s="1"/>
      <c r="F360" s="1"/>
    </row>
    <row r="361" spans="1:6" ht="18">
      <c r="A361" s="1"/>
      <c r="B361" s="1"/>
      <c r="C361" s="1"/>
      <c r="D361" s="1"/>
      <c r="E361" s="1"/>
      <c r="F361" s="1"/>
    </row>
    <row r="362" spans="1:6" ht="18">
      <c r="A362" s="1"/>
      <c r="B362" s="1"/>
      <c r="C362" s="1"/>
      <c r="D362" s="1"/>
      <c r="E362" s="1"/>
      <c r="F362" s="1"/>
    </row>
    <row r="363" spans="1:6" ht="18">
      <c r="A363" s="1"/>
      <c r="B363" s="1"/>
      <c r="C363" s="1"/>
      <c r="D363" s="1"/>
      <c r="E363" s="1"/>
      <c r="F363" s="1"/>
    </row>
    <row r="364" spans="1:6" ht="18">
      <c r="A364" s="1"/>
      <c r="B364" s="1"/>
      <c r="C364" s="1"/>
      <c r="D364" s="1"/>
      <c r="E364" s="1"/>
      <c r="F364" s="1"/>
    </row>
    <row r="365" spans="1:6" ht="18">
      <c r="A365" s="1"/>
      <c r="B365" s="1"/>
      <c r="C365" s="1"/>
      <c r="D365" s="1"/>
      <c r="E365" s="1"/>
      <c r="F365" s="1"/>
    </row>
    <row r="366" spans="1:6" ht="18">
      <c r="A366" s="1"/>
      <c r="B366" s="1"/>
      <c r="C366" s="1"/>
      <c r="D366" s="1"/>
      <c r="E366" s="1"/>
      <c r="F366" s="1"/>
    </row>
    <row r="367" spans="1:6" ht="18">
      <c r="A367" s="1"/>
      <c r="B367" s="1"/>
      <c r="C367" s="1"/>
      <c r="D367" s="1"/>
      <c r="E367" s="1"/>
      <c r="F367" s="1"/>
    </row>
    <row r="368" spans="1:6" ht="18">
      <c r="A368" s="1"/>
      <c r="B368" s="1"/>
      <c r="C368" s="1"/>
      <c r="D368" s="1"/>
      <c r="E368" s="1"/>
      <c r="F368" s="1"/>
    </row>
    <row r="369" spans="1:6" ht="18">
      <c r="A369" s="1"/>
      <c r="B369" s="1"/>
      <c r="C369" s="1"/>
      <c r="D369" s="1"/>
      <c r="E369" s="1"/>
      <c r="F369" s="1"/>
    </row>
    <row r="370" spans="1:6" ht="18">
      <c r="A370" s="1"/>
      <c r="B370" s="1"/>
      <c r="C370" s="1"/>
      <c r="D370" s="1"/>
      <c r="E370" s="1"/>
      <c r="F370" s="1"/>
    </row>
    <row r="371" spans="1:6" ht="18">
      <c r="A371" s="1"/>
      <c r="B371" s="1"/>
      <c r="C371" s="1"/>
      <c r="D371" s="1"/>
      <c r="E371" s="1"/>
      <c r="F371" s="1"/>
    </row>
    <row r="372" spans="1:6" ht="18">
      <c r="A372" s="1"/>
      <c r="B372" s="1"/>
      <c r="C372" s="1"/>
      <c r="D372" s="1"/>
      <c r="E372" s="1"/>
      <c r="F372" s="1"/>
    </row>
    <row r="373" spans="1:6" ht="18">
      <c r="A373" s="1"/>
      <c r="B373" s="1"/>
      <c r="C373" s="1"/>
      <c r="D373" s="1"/>
      <c r="E373" s="1"/>
      <c r="F373" s="1"/>
    </row>
    <row r="374" spans="1:6" ht="18">
      <c r="A374" s="1"/>
      <c r="B374" s="1"/>
      <c r="C374" s="1"/>
      <c r="D374" s="1"/>
      <c r="E374" s="1"/>
      <c r="F374" s="1"/>
    </row>
    <row r="375" spans="1:6" ht="18">
      <c r="A375" s="1"/>
      <c r="B375" s="1"/>
      <c r="C375" s="1"/>
      <c r="D375" s="1"/>
      <c r="E375" s="1"/>
      <c r="F375" s="1"/>
    </row>
    <row r="376" spans="1:6" ht="18">
      <c r="A376" s="1"/>
      <c r="B376" s="1"/>
      <c r="C376" s="1"/>
      <c r="D376" s="1"/>
      <c r="E376" s="1"/>
      <c r="F376" s="1"/>
    </row>
    <row r="377" spans="1:6" ht="18">
      <c r="A377" s="1"/>
      <c r="B377" s="1"/>
      <c r="C377" s="1"/>
      <c r="D377" s="1"/>
      <c r="E377" s="1"/>
      <c r="F377" s="1"/>
    </row>
    <row r="378" spans="1:6" ht="18">
      <c r="A378" s="1"/>
      <c r="B378" s="1"/>
      <c r="C378" s="1"/>
      <c r="D378" s="1"/>
      <c r="E378" s="1"/>
      <c r="F378" s="1"/>
    </row>
    <row r="379" spans="1:6" ht="18">
      <c r="A379" s="1"/>
      <c r="B379" s="1"/>
      <c r="C379" s="1"/>
      <c r="D379" s="1"/>
      <c r="E379" s="1"/>
      <c r="F379" s="1"/>
    </row>
    <row r="380" spans="1:6" ht="18">
      <c r="A380" s="1"/>
      <c r="B380" s="1"/>
      <c r="C380" s="1"/>
      <c r="D380" s="1"/>
      <c r="E380" s="1"/>
      <c r="F380" s="1"/>
    </row>
    <row r="381" spans="1:6" ht="18">
      <c r="A381" s="1"/>
      <c r="B381" s="1"/>
      <c r="C381" s="1"/>
      <c r="D381" s="1"/>
      <c r="E381" s="1"/>
      <c r="F381" s="1"/>
    </row>
    <row r="382" spans="1:6" ht="18">
      <c r="A382" s="1"/>
      <c r="B382" s="1"/>
      <c r="C382" s="1"/>
      <c r="D382" s="1"/>
      <c r="E382" s="1"/>
      <c r="F382" s="1"/>
    </row>
    <row r="383" spans="1:6" ht="18">
      <c r="A383" s="1"/>
      <c r="B383" s="1"/>
      <c r="C383" s="1"/>
      <c r="D383" s="1"/>
      <c r="E383" s="1"/>
      <c r="F383" s="1"/>
    </row>
    <row r="384" spans="1:6" ht="18">
      <c r="A384" s="1"/>
      <c r="B384" s="1"/>
      <c r="C384" s="1"/>
      <c r="D384" s="1"/>
      <c r="E384" s="1"/>
      <c r="F384" s="1"/>
    </row>
    <row r="385" spans="1:6" ht="18">
      <c r="A385" s="1"/>
      <c r="B385" s="1"/>
      <c r="C385" s="1"/>
      <c r="D385" s="1"/>
      <c r="E385" s="1"/>
      <c r="F385" s="1"/>
    </row>
    <row r="386" spans="1:6" ht="18">
      <c r="A386" s="1"/>
      <c r="B386" s="1"/>
      <c r="C386" s="1"/>
      <c r="D386" s="1"/>
      <c r="E386" s="1"/>
      <c r="F386" s="1"/>
    </row>
    <row r="387" spans="1:6" ht="18">
      <c r="A387" s="1"/>
      <c r="B387" s="1"/>
      <c r="C387" s="1"/>
      <c r="D387" s="1"/>
      <c r="E387" s="1"/>
      <c r="F387" s="1"/>
    </row>
    <row r="388" spans="1:6" ht="18">
      <c r="A388" s="1"/>
      <c r="B388" s="1"/>
      <c r="C388" s="1"/>
      <c r="D388" s="1"/>
      <c r="E388" s="1"/>
      <c r="F388" s="1"/>
    </row>
    <row r="389" spans="1:6" ht="18">
      <c r="A389" s="1"/>
      <c r="B389" s="1"/>
      <c r="C389" s="1"/>
      <c r="D389" s="1"/>
      <c r="E389" s="1"/>
      <c r="F389" s="1"/>
    </row>
    <row r="390" spans="1:6" ht="18">
      <c r="A390" s="1"/>
      <c r="B390" s="1"/>
      <c r="C390" s="1"/>
      <c r="D390" s="1"/>
      <c r="E390" s="1"/>
      <c r="F390" s="1"/>
    </row>
    <row r="391" spans="1:6" ht="18">
      <c r="A391" s="1"/>
      <c r="B391" s="1"/>
      <c r="C391" s="1"/>
      <c r="D391" s="1"/>
      <c r="E391" s="1"/>
      <c r="F391" s="1"/>
    </row>
    <row r="392" spans="1:6" ht="18">
      <c r="A392" s="1"/>
      <c r="B392" s="1"/>
      <c r="C392" s="1"/>
      <c r="D392" s="1"/>
      <c r="E392" s="1"/>
      <c r="F392" s="1"/>
    </row>
    <row r="393" spans="1:6" ht="18">
      <c r="A393" s="1"/>
      <c r="B393" s="1"/>
      <c r="C393" s="1"/>
      <c r="D393" s="1"/>
      <c r="E393" s="1"/>
      <c r="F393" s="1"/>
    </row>
    <row r="394" spans="1:6" ht="18">
      <c r="A394" s="1"/>
      <c r="B394" s="1"/>
      <c r="C394" s="1"/>
      <c r="D394" s="1"/>
      <c r="E394" s="1"/>
      <c r="F394" s="1"/>
    </row>
    <row r="395" spans="1:6" ht="18">
      <c r="A395" s="1"/>
      <c r="B395" s="1"/>
      <c r="C395" s="1"/>
      <c r="D395" s="1"/>
      <c r="E395" s="1"/>
      <c r="F395" s="1"/>
    </row>
    <row r="396" spans="1:6" ht="18">
      <c r="A396" s="1"/>
      <c r="B396" s="1"/>
      <c r="C396" s="1"/>
      <c r="D396" s="1"/>
      <c r="E396" s="1"/>
      <c r="F396" s="1"/>
    </row>
    <row r="397" spans="1:6" ht="18">
      <c r="A397" s="1"/>
      <c r="B397" s="1"/>
      <c r="C397" s="1"/>
      <c r="D397" s="1"/>
      <c r="E397" s="1"/>
      <c r="F397" s="1"/>
    </row>
    <row r="398" spans="1:6" ht="18">
      <c r="A398" s="1"/>
      <c r="B398" s="1"/>
      <c r="C398" s="1"/>
      <c r="D398" s="1"/>
      <c r="E398" s="1"/>
      <c r="F398" s="1"/>
    </row>
    <row r="399" spans="1:6" ht="18">
      <c r="A399" s="1"/>
      <c r="B399" s="1"/>
      <c r="C399" s="1"/>
      <c r="D399" s="1"/>
      <c r="E399" s="1"/>
      <c r="F399" s="1"/>
    </row>
  </sheetData>
  <autoFilter ref="A1:H325" xr:uid="{C48E6CF4-868C-4742-B6B1-0E9DC4751547}">
    <filterColumn colId="6">
      <filters>
        <filter val="☓"/>
      </filters>
    </filterColumn>
    <filterColumn colId="7">
      <filters>
        <filter val="FN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A74-7D8D-5048-A424-FCF004688048}">
  <dimension ref="A1:AN160"/>
  <sheetViews>
    <sheetView topLeftCell="AH1" workbookViewId="0">
      <selection activeCell="U2" sqref="U2:U22"/>
    </sheetView>
  </sheetViews>
  <sheetFormatPr baseColWidth="10" defaultRowHeight="15"/>
  <sheetData>
    <row r="1" spans="1:40">
      <c r="A1" t="s">
        <v>14</v>
      </c>
      <c r="F1" t="s">
        <v>15</v>
      </c>
      <c r="K1" t="s">
        <v>11</v>
      </c>
      <c r="P1" t="s">
        <v>12</v>
      </c>
      <c r="U1" s="2" t="s">
        <v>27</v>
      </c>
      <c r="V1" t="s">
        <v>28</v>
      </c>
      <c r="W1" t="s">
        <v>29</v>
      </c>
      <c r="X1" t="s">
        <v>30</v>
      </c>
      <c r="Y1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F1" s="10" t="s">
        <v>36</v>
      </c>
      <c r="AG1" s="2" t="s">
        <v>37</v>
      </c>
      <c r="AH1" s="2" t="s">
        <v>38</v>
      </c>
      <c r="AI1" s="2" t="s">
        <v>39</v>
      </c>
      <c r="AK1" s="10" t="s">
        <v>40</v>
      </c>
      <c r="AL1" s="2" t="s">
        <v>41</v>
      </c>
      <c r="AM1" s="2" t="s">
        <v>42</v>
      </c>
      <c r="AN1" s="2" t="s">
        <v>43</v>
      </c>
    </row>
    <row r="2" spans="1:40">
      <c r="A2" t="s">
        <v>20</v>
      </c>
      <c r="B2" t="s">
        <v>22</v>
      </c>
      <c r="C2" t="s">
        <v>24</v>
      </c>
      <c r="D2" t="s">
        <v>26</v>
      </c>
      <c r="F2" s="2" t="s">
        <v>19</v>
      </c>
      <c r="G2" s="2" t="s">
        <v>21</v>
      </c>
      <c r="H2" s="2" t="s">
        <v>23</v>
      </c>
      <c r="I2" s="2" t="s">
        <v>25</v>
      </c>
      <c r="K2" s="2" t="s">
        <v>19</v>
      </c>
      <c r="L2" s="2" t="s">
        <v>21</v>
      </c>
      <c r="M2" s="2" t="s">
        <v>23</v>
      </c>
      <c r="N2" s="2" t="s">
        <v>25</v>
      </c>
      <c r="P2" s="2" t="s">
        <v>19</v>
      </c>
      <c r="Q2" s="2" t="s">
        <v>21</v>
      </c>
      <c r="R2" s="2" t="s">
        <v>23</v>
      </c>
      <c r="S2" s="2" t="s">
        <v>25</v>
      </c>
      <c r="U2" s="9">
        <v>0</v>
      </c>
      <c r="V2">
        <f>COUNTIF($A$2:$A$1000,$U2)</f>
        <v>0</v>
      </c>
      <c r="W2">
        <f>COUNTIF($F$2:$F$1000,$U2)</f>
        <v>0</v>
      </c>
      <c r="X2">
        <f>COUNTIF($K$2:$K$1000,$U2)</f>
        <v>0</v>
      </c>
      <c r="Y2">
        <f>COUNTIF($P$2:$P$1000,$U2)</f>
        <v>0</v>
      </c>
      <c r="AA2">
        <f>COUNTIF($B$2:$B$1000,$U2)</f>
        <v>0</v>
      </c>
      <c r="AB2">
        <f>COUNTIF($G$2:$G$1000,$U2)</f>
        <v>1</v>
      </c>
      <c r="AC2">
        <f>COUNTIF($L$2:$L$1000,$U2)</f>
        <v>0</v>
      </c>
      <c r="AD2">
        <f>COUNTIF($Q$2:$Q$1000,$U2)</f>
        <v>0</v>
      </c>
      <c r="AF2">
        <f>COUNTIF($C$2:$C$1000,$U2)</f>
        <v>0</v>
      </c>
      <c r="AG2">
        <f>COUNTIF($H$2:$H$1000,$U2)</f>
        <v>0</v>
      </c>
      <c r="AH2">
        <f>COUNTIF($M$2:$M$1000,$U2)</f>
        <v>0</v>
      </c>
      <c r="AI2">
        <f>COUNTIF($R$2:$R$1000,$U2)</f>
        <v>0</v>
      </c>
      <c r="AK2">
        <f>COUNTIF($D$2:$D$1000,$U2)</f>
        <v>0</v>
      </c>
      <c r="AL2">
        <f>COUNTIF($I$2:$I$1000,$U2)</f>
        <v>0</v>
      </c>
      <c r="AM2">
        <f>COUNTIF($N$2:$N$1000,$U2)</f>
        <v>0</v>
      </c>
      <c r="AN2">
        <f>COUNTIF($S$2:$S$1000,$U2)</f>
        <v>0</v>
      </c>
    </row>
    <row r="3" spans="1:40" ht="18">
      <c r="A3" s="1">
        <v>0.59117900000000001</v>
      </c>
      <c r="B3" s="1">
        <v>0.267681</v>
      </c>
      <c r="C3" s="1">
        <v>0.28174199999999999</v>
      </c>
      <c r="D3" s="1">
        <v>0.41292899999999999</v>
      </c>
      <c r="F3" s="1">
        <v>0.72089499999999995</v>
      </c>
      <c r="G3" s="1">
        <v>0.48984299999999997</v>
      </c>
      <c r="H3" s="1">
        <v>0.54054400000000002</v>
      </c>
      <c r="I3" s="1">
        <v>0.75475000000000003</v>
      </c>
      <c r="K3" s="1">
        <v>0.46609699999999998</v>
      </c>
      <c r="L3" s="1">
        <v>0.45356200000000002</v>
      </c>
      <c r="M3" s="1">
        <v>0.20536699999999999</v>
      </c>
      <c r="N3" s="1">
        <v>0.41451900000000003</v>
      </c>
      <c r="P3" s="1">
        <v>0.31903399999999998</v>
      </c>
      <c r="Q3" s="1">
        <v>0.48072700000000002</v>
      </c>
      <c r="R3" s="1">
        <v>0.333397</v>
      </c>
      <c r="S3" s="1">
        <v>0.46628900000000001</v>
      </c>
      <c r="U3" s="2">
        <v>0.05</v>
      </c>
      <c r="V3">
        <f>COUNTIF($A$2:$A$1000,"&gt;"&amp;U2)-COUNTIF($A$2:$A$1000,"&gt;="&amp;U3)</f>
        <v>0</v>
      </c>
      <c r="W3">
        <f>COUNTIF($F$2:$F$1000,"&gt;"&amp;$U2)-COUNTIF($F$2:$F$1000,"&gt;="&amp;$U3)</f>
        <v>0</v>
      </c>
      <c r="X3">
        <f>COUNTIF($K$2:$K$1000,"&gt;"&amp;$U2)-COUNTIF($K$2:$K$1000,"&gt;="&amp;$U3)</f>
        <v>0</v>
      </c>
      <c r="Y3">
        <f>COUNTIF($P$2:$P$1000,"&gt;"&amp;$U2)-COUNTIF($P$2:$P$1000,"&gt;="&amp;$U3)</f>
        <v>0</v>
      </c>
      <c r="AA3">
        <f>COUNTIF($B$2:$B$1000,"&gt;"&amp;$U2)-COUNTIF($B$2:$B$1000,"&gt;="&amp;$U3)</f>
        <v>0</v>
      </c>
      <c r="AB3">
        <f>COUNTIF($G$2:$G$1000,"&gt;"&amp;$U2)-COUNTIF($G$2:$G$1000,"&gt;="&amp;$U3)</f>
        <v>0</v>
      </c>
      <c r="AC3">
        <f>COUNTIF($L$2:$L$1000,"&gt;"&amp;$U2)-COUNTIF($L$2:$L$1000,"&gt;="&amp;$U3)</f>
        <v>0</v>
      </c>
      <c r="AD3">
        <f>COUNTIF($Q$2:$Q$1000,"&gt;"&amp;$U2)-COUNTIF($Q$2:$Q$1000,"&gt;="&amp;$U3)</f>
        <v>0</v>
      </c>
      <c r="AF3">
        <f>COUNTIF($C$2:$C$1000,"&gt;"&amp;$U2)-COUNTIF($C$2:$C$1000,"&gt;="&amp;$U3)</f>
        <v>0</v>
      </c>
      <c r="AG3">
        <f>COUNTIF($H$2:$H$1000,"&gt;"&amp;$U2)-COUNTIF($H$2:$H$1000,"&gt;="&amp;$U3)</f>
        <v>3</v>
      </c>
      <c r="AH3">
        <f>COUNTIF($M$2:$M$1000,"&gt;"&amp;$U2)-COUNTIF($M$2:$M$1000,"&gt;="&amp;$U3)</f>
        <v>3</v>
      </c>
      <c r="AI3">
        <f>COUNTIF($R$2:$R$1000,"&gt;"&amp;$U2)-COUNTIF($R$2:$R$1000,"&gt;="&amp;$U3)</f>
        <v>0</v>
      </c>
      <c r="AK3">
        <f>COUNTIF($D$2:$D$1000,"&gt;"&amp;$U2)-COUNTIF($D$2:$D$1000,"&gt;="&amp;$U3)</f>
        <v>0</v>
      </c>
      <c r="AL3">
        <f>COUNTIF($I$2:$I$1000,"&gt;"&amp;$U2)-COUNTIF($I$2:$I$1000,"&gt;="&amp;$U3)</f>
        <v>1</v>
      </c>
      <c r="AM3">
        <f>COUNTIF($N$2:$N$1000,"&gt;"&amp;$U2)-COUNTIF($N$2:$N$1000,"&gt;="&amp;$U3)</f>
        <v>0</v>
      </c>
      <c r="AN3">
        <f>COUNTIF($S$2:$S$1000,"&gt;"&amp;$U2)-COUNTIF($S$2:$S$1000,"&gt;="&amp;$U3)</f>
        <v>0</v>
      </c>
    </row>
    <row r="4" spans="1:40" ht="18">
      <c r="A4" s="1">
        <v>0.49902600000000003</v>
      </c>
      <c r="B4" s="1">
        <v>0.26794000000000001</v>
      </c>
      <c r="C4" s="1">
        <v>0.18698000000000001</v>
      </c>
      <c r="D4" s="1">
        <v>0.31068000000000001</v>
      </c>
      <c r="F4" s="1">
        <v>0.16250400000000001</v>
      </c>
      <c r="G4" s="1">
        <v>0.39690500000000001</v>
      </c>
      <c r="H4" s="1">
        <v>0.97786899999999999</v>
      </c>
      <c r="I4" s="1">
        <v>0.98530600000000002</v>
      </c>
      <c r="K4" s="1">
        <v>0.24323800000000001</v>
      </c>
      <c r="L4" s="1">
        <v>0.26795200000000002</v>
      </c>
      <c r="M4" s="1">
        <v>0.26727899999999999</v>
      </c>
      <c r="N4" s="1">
        <v>0.39339600000000002</v>
      </c>
      <c r="P4" s="1">
        <v>0.316274</v>
      </c>
      <c r="Q4" s="1">
        <v>0.47296300000000002</v>
      </c>
      <c r="R4" s="1">
        <v>0.33357900000000001</v>
      </c>
      <c r="S4" s="1">
        <v>0.46654899999999999</v>
      </c>
      <c r="U4" s="2">
        <v>0.1</v>
      </c>
      <c r="V4">
        <f t="shared" ref="V4:V21" si="0">COUNTIF($A$2:$A$1000,"&gt;"&amp;U3)-COUNTIF($A$2:$A$1000,"&gt;="&amp;U4)</f>
        <v>0</v>
      </c>
      <c r="W4">
        <f t="shared" ref="W4:W21" si="1">COUNTIF($F$2:$F$1000,"&gt;"&amp;$U3)-COUNTIF($F$2:$F$1000,"&gt;="&amp;$U4)</f>
        <v>0</v>
      </c>
      <c r="X4">
        <f t="shared" ref="X4:X21" si="2">COUNTIF($K$2:$K$1000,"&gt;"&amp;$U3)-COUNTIF($K$2:$K$1000,"&gt;="&amp;$U4)</f>
        <v>0</v>
      </c>
      <c r="Y4">
        <f t="shared" ref="Y4:Y21" si="3">COUNTIF($P$2:$P$1000,"&gt;"&amp;$U3)-COUNTIF($P$2:$P$1000,"&gt;="&amp;$U4)</f>
        <v>0</v>
      </c>
      <c r="AA4">
        <f t="shared" ref="AA4:AA21" si="4">COUNTIF($B$2:$B$1000,"&gt;"&amp;$U3)-COUNTIF($B$2:$B$1000,"&gt;="&amp;$U4)</f>
        <v>0</v>
      </c>
      <c r="AB4">
        <f t="shared" ref="AB4:AB21" si="5">COUNTIF($G$2:$G$1000,"&gt;"&amp;$U3)-COUNTIF($G$2:$G$1000,"&gt;="&amp;$U4)</f>
        <v>7</v>
      </c>
      <c r="AC4">
        <f t="shared" ref="AC4:AC21" si="6">COUNTIF($L$2:$L$1000,"&gt;"&amp;$U3)-COUNTIF($L$2:$L$1000,"&gt;="&amp;$U4)</f>
        <v>2</v>
      </c>
      <c r="AD4">
        <f t="shared" ref="AD4:AD21" si="7">COUNTIF($Q$2:$Q$1000,"&gt;"&amp;$U3)-COUNTIF($Q$2:$Q$1000,"&gt;="&amp;$U4)</f>
        <v>0</v>
      </c>
      <c r="AF4">
        <f t="shared" ref="AF4:AF21" si="8">COUNTIF($C$2:$C$1000,"&gt;"&amp;$U3)-COUNTIF($C$2:$C$1000,"&gt;="&amp;$U4)</f>
        <v>0</v>
      </c>
      <c r="AG4">
        <f t="shared" ref="AG4:AG21" si="9">COUNTIF($H$2:$H$1000,"&gt;"&amp;$U3)-COUNTIF($H$2:$H$1000,"&gt;="&amp;$U4)</f>
        <v>10</v>
      </c>
      <c r="AH4">
        <f t="shared" ref="AH4:AH21" si="10">COUNTIF($M$2:$M$1000,"&gt;"&amp;$U3)-COUNTIF($M$2:$M$1000,"&gt;="&amp;$U4)</f>
        <v>5</v>
      </c>
      <c r="AI4">
        <f t="shared" ref="AI4:AI21" si="11">COUNTIF($R$2:$R$1000,"&gt;"&amp;$U3)-COUNTIF($R$2:$R$1000,"&gt;="&amp;$U4)</f>
        <v>0</v>
      </c>
      <c r="AK4">
        <f t="shared" ref="AK4:AK21" si="12">COUNTIF($D$2:$D$1000,"&gt;"&amp;$U3)-COUNTIF($D$2:$D$1000,"&gt;="&amp;$U4)</f>
        <v>0</v>
      </c>
      <c r="AL4">
        <f t="shared" ref="AL4:AL21" si="13">COUNTIF($I$2:$I$1000,"&gt;"&amp;$U3)-COUNTIF($I$2:$I$1000,"&gt;="&amp;$U4)</f>
        <v>4</v>
      </c>
      <c r="AM4">
        <f t="shared" ref="AM4:AM21" si="14">COUNTIF($N$2:$N$1000,"&gt;"&amp;$U3)-COUNTIF($N$2:$N$1000,"&gt;="&amp;$U4)</f>
        <v>2</v>
      </c>
      <c r="AN4">
        <f t="shared" ref="AN4:AN21" si="15">COUNTIF($S$2:$S$1000,"&gt;"&amp;$U3)-COUNTIF($S$2:$S$1000,"&gt;="&amp;$U4)</f>
        <v>0</v>
      </c>
    </row>
    <row r="5" spans="1:40" ht="18">
      <c r="A5" s="1">
        <v>0.52104600000000001</v>
      </c>
      <c r="B5" s="1">
        <v>0.26794000000000001</v>
      </c>
      <c r="C5" s="1">
        <v>0.18317700000000001</v>
      </c>
      <c r="D5" s="1">
        <v>0.30550699999999997</v>
      </c>
      <c r="F5" s="1">
        <v>0.66444000000000003</v>
      </c>
      <c r="G5" s="1">
        <v>0.50400999999999996</v>
      </c>
      <c r="H5" s="1">
        <v>3.4112999999999997E-2</v>
      </c>
      <c r="I5" s="1">
        <v>0.111374</v>
      </c>
      <c r="K5" s="1">
        <v>0.40855200000000003</v>
      </c>
      <c r="L5" s="1">
        <v>0.26849099999999998</v>
      </c>
      <c r="M5" s="1">
        <v>0.111955</v>
      </c>
      <c r="N5" s="1">
        <v>0.213421</v>
      </c>
      <c r="P5" s="1">
        <v>0.32220500000000002</v>
      </c>
      <c r="Q5" s="1">
        <v>0.48965199999999998</v>
      </c>
      <c r="R5" s="1">
        <v>0.33318900000000001</v>
      </c>
      <c r="S5" s="1">
        <v>0.46599099999999999</v>
      </c>
      <c r="U5" s="2">
        <v>0.15</v>
      </c>
      <c r="V5">
        <f t="shared" si="0"/>
        <v>0</v>
      </c>
      <c r="W5">
        <f t="shared" si="1"/>
        <v>0</v>
      </c>
      <c r="X5">
        <f t="shared" si="2"/>
        <v>0</v>
      </c>
      <c r="Y5">
        <f t="shared" si="3"/>
        <v>0</v>
      </c>
      <c r="AA5">
        <f t="shared" si="4"/>
        <v>0</v>
      </c>
      <c r="AB5">
        <f t="shared" si="5"/>
        <v>0</v>
      </c>
      <c r="AC5">
        <f t="shared" si="6"/>
        <v>0</v>
      </c>
      <c r="AD5">
        <f t="shared" si="7"/>
        <v>0</v>
      </c>
      <c r="AF5">
        <f t="shared" si="8"/>
        <v>0</v>
      </c>
      <c r="AG5">
        <f t="shared" si="9"/>
        <v>4</v>
      </c>
      <c r="AH5">
        <f t="shared" si="10"/>
        <v>7</v>
      </c>
      <c r="AI5">
        <f t="shared" si="11"/>
        <v>0</v>
      </c>
      <c r="AK5">
        <f t="shared" si="12"/>
        <v>0</v>
      </c>
      <c r="AL5">
        <f t="shared" si="13"/>
        <v>4</v>
      </c>
      <c r="AM5">
        <f t="shared" si="14"/>
        <v>2</v>
      </c>
      <c r="AN5">
        <f t="shared" si="15"/>
        <v>0</v>
      </c>
    </row>
    <row r="6" spans="1:40" ht="18">
      <c r="A6" s="1">
        <v>0.26499499999999998</v>
      </c>
      <c r="B6" s="1">
        <v>0.32885199999999998</v>
      </c>
      <c r="C6" s="1">
        <v>0.32915100000000003</v>
      </c>
      <c r="D6" s="1">
        <v>0.46173199999999998</v>
      </c>
      <c r="F6" s="1">
        <v>0.73743099999999995</v>
      </c>
      <c r="G6" s="1">
        <v>0.499778</v>
      </c>
      <c r="H6" s="1">
        <v>0.15057699999999999</v>
      </c>
      <c r="I6" s="1">
        <v>0.29382900000000001</v>
      </c>
      <c r="K6" s="1">
        <v>0.50565800000000005</v>
      </c>
      <c r="L6" s="1">
        <v>0.36272300000000002</v>
      </c>
      <c r="M6" s="1">
        <v>0.228274</v>
      </c>
      <c r="N6" s="1">
        <v>0.44330000000000003</v>
      </c>
      <c r="P6" s="1">
        <v>0.31329899999999999</v>
      </c>
      <c r="Q6" s="1">
        <v>0.46459</v>
      </c>
      <c r="R6" s="1">
        <v>0.33459699999999998</v>
      </c>
      <c r="S6" s="1">
        <v>0.46757599999999999</v>
      </c>
      <c r="U6" s="2">
        <v>0.2</v>
      </c>
      <c r="V6">
        <f t="shared" si="0"/>
        <v>0</v>
      </c>
      <c r="W6">
        <f t="shared" si="1"/>
        <v>8</v>
      </c>
      <c r="X6">
        <f t="shared" si="2"/>
        <v>1</v>
      </c>
      <c r="Y6">
        <f t="shared" si="3"/>
        <v>0</v>
      </c>
      <c r="AA6">
        <f t="shared" si="4"/>
        <v>0</v>
      </c>
      <c r="AB6">
        <f t="shared" si="5"/>
        <v>4</v>
      </c>
      <c r="AC6">
        <f t="shared" si="6"/>
        <v>1</v>
      </c>
      <c r="AD6">
        <f t="shared" si="7"/>
        <v>0</v>
      </c>
      <c r="AF6">
        <f t="shared" si="8"/>
        <v>51</v>
      </c>
      <c r="AG6">
        <f t="shared" si="9"/>
        <v>8</v>
      </c>
      <c r="AH6">
        <f t="shared" si="10"/>
        <v>4</v>
      </c>
      <c r="AI6">
        <f t="shared" si="11"/>
        <v>0</v>
      </c>
      <c r="AK6">
        <f t="shared" si="12"/>
        <v>0</v>
      </c>
      <c r="AL6">
        <f t="shared" si="13"/>
        <v>5</v>
      </c>
      <c r="AM6">
        <f t="shared" si="14"/>
        <v>2</v>
      </c>
      <c r="AN6">
        <f t="shared" si="15"/>
        <v>0</v>
      </c>
    </row>
    <row r="7" spans="1:40" ht="18">
      <c r="A7" s="1">
        <v>0.297568</v>
      </c>
      <c r="B7" s="1">
        <v>0.420408</v>
      </c>
      <c r="C7" s="1">
        <v>0.33129199999999998</v>
      </c>
      <c r="D7" s="1">
        <v>0.46396100000000001</v>
      </c>
      <c r="F7" s="1">
        <v>0.24285999999999999</v>
      </c>
      <c r="G7" s="1">
        <v>0.26573200000000002</v>
      </c>
      <c r="H7" s="1">
        <v>0.806118</v>
      </c>
      <c r="I7" s="1">
        <v>0.904775</v>
      </c>
      <c r="K7" s="1">
        <v>0.53229099999999996</v>
      </c>
      <c r="L7" s="1">
        <v>0.45546500000000001</v>
      </c>
      <c r="M7" s="1">
        <v>5.8169999999999999E-2</v>
      </c>
      <c r="N7" s="1">
        <v>0.15787499999999999</v>
      </c>
      <c r="P7" s="2"/>
      <c r="Q7" s="2"/>
      <c r="R7" s="2"/>
      <c r="S7" s="2"/>
      <c r="U7" s="2">
        <v>0.25</v>
      </c>
      <c r="V7">
        <f t="shared" si="0"/>
        <v>22</v>
      </c>
      <c r="W7">
        <f t="shared" si="1"/>
        <v>6</v>
      </c>
      <c r="X7">
        <f t="shared" si="2"/>
        <v>1</v>
      </c>
      <c r="Y7">
        <f t="shared" si="3"/>
        <v>0</v>
      </c>
      <c r="AA7">
        <f t="shared" si="4"/>
        <v>0</v>
      </c>
      <c r="AB7">
        <f t="shared" si="5"/>
        <v>0</v>
      </c>
      <c r="AC7">
        <f t="shared" si="6"/>
        <v>0</v>
      </c>
      <c r="AD7">
        <f t="shared" si="7"/>
        <v>0</v>
      </c>
      <c r="AF7">
        <f t="shared" si="8"/>
        <v>29</v>
      </c>
      <c r="AG7">
        <f t="shared" si="9"/>
        <v>4</v>
      </c>
      <c r="AH7">
        <f t="shared" si="10"/>
        <v>8</v>
      </c>
      <c r="AI7">
        <f t="shared" si="11"/>
        <v>0</v>
      </c>
      <c r="AK7">
        <f t="shared" si="12"/>
        <v>0</v>
      </c>
      <c r="AL7">
        <f t="shared" si="13"/>
        <v>2</v>
      </c>
      <c r="AM7">
        <f t="shared" si="14"/>
        <v>5</v>
      </c>
      <c r="AN7">
        <f t="shared" si="15"/>
        <v>0</v>
      </c>
    </row>
    <row r="8" spans="1:40" ht="18">
      <c r="A8" s="1">
        <v>0.58917200000000003</v>
      </c>
      <c r="B8" s="1">
        <v>0.26794000000000001</v>
      </c>
      <c r="C8" s="1">
        <v>0.18051400000000001</v>
      </c>
      <c r="D8" s="1">
        <v>0.30112100000000003</v>
      </c>
      <c r="F8" s="1">
        <v>0.57424399999999998</v>
      </c>
      <c r="G8" s="1">
        <v>0.26536399999999999</v>
      </c>
      <c r="H8" s="1">
        <v>0.82442400000000005</v>
      </c>
      <c r="I8" s="1">
        <v>0.91824600000000001</v>
      </c>
      <c r="K8" s="1">
        <v>0.53125900000000004</v>
      </c>
      <c r="L8" s="1">
        <v>0.455845</v>
      </c>
      <c r="M8" s="1">
        <v>8.1321000000000004E-2</v>
      </c>
      <c r="N8" s="1">
        <v>0.21138599999999999</v>
      </c>
      <c r="P8" s="2"/>
      <c r="Q8" s="2"/>
      <c r="R8" s="2"/>
      <c r="S8" s="2"/>
      <c r="U8" s="2">
        <v>0.3</v>
      </c>
      <c r="V8">
        <f t="shared" si="0"/>
        <v>20</v>
      </c>
      <c r="W8">
        <f t="shared" si="1"/>
        <v>2</v>
      </c>
      <c r="X8">
        <f t="shared" si="2"/>
        <v>1</v>
      </c>
      <c r="Y8">
        <f t="shared" si="3"/>
        <v>0</v>
      </c>
      <c r="AA8">
        <f t="shared" si="4"/>
        <v>139</v>
      </c>
      <c r="AB8">
        <f t="shared" si="5"/>
        <v>29</v>
      </c>
      <c r="AC8">
        <f t="shared" si="6"/>
        <v>17</v>
      </c>
      <c r="AD8">
        <f t="shared" si="7"/>
        <v>0</v>
      </c>
      <c r="AF8">
        <f t="shared" si="8"/>
        <v>12</v>
      </c>
      <c r="AG8">
        <f t="shared" si="9"/>
        <v>2</v>
      </c>
      <c r="AH8">
        <f t="shared" si="10"/>
        <v>2</v>
      </c>
      <c r="AI8">
        <f t="shared" si="11"/>
        <v>0</v>
      </c>
      <c r="AK8">
        <f t="shared" si="12"/>
        <v>0</v>
      </c>
      <c r="AL8">
        <f t="shared" si="13"/>
        <v>4</v>
      </c>
      <c r="AM8">
        <f t="shared" si="14"/>
        <v>3</v>
      </c>
      <c r="AN8">
        <f t="shared" si="15"/>
        <v>0</v>
      </c>
    </row>
    <row r="9" spans="1:40" ht="18">
      <c r="A9" s="1">
        <v>0.48747499999999999</v>
      </c>
      <c r="B9" s="1">
        <v>0.26794000000000001</v>
      </c>
      <c r="C9" s="1">
        <v>0.18884600000000001</v>
      </c>
      <c r="D9" s="1">
        <v>0.31276399999999999</v>
      </c>
      <c r="F9" s="1">
        <v>0.53751499999999997</v>
      </c>
      <c r="G9" s="1">
        <v>0.627328</v>
      </c>
      <c r="H9" s="1">
        <v>5.0403999999999997E-2</v>
      </c>
      <c r="I9" s="1">
        <v>5.1050999999999999E-2</v>
      </c>
      <c r="K9" s="1">
        <v>0.54049999999999998</v>
      </c>
      <c r="L9" s="1">
        <v>0.45242100000000002</v>
      </c>
      <c r="M9" s="1">
        <v>9.2629000000000003E-2</v>
      </c>
      <c r="N9" s="1">
        <v>0.14722099999999999</v>
      </c>
      <c r="P9" s="2"/>
      <c r="Q9" s="2"/>
      <c r="R9" s="2"/>
      <c r="S9" s="2"/>
      <c r="U9" s="2">
        <v>0.35</v>
      </c>
      <c r="V9">
        <f t="shared" si="0"/>
        <v>7</v>
      </c>
      <c r="W9">
        <f t="shared" si="1"/>
        <v>26</v>
      </c>
      <c r="X9">
        <f t="shared" si="2"/>
        <v>7</v>
      </c>
      <c r="Y9">
        <f t="shared" si="3"/>
        <v>4</v>
      </c>
      <c r="AA9">
        <f t="shared" si="4"/>
        <v>3</v>
      </c>
      <c r="AB9">
        <f t="shared" si="5"/>
        <v>1</v>
      </c>
      <c r="AC9">
        <f t="shared" si="6"/>
        <v>0</v>
      </c>
      <c r="AD9">
        <f t="shared" si="7"/>
        <v>0</v>
      </c>
      <c r="AF9">
        <f t="shared" si="8"/>
        <v>65</v>
      </c>
      <c r="AG9">
        <f t="shared" si="9"/>
        <v>5</v>
      </c>
      <c r="AH9">
        <f t="shared" si="10"/>
        <v>3</v>
      </c>
      <c r="AI9">
        <f t="shared" si="11"/>
        <v>4</v>
      </c>
      <c r="AK9">
        <f t="shared" si="12"/>
        <v>68</v>
      </c>
      <c r="AL9">
        <f t="shared" si="13"/>
        <v>3</v>
      </c>
      <c r="AM9">
        <f t="shared" si="14"/>
        <v>4</v>
      </c>
      <c r="AN9">
        <f t="shared" si="15"/>
        <v>0</v>
      </c>
    </row>
    <row r="10" spans="1:40" ht="18">
      <c r="A10" s="1">
        <v>0.29436000000000001</v>
      </c>
      <c r="B10" s="1">
        <v>0.41129700000000002</v>
      </c>
      <c r="C10" s="1">
        <v>0.337256</v>
      </c>
      <c r="D10" s="1">
        <v>0.47064299999999998</v>
      </c>
      <c r="F10" s="1">
        <v>0.405109</v>
      </c>
      <c r="G10" s="1">
        <v>8.9443999999999996E-2</v>
      </c>
      <c r="H10" s="1">
        <v>0.76778800000000003</v>
      </c>
      <c r="I10" s="1">
        <v>0.85598799999999997</v>
      </c>
      <c r="K10" s="1">
        <v>0.59044600000000003</v>
      </c>
      <c r="L10" s="1">
        <v>8.9459999999999998E-2</v>
      </c>
      <c r="M10" s="1">
        <v>0.106088</v>
      </c>
      <c r="N10" s="1">
        <v>0.20635600000000001</v>
      </c>
      <c r="P10" s="2"/>
      <c r="Q10" s="2"/>
      <c r="R10" s="2"/>
      <c r="S10" s="2"/>
      <c r="U10" s="2">
        <v>0.4</v>
      </c>
      <c r="V10">
        <f t="shared" si="0"/>
        <v>4</v>
      </c>
      <c r="W10">
        <f t="shared" si="1"/>
        <v>4</v>
      </c>
      <c r="X10">
        <f t="shared" si="2"/>
        <v>0</v>
      </c>
      <c r="Y10">
        <f t="shared" si="3"/>
        <v>0</v>
      </c>
      <c r="AA10">
        <f t="shared" si="4"/>
        <v>4</v>
      </c>
      <c r="AB10">
        <f t="shared" si="5"/>
        <v>3</v>
      </c>
      <c r="AC10">
        <f t="shared" si="6"/>
        <v>2</v>
      </c>
      <c r="AD10">
        <f t="shared" si="7"/>
        <v>0</v>
      </c>
      <c r="AF10">
        <f t="shared" si="8"/>
        <v>1</v>
      </c>
      <c r="AG10">
        <f t="shared" si="9"/>
        <v>2</v>
      </c>
      <c r="AH10">
        <f t="shared" si="10"/>
        <v>4</v>
      </c>
      <c r="AI10">
        <f t="shared" si="11"/>
        <v>0</v>
      </c>
      <c r="AK10">
        <f t="shared" si="12"/>
        <v>18</v>
      </c>
      <c r="AL10">
        <f t="shared" si="13"/>
        <v>4</v>
      </c>
      <c r="AM10">
        <f t="shared" si="14"/>
        <v>6</v>
      </c>
      <c r="AN10">
        <f t="shared" si="15"/>
        <v>0</v>
      </c>
    </row>
    <row r="11" spans="1:40" ht="18">
      <c r="A11" s="1">
        <v>0.63722299999999998</v>
      </c>
      <c r="B11" s="1">
        <v>0.26791599999999999</v>
      </c>
      <c r="C11" s="1">
        <v>0.213252</v>
      </c>
      <c r="D11" s="1">
        <v>0.34176099999999998</v>
      </c>
      <c r="F11" s="1">
        <v>0.67813599999999996</v>
      </c>
      <c r="G11" s="1">
        <v>0.52756199999999998</v>
      </c>
      <c r="H11" s="1">
        <v>0.84636900000000004</v>
      </c>
      <c r="I11" s="1">
        <v>0.94433500000000004</v>
      </c>
      <c r="K11" s="1">
        <v>0.53443300000000005</v>
      </c>
      <c r="L11" s="1">
        <v>0.27353300000000003</v>
      </c>
      <c r="M11" s="1">
        <v>3.6152999999999998E-2</v>
      </c>
      <c r="N11" s="1">
        <v>5.9865000000000002E-2</v>
      </c>
      <c r="P11" s="2"/>
      <c r="Q11" s="2"/>
      <c r="R11" s="2"/>
      <c r="S11" s="2"/>
      <c r="U11" s="2">
        <v>0.45</v>
      </c>
      <c r="V11">
        <f t="shared" si="0"/>
        <v>2</v>
      </c>
      <c r="W11">
        <f t="shared" si="1"/>
        <v>5</v>
      </c>
      <c r="X11">
        <f t="shared" si="2"/>
        <v>3</v>
      </c>
      <c r="Y11">
        <f t="shared" si="3"/>
        <v>0</v>
      </c>
      <c r="AA11">
        <f t="shared" si="4"/>
        <v>10</v>
      </c>
      <c r="AB11">
        <f t="shared" si="5"/>
        <v>10</v>
      </c>
      <c r="AC11">
        <f t="shared" si="6"/>
        <v>4</v>
      </c>
      <c r="AD11">
        <f t="shared" si="7"/>
        <v>0</v>
      </c>
      <c r="AF11">
        <f t="shared" si="8"/>
        <v>0</v>
      </c>
      <c r="AG11">
        <f t="shared" si="9"/>
        <v>0</v>
      </c>
      <c r="AH11">
        <f t="shared" si="10"/>
        <v>3</v>
      </c>
      <c r="AI11">
        <f t="shared" si="11"/>
        <v>0</v>
      </c>
      <c r="AK11">
        <f t="shared" si="12"/>
        <v>10</v>
      </c>
      <c r="AL11">
        <f t="shared" si="13"/>
        <v>3</v>
      </c>
      <c r="AM11">
        <f t="shared" si="14"/>
        <v>6</v>
      </c>
      <c r="AN11">
        <f t="shared" si="15"/>
        <v>0</v>
      </c>
    </row>
    <row r="12" spans="1:40" ht="18">
      <c r="A12" s="1">
        <v>0.276111</v>
      </c>
      <c r="B12" s="1">
        <v>0.267511</v>
      </c>
      <c r="C12" s="1">
        <v>0.31976599999999999</v>
      </c>
      <c r="D12" s="1">
        <v>0.45352199999999998</v>
      </c>
      <c r="F12" s="1">
        <v>0.24323800000000001</v>
      </c>
      <c r="G12" s="1">
        <v>0.48108699999999999</v>
      </c>
      <c r="H12" s="1">
        <v>0.51350300000000004</v>
      </c>
      <c r="I12" s="1">
        <v>0.64468599999999998</v>
      </c>
      <c r="K12" s="1">
        <v>0.31280400000000003</v>
      </c>
      <c r="L12" s="1">
        <v>0.27378599999999997</v>
      </c>
      <c r="M12" s="1">
        <v>4.5312999999999999E-2</v>
      </c>
      <c r="N12" s="1">
        <v>0.112974</v>
      </c>
      <c r="P12" s="2"/>
      <c r="Q12" s="2"/>
      <c r="R12" s="2"/>
      <c r="S12" s="2"/>
      <c r="U12" s="2">
        <v>0.5</v>
      </c>
      <c r="V12">
        <f t="shared" si="0"/>
        <v>23</v>
      </c>
      <c r="W12">
        <f t="shared" si="1"/>
        <v>17</v>
      </c>
      <c r="X12">
        <f t="shared" si="2"/>
        <v>13</v>
      </c>
      <c r="Y12">
        <f t="shared" si="3"/>
        <v>0</v>
      </c>
      <c r="AA12">
        <f t="shared" si="4"/>
        <v>2</v>
      </c>
      <c r="AB12">
        <f t="shared" si="5"/>
        <v>19</v>
      </c>
      <c r="AC12">
        <f t="shared" si="6"/>
        <v>14</v>
      </c>
      <c r="AD12">
        <f t="shared" si="7"/>
        <v>4</v>
      </c>
      <c r="AF12">
        <f t="shared" si="8"/>
        <v>0</v>
      </c>
      <c r="AG12">
        <f t="shared" si="9"/>
        <v>9</v>
      </c>
      <c r="AH12">
        <f t="shared" si="10"/>
        <v>0</v>
      </c>
      <c r="AI12">
        <f t="shared" si="11"/>
        <v>0</v>
      </c>
      <c r="AK12">
        <f t="shared" si="12"/>
        <v>62</v>
      </c>
      <c r="AL12">
        <f t="shared" si="13"/>
        <v>1</v>
      </c>
      <c r="AM12">
        <f t="shared" si="14"/>
        <v>2</v>
      </c>
      <c r="AN12">
        <f t="shared" si="15"/>
        <v>4</v>
      </c>
    </row>
    <row r="13" spans="1:40" ht="18">
      <c r="A13" s="1">
        <v>0.53580000000000005</v>
      </c>
      <c r="B13" s="1">
        <v>0.26794000000000001</v>
      </c>
      <c r="C13" s="1">
        <v>0.18997700000000001</v>
      </c>
      <c r="D13" s="1">
        <v>0.312915</v>
      </c>
      <c r="F13" s="1">
        <v>0.62816799999999995</v>
      </c>
      <c r="G13" s="1">
        <v>0.45508399999999999</v>
      </c>
      <c r="H13" s="1">
        <v>0.15697900000000001</v>
      </c>
      <c r="I13" s="1">
        <v>0.342806</v>
      </c>
      <c r="K13" s="1">
        <v>0.67396</v>
      </c>
      <c r="L13" s="1">
        <v>0.25837199999999999</v>
      </c>
      <c r="M13" s="1">
        <v>0.18023600000000001</v>
      </c>
      <c r="N13" s="1">
        <v>0.33628999999999998</v>
      </c>
      <c r="P13" s="2"/>
      <c r="Q13" s="2"/>
      <c r="R13" s="2"/>
      <c r="S13" s="2"/>
      <c r="U13" s="2">
        <v>0.55000000000000004</v>
      </c>
      <c r="V13">
        <f t="shared" si="0"/>
        <v>41</v>
      </c>
      <c r="W13">
        <f t="shared" si="1"/>
        <v>10</v>
      </c>
      <c r="X13">
        <f t="shared" si="2"/>
        <v>9</v>
      </c>
      <c r="Y13">
        <f t="shared" si="3"/>
        <v>0</v>
      </c>
      <c r="AA13">
        <f t="shared" si="4"/>
        <v>0</v>
      </c>
      <c r="AB13">
        <f t="shared" si="5"/>
        <v>31</v>
      </c>
      <c r="AC13">
        <f t="shared" si="6"/>
        <v>0</v>
      </c>
      <c r="AD13">
        <f t="shared" si="7"/>
        <v>0</v>
      </c>
      <c r="AF13">
        <f t="shared" si="8"/>
        <v>0</v>
      </c>
      <c r="AG13">
        <f t="shared" si="9"/>
        <v>12</v>
      </c>
      <c r="AH13">
        <f t="shared" si="10"/>
        <v>1</v>
      </c>
      <c r="AI13">
        <f t="shared" si="11"/>
        <v>0</v>
      </c>
      <c r="AK13">
        <f t="shared" si="12"/>
        <v>0</v>
      </c>
      <c r="AL13">
        <f t="shared" si="13"/>
        <v>5</v>
      </c>
      <c r="AM13">
        <f t="shared" si="14"/>
        <v>4</v>
      </c>
      <c r="AN13">
        <f t="shared" si="15"/>
        <v>0</v>
      </c>
    </row>
    <row r="14" spans="1:40" ht="18">
      <c r="A14" s="1">
        <v>0.489176</v>
      </c>
      <c r="B14" s="1">
        <v>0.267926</v>
      </c>
      <c r="C14" s="1">
        <v>0.18984699999999999</v>
      </c>
      <c r="D14" s="1">
        <v>0.31354300000000002</v>
      </c>
      <c r="F14" s="1">
        <v>0.32408700000000001</v>
      </c>
      <c r="G14" s="1">
        <v>0.54087499999999999</v>
      </c>
      <c r="H14" s="1">
        <v>0.69608800000000004</v>
      </c>
      <c r="I14" s="1">
        <v>0.80506599999999995</v>
      </c>
      <c r="K14" s="1">
        <v>0.48613099999999998</v>
      </c>
      <c r="L14" s="1">
        <v>0.44747399999999998</v>
      </c>
      <c r="M14" s="1">
        <v>0.237293</v>
      </c>
      <c r="N14" s="1">
        <v>0.35415999999999997</v>
      </c>
      <c r="P14" s="2"/>
      <c r="Q14" s="2"/>
      <c r="R14" s="2"/>
      <c r="S14" s="2"/>
      <c r="U14" s="2">
        <v>0.6</v>
      </c>
      <c r="V14">
        <f t="shared" si="0"/>
        <v>20</v>
      </c>
      <c r="W14">
        <f t="shared" si="1"/>
        <v>5</v>
      </c>
      <c r="X14">
        <f t="shared" si="2"/>
        <v>3</v>
      </c>
      <c r="Y14">
        <f t="shared" si="3"/>
        <v>0</v>
      </c>
      <c r="AA14">
        <f t="shared" si="4"/>
        <v>0</v>
      </c>
      <c r="AB14">
        <f t="shared" si="5"/>
        <v>5</v>
      </c>
      <c r="AC14">
        <f t="shared" si="6"/>
        <v>0</v>
      </c>
      <c r="AD14">
        <f t="shared" si="7"/>
        <v>0</v>
      </c>
      <c r="AF14">
        <f t="shared" si="8"/>
        <v>0</v>
      </c>
      <c r="AG14">
        <f t="shared" si="9"/>
        <v>4</v>
      </c>
      <c r="AH14">
        <f t="shared" si="10"/>
        <v>0</v>
      </c>
      <c r="AI14">
        <f t="shared" si="11"/>
        <v>0</v>
      </c>
      <c r="AK14">
        <f t="shared" si="12"/>
        <v>0</v>
      </c>
      <c r="AL14">
        <f t="shared" si="13"/>
        <v>2</v>
      </c>
      <c r="AM14">
        <f t="shared" si="14"/>
        <v>2</v>
      </c>
      <c r="AN14">
        <f t="shared" si="15"/>
        <v>0</v>
      </c>
    </row>
    <row r="15" spans="1:40" ht="18">
      <c r="A15" s="1">
        <v>0.252915</v>
      </c>
      <c r="B15" s="1">
        <v>0.29467500000000002</v>
      </c>
      <c r="C15" s="1">
        <v>0.34307599999999999</v>
      </c>
      <c r="D15" s="1">
        <v>0.47735300000000003</v>
      </c>
      <c r="F15" s="1">
        <v>0.84533199999999997</v>
      </c>
      <c r="G15" s="1">
        <v>0.52277799999999996</v>
      </c>
      <c r="H15" s="1">
        <v>0.68574299999999999</v>
      </c>
      <c r="I15" s="1">
        <v>0.864344</v>
      </c>
      <c r="K15" s="1">
        <v>0.40539700000000001</v>
      </c>
      <c r="L15" s="1">
        <v>8.8937000000000002E-2</v>
      </c>
      <c r="M15" s="1">
        <v>0.51883299999999999</v>
      </c>
      <c r="N15" s="1">
        <v>0.65074200000000004</v>
      </c>
      <c r="P15" s="2"/>
      <c r="Q15" s="2"/>
      <c r="R15" s="2"/>
      <c r="S15" s="2"/>
      <c r="U15" s="2">
        <v>0.65</v>
      </c>
      <c r="V15">
        <f t="shared" si="0"/>
        <v>19</v>
      </c>
      <c r="W15">
        <f t="shared" si="1"/>
        <v>3</v>
      </c>
      <c r="X15">
        <f t="shared" si="2"/>
        <v>0</v>
      </c>
      <c r="Y15">
        <f t="shared" si="3"/>
        <v>0</v>
      </c>
      <c r="AA15">
        <f t="shared" si="4"/>
        <v>0</v>
      </c>
      <c r="AB15">
        <f t="shared" si="5"/>
        <v>11</v>
      </c>
      <c r="AC15">
        <f t="shared" si="6"/>
        <v>0</v>
      </c>
      <c r="AD15">
        <f t="shared" si="7"/>
        <v>0</v>
      </c>
      <c r="AF15">
        <f t="shared" si="8"/>
        <v>0</v>
      </c>
      <c r="AG15">
        <f t="shared" si="9"/>
        <v>7</v>
      </c>
      <c r="AH15">
        <f t="shared" si="10"/>
        <v>0</v>
      </c>
      <c r="AI15">
        <f t="shared" si="11"/>
        <v>0</v>
      </c>
      <c r="AK15">
        <f t="shared" si="12"/>
        <v>0</v>
      </c>
      <c r="AL15">
        <f t="shared" si="13"/>
        <v>5</v>
      </c>
      <c r="AM15">
        <f t="shared" si="14"/>
        <v>1</v>
      </c>
      <c r="AN15">
        <f t="shared" si="15"/>
        <v>0</v>
      </c>
    </row>
    <row r="16" spans="1:40" ht="18">
      <c r="A16" s="1">
        <v>0.24323800000000001</v>
      </c>
      <c r="B16" s="1">
        <v>0.26748100000000002</v>
      </c>
      <c r="C16" s="1">
        <v>0.33682800000000002</v>
      </c>
      <c r="D16" s="1">
        <v>0.471499</v>
      </c>
      <c r="F16" s="1">
        <v>0.46609699999999998</v>
      </c>
      <c r="G16" s="1">
        <v>0.447855</v>
      </c>
      <c r="H16" s="1">
        <v>0.390706</v>
      </c>
      <c r="I16" s="1">
        <v>0.64358000000000004</v>
      </c>
      <c r="K16" s="1">
        <v>0.48647600000000002</v>
      </c>
      <c r="L16" s="1">
        <v>0.26769799999999999</v>
      </c>
      <c r="M16" s="1">
        <v>0.29141400000000001</v>
      </c>
      <c r="N16" s="1">
        <v>0.419742</v>
      </c>
      <c r="P16" s="2"/>
      <c r="Q16" s="2"/>
      <c r="R16" s="2"/>
      <c r="S16" s="2"/>
      <c r="U16" s="2">
        <v>0.7</v>
      </c>
      <c r="V16">
        <f t="shared" si="0"/>
        <v>0</v>
      </c>
      <c r="W16">
        <f t="shared" si="1"/>
        <v>23</v>
      </c>
      <c r="X16">
        <f t="shared" si="2"/>
        <v>2</v>
      </c>
      <c r="Y16">
        <f t="shared" si="3"/>
        <v>0</v>
      </c>
      <c r="AA16">
        <f t="shared" si="4"/>
        <v>0</v>
      </c>
      <c r="AB16">
        <f t="shared" si="5"/>
        <v>1</v>
      </c>
      <c r="AC16">
        <f t="shared" si="6"/>
        <v>0</v>
      </c>
      <c r="AD16">
        <f t="shared" si="7"/>
        <v>0</v>
      </c>
      <c r="AF16">
        <f t="shared" si="8"/>
        <v>0</v>
      </c>
      <c r="AG16">
        <f t="shared" si="9"/>
        <v>9</v>
      </c>
      <c r="AH16">
        <f t="shared" si="10"/>
        <v>0</v>
      </c>
      <c r="AI16">
        <f t="shared" si="11"/>
        <v>0</v>
      </c>
      <c r="AK16">
        <f t="shared" si="12"/>
        <v>0</v>
      </c>
      <c r="AL16">
        <f t="shared" si="13"/>
        <v>8</v>
      </c>
      <c r="AM16">
        <f t="shared" si="14"/>
        <v>1</v>
      </c>
      <c r="AN16">
        <f t="shared" si="15"/>
        <v>0</v>
      </c>
    </row>
    <row r="17" spans="1:40" ht="18">
      <c r="A17" s="1">
        <v>0.25459100000000001</v>
      </c>
      <c r="B17" s="1">
        <v>0.29938999999999999</v>
      </c>
      <c r="C17" s="1">
        <v>0.34283999999999998</v>
      </c>
      <c r="D17" s="1">
        <v>0.47708200000000001</v>
      </c>
      <c r="F17" s="1">
        <v>0.67713400000000001</v>
      </c>
      <c r="G17" s="1">
        <v>0.25469199999999997</v>
      </c>
      <c r="H17" s="1">
        <v>0.76966800000000002</v>
      </c>
      <c r="I17" s="1">
        <v>0.91076400000000002</v>
      </c>
      <c r="K17" s="1">
        <v>0.27348899999999998</v>
      </c>
      <c r="L17" s="1">
        <v>0.49823000000000001</v>
      </c>
      <c r="M17" s="1">
        <v>0.24923000000000001</v>
      </c>
      <c r="N17" s="1">
        <v>0.37043799999999999</v>
      </c>
      <c r="P17" s="2"/>
      <c r="Q17" s="2"/>
      <c r="R17" s="2"/>
      <c r="S17" s="2"/>
      <c r="U17" s="2">
        <v>0.75</v>
      </c>
      <c r="V17">
        <f t="shared" si="0"/>
        <v>0</v>
      </c>
      <c r="W17">
        <f t="shared" si="1"/>
        <v>5</v>
      </c>
      <c r="X17">
        <f t="shared" si="2"/>
        <v>0</v>
      </c>
      <c r="Y17">
        <f t="shared" si="3"/>
        <v>0</v>
      </c>
      <c r="AA17">
        <f t="shared" si="4"/>
        <v>0</v>
      </c>
      <c r="AB17">
        <f t="shared" si="5"/>
        <v>0</v>
      </c>
      <c r="AC17">
        <f t="shared" si="6"/>
        <v>0</v>
      </c>
      <c r="AD17">
        <f t="shared" si="7"/>
        <v>0</v>
      </c>
      <c r="AF17">
        <f t="shared" si="8"/>
        <v>0</v>
      </c>
      <c r="AG17">
        <f t="shared" si="9"/>
        <v>3</v>
      </c>
      <c r="AH17">
        <f t="shared" si="10"/>
        <v>0</v>
      </c>
      <c r="AI17">
        <f t="shared" si="11"/>
        <v>0</v>
      </c>
      <c r="AK17">
        <f t="shared" si="12"/>
        <v>0</v>
      </c>
      <c r="AL17">
        <f t="shared" si="13"/>
        <v>7</v>
      </c>
      <c r="AM17">
        <f t="shared" si="14"/>
        <v>0</v>
      </c>
      <c r="AN17">
        <f t="shared" si="15"/>
        <v>0</v>
      </c>
    </row>
    <row r="18" spans="1:40" ht="18">
      <c r="A18" s="1">
        <v>0.24323800000000001</v>
      </c>
      <c r="B18" s="1">
        <v>0.26744499999999999</v>
      </c>
      <c r="C18" s="1">
        <v>0.34022999999999998</v>
      </c>
      <c r="D18" s="1">
        <v>0.47509899999999999</v>
      </c>
      <c r="F18" s="1">
        <v>0.24319399999999999</v>
      </c>
      <c r="G18" s="1">
        <v>0.26536399999999999</v>
      </c>
      <c r="H18" s="1">
        <v>0.86500100000000002</v>
      </c>
      <c r="I18" s="1">
        <v>0.94359300000000002</v>
      </c>
      <c r="K18" s="1">
        <v>0.32403500000000002</v>
      </c>
      <c r="L18" s="1">
        <v>0.42930699999999999</v>
      </c>
      <c r="M18" s="1">
        <v>0.329509</v>
      </c>
      <c r="N18" s="1">
        <v>0.48031699999999999</v>
      </c>
      <c r="P18" s="2"/>
      <c r="Q18" s="2"/>
      <c r="R18" s="2"/>
      <c r="S18" s="2"/>
      <c r="U18" s="2">
        <v>0.8</v>
      </c>
      <c r="V18">
        <f t="shared" si="0"/>
        <v>0</v>
      </c>
      <c r="W18">
        <f t="shared" si="1"/>
        <v>1</v>
      </c>
      <c r="X18">
        <f t="shared" si="2"/>
        <v>0</v>
      </c>
      <c r="Y18">
        <f t="shared" si="3"/>
        <v>0</v>
      </c>
      <c r="AA18">
        <f t="shared" si="4"/>
        <v>0</v>
      </c>
      <c r="AB18">
        <f t="shared" si="5"/>
        <v>0</v>
      </c>
      <c r="AC18">
        <f t="shared" si="6"/>
        <v>0</v>
      </c>
      <c r="AD18">
        <f t="shared" si="7"/>
        <v>0</v>
      </c>
      <c r="AF18">
        <f t="shared" si="8"/>
        <v>0</v>
      </c>
      <c r="AG18">
        <f t="shared" si="9"/>
        <v>13</v>
      </c>
      <c r="AH18">
        <f t="shared" si="10"/>
        <v>0</v>
      </c>
      <c r="AI18">
        <f t="shared" si="11"/>
        <v>0</v>
      </c>
      <c r="AK18">
        <f t="shared" si="12"/>
        <v>0</v>
      </c>
      <c r="AL18">
        <f t="shared" si="13"/>
        <v>8</v>
      </c>
      <c r="AM18">
        <f t="shared" si="14"/>
        <v>0</v>
      </c>
      <c r="AN18">
        <f t="shared" si="15"/>
        <v>0</v>
      </c>
    </row>
    <row r="19" spans="1:40" ht="18">
      <c r="A19" s="1">
        <v>0.311533</v>
      </c>
      <c r="B19" s="1">
        <v>0.45966000000000001</v>
      </c>
      <c r="C19" s="1">
        <v>0.33221000000000001</v>
      </c>
      <c r="D19" s="1">
        <v>0.46491700000000002</v>
      </c>
      <c r="F19" s="1">
        <v>0.32370100000000002</v>
      </c>
      <c r="G19" s="1">
        <v>0.53142599999999995</v>
      </c>
      <c r="H19" s="1">
        <v>0.93974599999999997</v>
      </c>
      <c r="I19" s="1">
        <v>0.98894800000000005</v>
      </c>
      <c r="K19" s="1">
        <v>0.48688799999999999</v>
      </c>
      <c r="L19" s="1">
        <v>0.26794000000000001</v>
      </c>
      <c r="M19" s="1">
        <v>0.4042</v>
      </c>
      <c r="N19" s="1">
        <v>0.55063799999999996</v>
      </c>
      <c r="P19" s="2"/>
      <c r="Q19" s="2"/>
      <c r="R19" s="2"/>
      <c r="S19" s="2"/>
      <c r="U19" s="2">
        <v>0.85</v>
      </c>
      <c r="V19">
        <f t="shared" si="0"/>
        <v>0</v>
      </c>
      <c r="W19">
        <f t="shared" si="1"/>
        <v>5</v>
      </c>
      <c r="X19">
        <f t="shared" si="2"/>
        <v>0</v>
      </c>
      <c r="Y19">
        <f t="shared" si="3"/>
        <v>0</v>
      </c>
      <c r="AA19">
        <f t="shared" si="4"/>
        <v>0</v>
      </c>
      <c r="AB19">
        <f t="shared" si="5"/>
        <v>0</v>
      </c>
      <c r="AC19">
        <f t="shared" si="6"/>
        <v>0</v>
      </c>
      <c r="AD19">
        <f t="shared" si="7"/>
        <v>0</v>
      </c>
      <c r="AF19">
        <f t="shared" si="8"/>
        <v>0</v>
      </c>
      <c r="AG19">
        <f t="shared" si="9"/>
        <v>10</v>
      </c>
      <c r="AH19">
        <f t="shared" si="10"/>
        <v>0</v>
      </c>
      <c r="AI19">
        <f t="shared" si="11"/>
        <v>0</v>
      </c>
      <c r="AK19">
        <f t="shared" si="12"/>
        <v>0</v>
      </c>
      <c r="AL19">
        <f t="shared" si="13"/>
        <v>10</v>
      </c>
      <c r="AM19">
        <f t="shared" si="14"/>
        <v>0</v>
      </c>
      <c r="AN19">
        <f t="shared" si="15"/>
        <v>0</v>
      </c>
    </row>
    <row r="20" spans="1:40" ht="18">
      <c r="A20" s="1">
        <v>0.62571900000000003</v>
      </c>
      <c r="B20" s="1">
        <v>0.26785700000000001</v>
      </c>
      <c r="C20" s="1">
        <v>0.23036499999999999</v>
      </c>
      <c r="D20" s="1">
        <v>0.359543</v>
      </c>
      <c r="F20" s="1">
        <v>0.53613299999999997</v>
      </c>
      <c r="G20" s="1">
        <v>0.62910299999999997</v>
      </c>
      <c r="H20" s="1">
        <v>3.8528E-2</v>
      </c>
      <c r="I20" s="1">
        <v>2.0409999999999998E-3</v>
      </c>
      <c r="K20" s="1">
        <v>0.473526</v>
      </c>
      <c r="L20" s="1">
        <v>0.26794000000000001</v>
      </c>
      <c r="M20" s="1">
        <v>0.364871</v>
      </c>
      <c r="N20" s="1">
        <v>0.51090199999999997</v>
      </c>
      <c r="P20" s="2"/>
      <c r="Q20" s="2"/>
      <c r="R20" s="2"/>
      <c r="S20" s="2"/>
      <c r="U20" s="2">
        <v>0.9</v>
      </c>
      <c r="V20">
        <f t="shared" si="0"/>
        <v>0</v>
      </c>
      <c r="W20">
        <f t="shared" si="1"/>
        <v>1</v>
      </c>
      <c r="X20">
        <f t="shared" si="2"/>
        <v>0</v>
      </c>
      <c r="Y20">
        <f t="shared" si="3"/>
        <v>0</v>
      </c>
      <c r="AA20">
        <f t="shared" si="4"/>
        <v>0</v>
      </c>
      <c r="AB20">
        <f t="shared" si="5"/>
        <v>0</v>
      </c>
      <c r="AC20">
        <f t="shared" si="6"/>
        <v>0</v>
      </c>
      <c r="AD20">
        <f t="shared" si="7"/>
        <v>0</v>
      </c>
      <c r="AF20">
        <f t="shared" si="8"/>
        <v>0</v>
      </c>
      <c r="AG20">
        <f t="shared" si="9"/>
        <v>7</v>
      </c>
      <c r="AH20">
        <f t="shared" si="10"/>
        <v>0</v>
      </c>
      <c r="AI20">
        <f t="shared" si="11"/>
        <v>0</v>
      </c>
      <c r="AK20">
        <f t="shared" si="12"/>
        <v>0</v>
      </c>
      <c r="AL20">
        <f t="shared" si="13"/>
        <v>16</v>
      </c>
      <c r="AM20">
        <f t="shared" si="14"/>
        <v>0</v>
      </c>
      <c r="AN20">
        <f t="shared" si="15"/>
        <v>0</v>
      </c>
    </row>
    <row r="21" spans="1:40" ht="18">
      <c r="A21" s="1">
        <v>0.30164400000000002</v>
      </c>
      <c r="B21" s="1">
        <v>0.43179400000000001</v>
      </c>
      <c r="C21" s="1">
        <v>0.33623399999999998</v>
      </c>
      <c r="D21" s="1">
        <v>0.46946300000000002</v>
      </c>
      <c r="F21" s="1">
        <v>0.52993400000000002</v>
      </c>
      <c r="G21" s="1">
        <v>0.62388100000000002</v>
      </c>
      <c r="H21" s="1">
        <v>0.46950799999999998</v>
      </c>
      <c r="I21" s="1">
        <v>0.72762899999999997</v>
      </c>
      <c r="K21" s="1">
        <v>0.32385700000000001</v>
      </c>
      <c r="L21" s="1">
        <v>0.26769799999999999</v>
      </c>
      <c r="M21" s="1">
        <v>0.41927500000000001</v>
      </c>
      <c r="N21" s="1">
        <v>0.55238200000000004</v>
      </c>
      <c r="P21" s="2"/>
      <c r="Q21" s="2"/>
      <c r="R21" s="2"/>
      <c r="S21" s="2"/>
      <c r="U21" s="2">
        <v>0.95</v>
      </c>
      <c r="V21">
        <f t="shared" si="0"/>
        <v>0</v>
      </c>
      <c r="W21">
        <f t="shared" si="1"/>
        <v>1</v>
      </c>
      <c r="X21">
        <f t="shared" si="2"/>
        <v>0</v>
      </c>
      <c r="Y21">
        <f t="shared" si="3"/>
        <v>0</v>
      </c>
      <c r="AA21">
        <f t="shared" si="4"/>
        <v>0</v>
      </c>
      <c r="AB21">
        <f t="shared" si="5"/>
        <v>0</v>
      </c>
      <c r="AC21">
        <f t="shared" si="6"/>
        <v>0</v>
      </c>
      <c r="AD21">
        <f t="shared" si="7"/>
        <v>0</v>
      </c>
      <c r="AF21">
        <f t="shared" si="8"/>
        <v>0</v>
      </c>
      <c r="AG21">
        <f t="shared" si="9"/>
        <v>7</v>
      </c>
      <c r="AH21">
        <f t="shared" si="10"/>
        <v>0</v>
      </c>
      <c r="AI21">
        <f t="shared" si="11"/>
        <v>0</v>
      </c>
      <c r="AK21">
        <f t="shared" si="12"/>
        <v>0</v>
      </c>
      <c r="AL21">
        <f t="shared" si="13"/>
        <v>19</v>
      </c>
      <c r="AM21">
        <f t="shared" si="14"/>
        <v>0</v>
      </c>
      <c r="AN21">
        <f t="shared" si="15"/>
        <v>0</v>
      </c>
    </row>
    <row r="22" spans="1:40" ht="18">
      <c r="A22" s="1">
        <v>0.26933800000000002</v>
      </c>
      <c r="B22" s="1">
        <v>0.34105999999999997</v>
      </c>
      <c r="C22" s="1">
        <v>0.32943600000000001</v>
      </c>
      <c r="D22" s="1">
        <v>0.46202900000000002</v>
      </c>
      <c r="F22" s="1">
        <v>0.31134099999999998</v>
      </c>
      <c r="G22" s="1">
        <v>0.26536399999999999</v>
      </c>
      <c r="H22" s="1">
        <v>0.88341599999999998</v>
      </c>
      <c r="I22" s="1">
        <v>0.95496899999999996</v>
      </c>
      <c r="K22" s="1">
        <v>0.310616</v>
      </c>
      <c r="L22" s="1">
        <v>0.45280100000000001</v>
      </c>
      <c r="M22" s="1">
        <v>0.24155199999999999</v>
      </c>
      <c r="N22" s="1">
        <v>0.462758</v>
      </c>
      <c r="P22" s="2"/>
      <c r="Q22" s="2"/>
      <c r="R22" s="2"/>
      <c r="S22" s="2"/>
      <c r="U22" s="2">
        <v>1</v>
      </c>
      <c r="V22">
        <f>COUNTIF($A$2:$A$1000,"&gt;="&amp;U21)-COUNTIF($A$2:$A$1000,"=&lt;"&amp;U22)</f>
        <v>0</v>
      </c>
      <c r="W22">
        <f>COUNTIF($F$2:$F$1000,"&gt;="&amp;$U21)-COUNTIF($F$2:$F$1000,"=&lt;"&amp;$U22)</f>
        <v>0</v>
      </c>
      <c r="X22">
        <f>COUNTIF($K$2:$K$1000,"&gt;="&amp;$U21)-COUNTIF($K$2:$K$1000,"=&lt;"&amp;$U22)</f>
        <v>0</v>
      </c>
      <c r="Y22">
        <f>COUNTIF($P$2:$P$1000,"&gt;="&amp;$U21)-COUNTIF($P$2:$P$1000,"=&lt;"&amp;$U22)</f>
        <v>0</v>
      </c>
      <c r="AA22">
        <f>COUNTIF($B$2:$B$1000,"&gt;="&amp;$U21)-COUNTIF($B$2:$B$1000,"=&lt;"&amp;$U22)</f>
        <v>0</v>
      </c>
      <c r="AB22">
        <f>COUNTIF($G$2:$G$1000,"&gt;="&amp;$U21)-COUNTIF($G$2:$G$1000,"=&lt;"&amp;$U22)</f>
        <v>0</v>
      </c>
      <c r="AC22">
        <f>COUNTIF($L$2:$L$1000,"&gt;="&amp;$U21)-COUNTIF($L$2:$L$1000,"=&lt;"&amp;$U22)</f>
        <v>0</v>
      </c>
      <c r="AD22">
        <f>COUNTIF($Q$2:$Q$1000,"&gt;="&amp;$U21)-COUNTIF($Q$2:$Q$1000,"=&lt;"&amp;$U22)</f>
        <v>0</v>
      </c>
      <c r="AF22">
        <f>COUNTIF($C$2:$C$1000,"&gt;="&amp;$U21)-COUNTIF($C$2:$C$1000,"=&lt;"&amp;$U22)</f>
        <v>0</v>
      </c>
      <c r="AG22">
        <f>COUNTIF($H$2:$H$1000,"&gt;="&amp;$U21)-COUNTIF($H$2:$H$1000,"=&lt;"&amp;$U22)</f>
        <v>3</v>
      </c>
      <c r="AH22">
        <f>COUNTIF($M$2:$M$1000,"&gt;="&amp;$U21)-COUNTIF($M$2:$M$1000,"=&lt;"&amp;$U22)</f>
        <v>0</v>
      </c>
      <c r="AI22">
        <f>COUNTIF($R$2:$R$1000,"&gt;="&amp;$U21)-COUNTIF($R$2:$R$1000,"=&lt;"&amp;$U22)</f>
        <v>0</v>
      </c>
      <c r="AK22">
        <f>COUNTIF($D$2:$D$1000,"&gt;="&amp;$U21)-COUNTIF($D$2:$D$1000,"=&lt;"&amp;$U22)</f>
        <v>0</v>
      </c>
      <c r="AL22">
        <f>COUNTIF($I$2:$I$1000,"&gt;="&amp;$U21)-COUNTIF($I$2:$I$1000,"=&lt;"&amp;$U22)</f>
        <v>11</v>
      </c>
      <c r="AM22">
        <f>COUNTIF($N$2:$N$1000,"&gt;="&amp;$U21)-COUNTIF($N$2:$N$1000,"=&lt;"&amp;$U22)</f>
        <v>0</v>
      </c>
      <c r="AN22">
        <f>COUNTIF($S$2:$S$1000,"&gt;="&amp;$U21)-COUNTIF($S$2:$S$1000,"=&lt;"&amp;$U22)</f>
        <v>0</v>
      </c>
    </row>
    <row r="23" spans="1:40" ht="18">
      <c r="A23" s="1">
        <v>0.45938800000000002</v>
      </c>
      <c r="B23" s="1">
        <v>0.306838</v>
      </c>
      <c r="C23" s="1">
        <v>0.22292100000000001</v>
      </c>
      <c r="D23" s="1">
        <v>0.34967799999999999</v>
      </c>
      <c r="F23" s="1">
        <v>0.66721600000000003</v>
      </c>
      <c r="G23" s="1">
        <v>0.44366899999999998</v>
      </c>
      <c r="H23" s="1">
        <v>0.53825199999999995</v>
      </c>
      <c r="I23" s="1">
        <v>0.79486400000000001</v>
      </c>
      <c r="K23" s="1">
        <v>0.466443</v>
      </c>
      <c r="L23" s="1">
        <v>0.45546500000000001</v>
      </c>
      <c r="M23" s="1">
        <v>0.14340700000000001</v>
      </c>
      <c r="N23" s="1">
        <v>0.32115100000000002</v>
      </c>
      <c r="P23" s="2"/>
      <c r="Q23" s="2"/>
      <c r="R23" s="2"/>
      <c r="S23" s="2"/>
      <c r="V23">
        <f>SUM(V2:V22)</f>
        <v>158</v>
      </c>
      <c r="W23">
        <f>SUM(W2:W22)</f>
        <v>122</v>
      </c>
      <c r="X23">
        <f>SUM(X2:X22)</f>
        <v>40</v>
      </c>
      <c r="Y23">
        <f>SUM(Y2:Y22)</f>
        <v>4</v>
      </c>
      <c r="AA23" s="2">
        <f>SUM(AA2:AA22)</f>
        <v>158</v>
      </c>
      <c r="AB23" s="2">
        <f t="shared" ref="AB23:AD23" si="16">SUM(AB2:AB22)</f>
        <v>122</v>
      </c>
      <c r="AC23" s="2">
        <f t="shared" si="16"/>
        <v>40</v>
      </c>
      <c r="AD23" s="2">
        <f t="shared" si="16"/>
        <v>4</v>
      </c>
      <c r="AF23" s="2">
        <f>SUM(AF2:AF22)</f>
        <v>158</v>
      </c>
      <c r="AG23" s="2">
        <f t="shared" ref="AG23" si="17">SUM(AG2:AG22)</f>
        <v>122</v>
      </c>
      <c r="AH23" s="2">
        <f t="shared" ref="AH23" si="18">SUM(AH2:AH22)</f>
        <v>40</v>
      </c>
      <c r="AI23" s="2">
        <f t="shared" ref="AI23" si="19">SUM(AI2:AI22)</f>
        <v>4</v>
      </c>
      <c r="AK23" s="2">
        <f>SUM(AK2:AK22)</f>
        <v>158</v>
      </c>
      <c r="AL23" s="2">
        <f t="shared" ref="AL23" si="20">SUM(AL2:AL22)</f>
        <v>122</v>
      </c>
      <c r="AM23" s="2">
        <f t="shared" ref="AM23" si="21">SUM(AM2:AM22)</f>
        <v>40</v>
      </c>
      <c r="AN23" s="2">
        <f t="shared" ref="AN23" si="22">SUM(AN2:AN22)</f>
        <v>4</v>
      </c>
    </row>
    <row r="24" spans="1:40" ht="18">
      <c r="A24" s="1">
        <v>0.51988500000000004</v>
      </c>
      <c r="B24" s="1">
        <v>0.26794000000000001</v>
      </c>
      <c r="C24" s="1">
        <v>0.195242</v>
      </c>
      <c r="D24" s="1">
        <v>0.32019199999999998</v>
      </c>
      <c r="F24" s="1">
        <v>0.46678799999999998</v>
      </c>
      <c r="G24" s="1">
        <v>0.44328899999999999</v>
      </c>
      <c r="H24" s="1">
        <v>0.58076000000000005</v>
      </c>
      <c r="I24" s="1">
        <v>0.82794100000000004</v>
      </c>
      <c r="K24" s="1">
        <v>0.46678799999999998</v>
      </c>
      <c r="L24" s="1">
        <v>0.455845</v>
      </c>
      <c r="M24" s="1">
        <v>0.109848</v>
      </c>
      <c r="N24" s="1">
        <v>0.265685</v>
      </c>
      <c r="P24" s="2"/>
      <c r="Q24" s="2"/>
      <c r="R24" s="2"/>
      <c r="S24" s="2"/>
    </row>
    <row r="25" spans="1:40" ht="18">
      <c r="A25" s="1">
        <v>0.609128</v>
      </c>
      <c r="B25" s="1">
        <v>0.26777200000000001</v>
      </c>
      <c r="C25" s="1">
        <v>0.25504300000000002</v>
      </c>
      <c r="D25" s="1">
        <v>0.385185</v>
      </c>
      <c r="F25" s="1">
        <v>0.32453599999999999</v>
      </c>
      <c r="G25" s="1">
        <v>0.50529800000000002</v>
      </c>
      <c r="H25" s="1">
        <v>0.54298900000000005</v>
      </c>
      <c r="I25" s="1">
        <v>0.68540299999999998</v>
      </c>
      <c r="K25" s="1">
        <v>0.67446099999999998</v>
      </c>
      <c r="L25" s="1">
        <v>0.25781999999999999</v>
      </c>
      <c r="M25" s="1">
        <v>0.211144</v>
      </c>
      <c r="N25" s="1">
        <v>0.37707400000000002</v>
      </c>
      <c r="P25" s="2"/>
      <c r="Q25" s="2"/>
      <c r="R25" s="2"/>
      <c r="S25" s="2"/>
    </row>
    <row r="26" spans="1:40" ht="18">
      <c r="A26" s="1">
        <v>0.49704500000000001</v>
      </c>
      <c r="B26" s="1">
        <v>0.26794000000000001</v>
      </c>
      <c r="C26" s="1">
        <v>0.186669</v>
      </c>
      <c r="D26" s="1">
        <v>0.31031700000000001</v>
      </c>
      <c r="F26" s="1">
        <v>0.46609699999999998</v>
      </c>
      <c r="G26" s="1">
        <v>0.57486000000000004</v>
      </c>
      <c r="H26" s="1">
        <v>0.19219800000000001</v>
      </c>
      <c r="I26" s="1">
        <v>0.39424399999999998</v>
      </c>
      <c r="K26" s="1">
        <v>0.53036000000000005</v>
      </c>
      <c r="L26" s="1">
        <v>0.455845</v>
      </c>
      <c r="M26" s="1">
        <v>0.103604</v>
      </c>
      <c r="N26" s="1">
        <v>0.25430900000000001</v>
      </c>
      <c r="P26" s="2"/>
      <c r="Q26" s="2"/>
      <c r="R26" s="2"/>
      <c r="S26" s="2"/>
    </row>
    <row r="27" spans="1:40" ht="18">
      <c r="A27" s="1">
        <v>0.52667299999999995</v>
      </c>
      <c r="B27" s="1">
        <v>0.26794000000000001</v>
      </c>
      <c r="C27" s="1">
        <v>0.19190199999999999</v>
      </c>
      <c r="D27" s="1">
        <v>0.31532700000000002</v>
      </c>
      <c r="F27" s="1">
        <v>0.28778999999999999</v>
      </c>
      <c r="G27" s="1">
        <v>0.26536399999999999</v>
      </c>
      <c r="H27" s="1">
        <v>0.87787499999999996</v>
      </c>
      <c r="I27" s="1">
        <v>0.95243800000000001</v>
      </c>
      <c r="K27" s="1">
        <v>0.590947</v>
      </c>
      <c r="L27" s="1">
        <v>0.253772</v>
      </c>
      <c r="M27" s="1">
        <v>0.41022900000000001</v>
      </c>
      <c r="N27" s="1">
        <v>0.62532600000000005</v>
      </c>
      <c r="P27" s="2"/>
      <c r="Q27" s="2"/>
      <c r="R27" s="2"/>
      <c r="S27" s="2"/>
    </row>
    <row r="28" spans="1:40" ht="18">
      <c r="A28" s="1">
        <v>0.24323800000000001</v>
      </c>
      <c r="B28" s="1">
        <v>0.26744499999999999</v>
      </c>
      <c r="C28" s="1">
        <v>0.33860299999999999</v>
      </c>
      <c r="D28" s="1">
        <v>0.47361999999999999</v>
      </c>
      <c r="F28" s="1">
        <v>0.540767</v>
      </c>
      <c r="G28" s="1">
        <v>0.50394099999999997</v>
      </c>
      <c r="H28" s="1">
        <v>9.7273999999999999E-2</v>
      </c>
      <c r="I28" s="1">
        <v>0.15690999999999999</v>
      </c>
      <c r="K28" s="1">
        <v>0.46609699999999998</v>
      </c>
      <c r="L28" s="1">
        <v>0.454704</v>
      </c>
      <c r="M28" s="1">
        <v>0.170628</v>
      </c>
      <c r="N28" s="1">
        <v>0.36454900000000001</v>
      </c>
      <c r="P28" s="2"/>
      <c r="Q28" s="2"/>
      <c r="R28" s="2"/>
      <c r="S28" s="2"/>
    </row>
    <row r="29" spans="1:40" ht="18">
      <c r="A29" s="1">
        <v>0.413439</v>
      </c>
      <c r="B29" s="1">
        <v>0.26778999999999997</v>
      </c>
      <c r="C29" s="1">
        <v>0.242005</v>
      </c>
      <c r="D29" s="1">
        <v>0.37040600000000001</v>
      </c>
      <c r="F29" s="1">
        <v>0.405109</v>
      </c>
      <c r="G29" s="1">
        <v>8.9443999999999996E-2</v>
      </c>
      <c r="H29" s="1">
        <v>0.79217400000000004</v>
      </c>
      <c r="I29" s="1">
        <v>0.87222900000000003</v>
      </c>
      <c r="K29" s="1">
        <v>0.46782400000000002</v>
      </c>
      <c r="L29" s="1">
        <v>0.455845</v>
      </c>
      <c r="M29" s="1">
        <v>7.5767000000000001E-2</v>
      </c>
      <c r="N29" s="1">
        <v>0.200432</v>
      </c>
      <c r="P29" s="2"/>
      <c r="Q29" s="2"/>
      <c r="R29" s="2"/>
      <c r="S29" s="2"/>
    </row>
    <row r="30" spans="1:40" ht="18">
      <c r="A30" s="1">
        <v>0.54219700000000004</v>
      </c>
      <c r="B30" s="1">
        <v>0.26794000000000001</v>
      </c>
      <c r="C30" s="1">
        <v>0.20238800000000001</v>
      </c>
      <c r="D30" s="1">
        <v>0.328876</v>
      </c>
      <c r="F30" s="1">
        <v>0.46747899999999998</v>
      </c>
      <c r="G30" s="1">
        <v>0.49944899999999998</v>
      </c>
      <c r="H30" s="1">
        <v>0.65570899999999999</v>
      </c>
      <c r="I30" s="1">
        <v>0.891181</v>
      </c>
      <c r="K30" s="1">
        <v>0.46783000000000002</v>
      </c>
      <c r="L30" s="1">
        <v>0.35572700000000002</v>
      </c>
      <c r="M30" s="1">
        <v>0.38121500000000003</v>
      </c>
      <c r="N30" s="1">
        <v>0.51772600000000002</v>
      </c>
      <c r="P30" s="2"/>
      <c r="Q30" s="2"/>
      <c r="R30" s="2"/>
      <c r="S30" s="2"/>
    </row>
    <row r="31" spans="1:40" ht="18">
      <c r="A31" s="1">
        <v>0.54291999999999996</v>
      </c>
      <c r="B31" s="1">
        <v>0.26746199999999998</v>
      </c>
      <c r="C31" s="1">
        <v>0.34526899999999999</v>
      </c>
      <c r="D31" s="1">
        <v>0.47885299999999997</v>
      </c>
      <c r="F31" s="1">
        <v>0.72139600000000004</v>
      </c>
      <c r="G31" s="1">
        <v>0.25303599999999998</v>
      </c>
      <c r="H31" s="1">
        <v>0.54934400000000005</v>
      </c>
      <c r="I31" s="1">
        <v>0.76200999999999997</v>
      </c>
      <c r="K31" s="1">
        <v>0.48688799999999999</v>
      </c>
      <c r="L31" s="1">
        <v>0.26794000000000001</v>
      </c>
      <c r="M31" s="1">
        <v>0.37856000000000001</v>
      </c>
      <c r="N31" s="1">
        <v>0.52396500000000001</v>
      </c>
      <c r="P31" s="2"/>
      <c r="Q31" s="2"/>
      <c r="R31" s="2"/>
      <c r="S31" s="2"/>
    </row>
    <row r="32" spans="1:40" ht="18">
      <c r="A32" s="1">
        <v>0.29290699999999997</v>
      </c>
      <c r="B32" s="1">
        <v>0.40720899999999999</v>
      </c>
      <c r="C32" s="1">
        <v>0.33745999999999998</v>
      </c>
      <c r="D32" s="1">
        <v>0.47087800000000002</v>
      </c>
      <c r="F32" s="1">
        <v>0.16185099999999999</v>
      </c>
      <c r="G32" s="1">
        <v>0.50014599999999998</v>
      </c>
      <c r="H32" s="1">
        <v>0.72865599999999997</v>
      </c>
      <c r="I32" s="1">
        <v>0.84509699999999999</v>
      </c>
      <c r="K32" s="1">
        <v>0.46678799999999998</v>
      </c>
      <c r="L32" s="1">
        <v>0.455845</v>
      </c>
      <c r="M32" s="1">
        <v>0.122867</v>
      </c>
      <c r="N32" s="1">
        <v>0.28650199999999998</v>
      </c>
      <c r="P32" s="2"/>
      <c r="Q32" s="2"/>
      <c r="R32" s="2"/>
      <c r="S32" s="2"/>
    </row>
    <row r="33" spans="1:19" ht="18">
      <c r="A33" s="1">
        <v>0.48751100000000003</v>
      </c>
      <c r="B33" s="1">
        <v>0.26794000000000001</v>
      </c>
      <c r="C33" s="1">
        <v>0.18722</v>
      </c>
      <c r="D33" s="1">
        <v>0.31090800000000002</v>
      </c>
      <c r="F33" s="1">
        <v>0.53093800000000002</v>
      </c>
      <c r="G33" s="1">
        <v>0</v>
      </c>
      <c r="H33" s="1">
        <v>0.98092199999999996</v>
      </c>
      <c r="I33" s="1">
        <v>0.98746500000000004</v>
      </c>
      <c r="K33" s="1">
        <v>0.31073099999999998</v>
      </c>
      <c r="L33" s="1">
        <v>0.45432299999999998</v>
      </c>
      <c r="M33" s="1">
        <v>0.18516299999999999</v>
      </c>
      <c r="N33" s="1">
        <v>0.38456699999999999</v>
      </c>
      <c r="P33" s="2"/>
      <c r="Q33" s="2"/>
      <c r="R33" s="2"/>
      <c r="S33" s="2"/>
    </row>
    <row r="34" spans="1:19" ht="18">
      <c r="A34" s="1">
        <v>0.29736800000000002</v>
      </c>
      <c r="B34" s="1">
        <v>0.26765299999999997</v>
      </c>
      <c r="C34" s="1">
        <v>0.331812</v>
      </c>
      <c r="D34" s="1">
        <v>0.46457599999999999</v>
      </c>
      <c r="F34" s="1">
        <v>0.162159</v>
      </c>
      <c r="G34" s="1">
        <v>0.325988</v>
      </c>
      <c r="H34" s="1">
        <v>0.53525400000000001</v>
      </c>
      <c r="I34" s="1">
        <v>0.66781500000000005</v>
      </c>
      <c r="K34" s="1">
        <v>0.46609699999999998</v>
      </c>
      <c r="L34" s="1">
        <v>0.45356200000000002</v>
      </c>
      <c r="M34" s="1">
        <v>0.21199899999999999</v>
      </c>
      <c r="N34" s="1">
        <v>0.42508299999999999</v>
      </c>
      <c r="P34" s="2"/>
      <c r="Q34" s="2"/>
      <c r="R34" s="2"/>
      <c r="S34" s="2"/>
    </row>
    <row r="35" spans="1:19" ht="18">
      <c r="A35" s="1">
        <v>0.48727199999999998</v>
      </c>
      <c r="B35" s="1">
        <v>0.26794000000000001</v>
      </c>
      <c r="C35" s="1">
        <v>0.19799800000000001</v>
      </c>
      <c r="D35" s="1">
        <v>0.32320700000000002</v>
      </c>
      <c r="F35" s="1">
        <v>0.32408700000000001</v>
      </c>
      <c r="G35" s="1">
        <v>0.268459</v>
      </c>
      <c r="H35" s="1">
        <v>0.81065799999999999</v>
      </c>
      <c r="I35" s="1">
        <v>0.88526300000000002</v>
      </c>
      <c r="K35" s="1">
        <v>0.323627</v>
      </c>
      <c r="L35" s="1">
        <v>0.17933199999999999</v>
      </c>
      <c r="M35" s="1">
        <v>0.20646200000000001</v>
      </c>
      <c r="N35" s="1">
        <v>0.31587500000000002</v>
      </c>
      <c r="P35" s="2"/>
      <c r="Q35" s="2"/>
      <c r="R35" s="2"/>
      <c r="S35" s="2"/>
    </row>
    <row r="36" spans="1:19" ht="18">
      <c r="A36" s="1">
        <v>0.283999</v>
      </c>
      <c r="B36" s="1">
        <v>0.26752700000000001</v>
      </c>
      <c r="C36" s="1">
        <v>0.315299</v>
      </c>
      <c r="D36" s="1">
        <v>0.44874700000000001</v>
      </c>
      <c r="F36" s="1">
        <v>0.32339600000000002</v>
      </c>
      <c r="G36" s="1">
        <v>0.55553799999999998</v>
      </c>
      <c r="H36" s="1">
        <v>0.186587</v>
      </c>
      <c r="I36" s="1">
        <v>0.28932999999999998</v>
      </c>
      <c r="K36" s="1">
        <v>0.16204399999999999</v>
      </c>
      <c r="L36" s="1">
        <v>0.26744499999999999</v>
      </c>
      <c r="M36" s="1">
        <v>0.370452</v>
      </c>
      <c r="N36" s="1">
        <v>0.50531199999999998</v>
      </c>
      <c r="P36" s="2"/>
      <c r="Q36" s="2"/>
      <c r="R36" s="2"/>
      <c r="S36" s="2"/>
    </row>
    <row r="37" spans="1:19" ht="18">
      <c r="A37" s="1">
        <v>0.24985199999999999</v>
      </c>
      <c r="B37" s="1">
        <v>0.26745799999999997</v>
      </c>
      <c r="C37" s="1">
        <v>0.33463500000000002</v>
      </c>
      <c r="D37" s="1">
        <v>0.469414</v>
      </c>
      <c r="F37" s="1">
        <v>0.48655399999999999</v>
      </c>
      <c r="G37" s="1">
        <v>0.63207400000000002</v>
      </c>
      <c r="H37" s="1">
        <v>0.24112900000000001</v>
      </c>
      <c r="I37" s="1">
        <v>0.37481199999999998</v>
      </c>
      <c r="K37" s="1">
        <v>0.54000300000000001</v>
      </c>
      <c r="L37" s="1">
        <v>0.26849099999999998</v>
      </c>
      <c r="M37" s="1">
        <v>9.4137999999999999E-2</v>
      </c>
      <c r="N37" s="1">
        <v>0.18951999999999999</v>
      </c>
      <c r="P37" s="2"/>
      <c r="Q37" s="2"/>
      <c r="R37" s="2"/>
      <c r="S37" s="2"/>
    </row>
    <row r="38" spans="1:19" ht="18">
      <c r="A38" s="1">
        <v>0.49056</v>
      </c>
      <c r="B38" s="1">
        <v>0.26794000000000001</v>
      </c>
      <c r="C38" s="1">
        <v>0.199716</v>
      </c>
      <c r="D38" s="1">
        <v>0.325181</v>
      </c>
      <c r="F38" s="1">
        <v>0.67818000000000001</v>
      </c>
      <c r="G38" s="1">
        <v>0.45166000000000001</v>
      </c>
      <c r="H38" s="1">
        <v>0.120904</v>
      </c>
      <c r="I38" s="1">
        <v>0.19415299999999999</v>
      </c>
      <c r="K38" s="1">
        <v>0.32431700000000002</v>
      </c>
      <c r="L38" s="1">
        <v>0.26769799999999999</v>
      </c>
      <c r="M38" s="1">
        <v>0.30207800000000001</v>
      </c>
      <c r="N38" s="1">
        <v>0.43332900000000002</v>
      </c>
      <c r="P38" s="2"/>
      <c r="Q38" s="2"/>
      <c r="R38" s="2"/>
      <c r="S38" s="2"/>
    </row>
    <row r="39" spans="1:19" ht="18">
      <c r="A39" s="1">
        <v>0.24323800000000001</v>
      </c>
      <c r="B39" s="1">
        <v>0.26744499999999999</v>
      </c>
      <c r="C39" s="1">
        <v>0.33987400000000001</v>
      </c>
      <c r="D39" s="1">
        <v>0.474775</v>
      </c>
      <c r="F39" s="1">
        <v>0.32500800000000002</v>
      </c>
      <c r="G39" s="1">
        <v>0.54600599999999999</v>
      </c>
      <c r="H39" s="1">
        <v>0.89781999999999995</v>
      </c>
      <c r="I39" s="1">
        <v>0.94209699999999996</v>
      </c>
      <c r="K39" s="1">
        <v>0.54300999999999999</v>
      </c>
      <c r="L39" s="1">
        <v>0.267204</v>
      </c>
      <c r="M39" s="1">
        <v>3.7643999999999997E-2</v>
      </c>
      <c r="N39" s="1">
        <v>9.8468E-2</v>
      </c>
      <c r="P39" s="2"/>
      <c r="Q39" s="2"/>
      <c r="R39" s="2"/>
      <c r="S39" s="2"/>
    </row>
    <row r="40" spans="1:19" ht="18">
      <c r="A40" s="1">
        <v>0.24323800000000001</v>
      </c>
      <c r="B40" s="1">
        <v>0.26744499999999999</v>
      </c>
      <c r="C40" s="1">
        <v>0.34290300000000001</v>
      </c>
      <c r="D40" s="1">
        <v>0.47752800000000001</v>
      </c>
      <c r="F40" s="1">
        <v>0.32436900000000002</v>
      </c>
      <c r="G40" s="1">
        <v>0.50198600000000004</v>
      </c>
      <c r="H40" s="1">
        <v>0.66722000000000004</v>
      </c>
      <c r="I40" s="1">
        <v>0.79342000000000001</v>
      </c>
      <c r="K40" s="1">
        <v>0.40539700000000001</v>
      </c>
      <c r="L40" s="1">
        <v>0.44633299999999998</v>
      </c>
      <c r="M40" s="1">
        <v>0.31655</v>
      </c>
      <c r="N40" s="1">
        <v>0.44461299999999998</v>
      </c>
      <c r="P40" s="2"/>
      <c r="Q40" s="2"/>
      <c r="R40" s="2"/>
      <c r="S40" s="2"/>
    </row>
    <row r="41" spans="1:19" ht="18">
      <c r="A41" s="1">
        <v>0.517598</v>
      </c>
      <c r="B41" s="1">
        <v>0.26794000000000001</v>
      </c>
      <c r="C41" s="1">
        <v>0.19559099999999999</v>
      </c>
      <c r="D41" s="1">
        <v>0.320581</v>
      </c>
      <c r="F41" s="1">
        <v>0.32470399999999999</v>
      </c>
      <c r="G41" s="1">
        <v>0.50695400000000002</v>
      </c>
      <c r="H41" s="1">
        <v>0.48253000000000001</v>
      </c>
      <c r="I41" s="1">
        <v>0.62625299999999995</v>
      </c>
      <c r="K41" s="1">
        <v>0.58977800000000002</v>
      </c>
      <c r="L41" s="1">
        <v>0.42139500000000002</v>
      </c>
      <c r="M41" s="1">
        <v>0.158833</v>
      </c>
      <c r="N41" s="1">
        <v>0.30328500000000003</v>
      </c>
      <c r="P41" s="2"/>
      <c r="Q41" s="2"/>
      <c r="R41" s="2"/>
      <c r="S41" s="2"/>
    </row>
    <row r="42" spans="1:19" ht="18">
      <c r="A42" s="1">
        <v>0.24323800000000001</v>
      </c>
      <c r="B42" s="1">
        <v>0.26769399999999999</v>
      </c>
      <c r="C42" s="1">
        <v>0.32801400000000003</v>
      </c>
      <c r="D42" s="1">
        <v>0.46056999999999998</v>
      </c>
      <c r="F42" s="1">
        <v>0.61330899999999999</v>
      </c>
      <c r="G42" s="1">
        <v>0.178952</v>
      </c>
      <c r="H42" s="1">
        <v>0.81675600000000004</v>
      </c>
      <c r="I42" s="1">
        <v>0.88927199999999995</v>
      </c>
      <c r="K42" s="1">
        <v>0.53900099999999995</v>
      </c>
      <c r="L42" s="1">
        <v>0.26849099999999998</v>
      </c>
      <c r="M42" s="1">
        <v>0.119342</v>
      </c>
      <c r="N42" s="1">
        <v>0.22183900000000001</v>
      </c>
      <c r="P42" s="2"/>
      <c r="Q42" s="2"/>
      <c r="R42" s="2"/>
      <c r="S42" s="2"/>
    </row>
    <row r="43" spans="1:19" ht="18">
      <c r="A43" s="1">
        <v>0.24323800000000001</v>
      </c>
      <c r="B43" s="1">
        <v>0.267488</v>
      </c>
      <c r="C43" s="1">
        <v>0.34156900000000001</v>
      </c>
      <c r="D43" s="1">
        <v>0.475717</v>
      </c>
      <c r="F43" s="1">
        <v>0.89253000000000005</v>
      </c>
      <c r="G43" s="1">
        <v>0.45356200000000002</v>
      </c>
      <c r="H43" s="1">
        <v>5.5417000000000001E-2</v>
      </c>
      <c r="I43" s="1">
        <v>7.2418999999999997E-2</v>
      </c>
      <c r="P43" s="2"/>
      <c r="Q43" s="2"/>
      <c r="R43" s="2"/>
      <c r="S43" s="2"/>
    </row>
    <row r="44" spans="1:19" ht="18">
      <c r="A44" s="1">
        <v>0.59092999999999996</v>
      </c>
      <c r="B44" s="1">
        <v>0.26794000000000001</v>
      </c>
      <c r="C44" s="1">
        <v>0.18137400000000001</v>
      </c>
      <c r="D44" s="1">
        <v>0.302236</v>
      </c>
      <c r="F44" s="1">
        <v>0.46609699999999998</v>
      </c>
      <c r="G44" s="1">
        <v>0.64059100000000002</v>
      </c>
      <c r="H44" s="1">
        <v>0.177421</v>
      </c>
      <c r="I44" s="1">
        <v>0.37531199999999998</v>
      </c>
      <c r="P44" s="2"/>
      <c r="Q44" s="2"/>
      <c r="R44" s="2"/>
      <c r="S44" s="2"/>
    </row>
    <row r="45" spans="1:19" ht="18">
      <c r="A45" s="1">
        <v>0.35231499999999999</v>
      </c>
      <c r="B45" s="1">
        <v>0.45646999999999999</v>
      </c>
      <c r="C45" s="1">
        <v>0.31022300000000003</v>
      </c>
      <c r="D45" s="1">
        <v>0.44172400000000001</v>
      </c>
      <c r="F45" s="1">
        <v>0.39185700000000001</v>
      </c>
      <c r="G45" s="1">
        <v>0.63097599999999998</v>
      </c>
      <c r="H45" s="1">
        <v>0.34670899999999999</v>
      </c>
      <c r="I45" s="1">
        <v>0.59112799999999999</v>
      </c>
      <c r="P45" s="2"/>
      <c r="Q45" s="2"/>
      <c r="R45" s="2"/>
      <c r="S45" s="2"/>
    </row>
    <row r="46" spans="1:19" ht="18">
      <c r="A46" s="1">
        <v>0.49285299999999999</v>
      </c>
      <c r="B46" s="1">
        <v>0.26794000000000001</v>
      </c>
      <c r="C46" s="1">
        <v>0.18601100000000001</v>
      </c>
      <c r="D46" s="1">
        <v>0.30954900000000002</v>
      </c>
      <c r="F46" s="1">
        <v>0.24323800000000001</v>
      </c>
      <c r="G46" s="1">
        <v>0.479939</v>
      </c>
      <c r="H46" s="1">
        <v>0.54634099999999997</v>
      </c>
      <c r="I46" s="1">
        <v>0.67810599999999999</v>
      </c>
      <c r="P46" s="2"/>
      <c r="Q46" s="2"/>
      <c r="R46" s="2"/>
      <c r="S46" s="2"/>
    </row>
    <row r="47" spans="1:19" ht="18">
      <c r="A47" s="1">
        <v>0.33656199999999997</v>
      </c>
      <c r="B47" s="1">
        <v>0.26778999999999997</v>
      </c>
      <c r="C47" s="1">
        <v>0.27895399999999998</v>
      </c>
      <c r="D47" s="1">
        <v>0.40879900000000002</v>
      </c>
      <c r="F47" s="1">
        <v>0.48722199999999999</v>
      </c>
      <c r="G47" s="1">
        <v>0.26775599999999999</v>
      </c>
      <c r="H47" s="1">
        <v>0.53092899999999998</v>
      </c>
      <c r="I47" s="1">
        <v>0.67333200000000004</v>
      </c>
      <c r="P47" s="2"/>
      <c r="Q47" s="2"/>
      <c r="R47" s="2"/>
      <c r="S47" s="2"/>
    </row>
    <row r="48" spans="1:19" ht="18">
      <c r="A48" s="1">
        <v>0.63238899999999998</v>
      </c>
      <c r="B48" s="1">
        <v>0.26794000000000001</v>
      </c>
      <c r="C48" s="1">
        <v>0.20166100000000001</v>
      </c>
      <c r="D48" s="1">
        <v>0.32852300000000001</v>
      </c>
      <c r="F48" s="1">
        <v>0.67763499999999999</v>
      </c>
      <c r="G48" s="1">
        <v>0.64550600000000002</v>
      </c>
      <c r="H48" s="1">
        <v>0.80785600000000002</v>
      </c>
      <c r="I48" s="1">
        <v>0.92874100000000004</v>
      </c>
      <c r="P48" s="2"/>
      <c r="Q48" s="2"/>
      <c r="R48" s="2"/>
      <c r="S48" s="2"/>
    </row>
    <row r="49" spans="1:19" ht="18">
      <c r="A49" s="1">
        <v>0.487431</v>
      </c>
      <c r="B49" s="1">
        <v>0.26794000000000001</v>
      </c>
      <c r="C49" s="1">
        <v>0.19082199999999999</v>
      </c>
      <c r="D49" s="1">
        <v>0.31501899999999999</v>
      </c>
      <c r="F49" s="1">
        <v>0.66778000000000004</v>
      </c>
      <c r="G49" s="1">
        <v>0.50217000000000001</v>
      </c>
      <c r="H49" s="1">
        <v>8.5772000000000001E-2</v>
      </c>
      <c r="I49" s="1">
        <v>0.19481299999999999</v>
      </c>
      <c r="P49" s="2"/>
      <c r="Q49" s="2"/>
      <c r="R49" s="2"/>
      <c r="S49" s="2"/>
    </row>
    <row r="50" spans="1:19" ht="18">
      <c r="A50" s="1">
        <v>0.53567699999999996</v>
      </c>
      <c r="B50" s="1">
        <v>0.26794000000000001</v>
      </c>
      <c r="C50" s="1">
        <v>0.20213200000000001</v>
      </c>
      <c r="D50" s="1">
        <v>0.32850499999999999</v>
      </c>
      <c r="F50" s="1">
        <v>0.67579800000000001</v>
      </c>
      <c r="G50" s="1">
        <v>0.42397099999999999</v>
      </c>
      <c r="H50" s="1">
        <v>0.61110699999999996</v>
      </c>
      <c r="I50" s="1">
        <v>0.81416900000000003</v>
      </c>
      <c r="P50" s="2"/>
      <c r="Q50" s="2"/>
      <c r="R50" s="2"/>
      <c r="S50" s="2"/>
    </row>
    <row r="51" spans="1:19" ht="18">
      <c r="A51" s="1">
        <v>0.51106600000000002</v>
      </c>
      <c r="B51" s="1">
        <v>0.26794000000000001</v>
      </c>
      <c r="C51" s="1">
        <v>0.18887000000000001</v>
      </c>
      <c r="D51" s="1">
        <v>0.31288500000000002</v>
      </c>
      <c r="F51" s="1">
        <v>0.32408700000000001</v>
      </c>
      <c r="G51" s="1">
        <v>0.268459</v>
      </c>
      <c r="H51" s="1">
        <v>0.78531499999999999</v>
      </c>
      <c r="I51" s="1">
        <v>0.868085</v>
      </c>
      <c r="P51" s="2"/>
      <c r="Q51" s="2"/>
      <c r="R51" s="2"/>
      <c r="S51" s="2"/>
    </row>
    <row r="52" spans="1:19" ht="18">
      <c r="A52" s="1">
        <v>0.28968300000000002</v>
      </c>
      <c r="B52" s="1">
        <v>0.39813599999999999</v>
      </c>
      <c r="C52" s="1">
        <v>0.33791300000000002</v>
      </c>
      <c r="D52" s="1">
        <v>0.47139999999999999</v>
      </c>
      <c r="F52" s="1">
        <v>0.67446099999999998</v>
      </c>
      <c r="G52" s="1">
        <v>0.49757099999999999</v>
      </c>
      <c r="H52" s="1">
        <v>0.226354</v>
      </c>
      <c r="I52" s="1">
        <v>0.39866600000000002</v>
      </c>
      <c r="P52" s="2"/>
      <c r="Q52" s="2"/>
      <c r="R52" s="2"/>
      <c r="S52" s="2"/>
    </row>
    <row r="53" spans="1:19" ht="18">
      <c r="A53" s="1">
        <v>0.46371600000000002</v>
      </c>
      <c r="B53" s="1">
        <v>0.26744499999999999</v>
      </c>
      <c r="C53" s="1">
        <v>0.34888400000000003</v>
      </c>
      <c r="D53" s="1">
        <v>0.48292400000000002</v>
      </c>
      <c r="F53" s="1">
        <v>0.67579800000000001</v>
      </c>
      <c r="G53" s="1">
        <v>0.52130600000000005</v>
      </c>
      <c r="H53" s="1">
        <v>0.63033600000000001</v>
      </c>
      <c r="I53" s="1">
        <v>0.82649899999999998</v>
      </c>
      <c r="P53" s="2"/>
      <c r="Q53" s="2"/>
      <c r="R53" s="2"/>
      <c r="S53" s="2"/>
    </row>
    <row r="54" spans="1:19" ht="18">
      <c r="A54" s="1">
        <v>0.60634200000000005</v>
      </c>
      <c r="B54" s="1">
        <v>0.26794000000000001</v>
      </c>
      <c r="C54" s="1">
        <v>0.20144200000000001</v>
      </c>
      <c r="D54" s="1">
        <v>0.32856600000000002</v>
      </c>
      <c r="F54" s="1">
        <v>0.38625799999999999</v>
      </c>
      <c r="G54" s="1">
        <v>0.26668399999999998</v>
      </c>
      <c r="H54" s="1">
        <v>0.62968500000000005</v>
      </c>
      <c r="I54" s="1">
        <v>0.75278</v>
      </c>
      <c r="P54" s="2"/>
      <c r="Q54" s="2"/>
      <c r="R54" s="2"/>
      <c r="S54" s="2"/>
    </row>
    <row r="55" spans="1:19" ht="18">
      <c r="A55" s="1">
        <v>0.24323800000000001</v>
      </c>
      <c r="B55" s="1">
        <v>0.26761099999999999</v>
      </c>
      <c r="C55" s="1">
        <v>0.331397</v>
      </c>
      <c r="D55" s="1">
        <v>0.46478700000000001</v>
      </c>
      <c r="F55" s="1">
        <v>0.32408700000000001</v>
      </c>
      <c r="G55" s="1">
        <v>0.268459</v>
      </c>
      <c r="H55" s="1">
        <v>0.77998299999999998</v>
      </c>
      <c r="I55" s="1">
        <v>0.86390900000000004</v>
      </c>
      <c r="P55" s="2"/>
      <c r="Q55" s="2"/>
      <c r="R55" s="2"/>
      <c r="S55" s="2"/>
    </row>
    <row r="56" spans="1:19" ht="18">
      <c r="A56" s="1">
        <v>0.24323800000000001</v>
      </c>
      <c r="B56" s="1">
        <v>0.26744499999999999</v>
      </c>
      <c r="C56" s="1">
        <v>0.34316999999999998</v>
      </c>
      <c r="D56" s="1">
        <v>0.477771</v>
      </c>
      <c r="F56" s="1">
        <v>0.31067299999999998</v>
      </c>
      <c r="G56" s="1">
        <v>0.53050600000000003</v>
      </c>
      <c r="H56" s="1">
        <v>0.92095099999999996</v>
      </c>
      <c r="I56" s="1">
        <v>0.97786899999999999</v>
      </c>
      <c r="P56" s="2"/>
      <c r="Q56" s="2"/>
      <c r="R56" s="2"/>
      <c r="S56" s="2"/>
    </row>
    <row r="57" spans="1:19" ht="18">
      <c r="A57" s="1">
        <v>0.60108799999999996</v>
      </c>
      <c r="B57" s="1">
        <v>0.26794000000000001</v>
      </c>
      <c r="C57" s="1">
        <v>0.201098</v>
      </c>
      <c r="D57" s="1">
        <v>0.32795999999999997</v>
      </c>
      <c r="F57" s="1">
        <v>0.81142499999999995</v>
      </c>
      <c r="G57" s="1">
        <v>0.49701899999999999</v>
      </c>
      <c r="H57" s="1">
        <v>0.24188999999999999</v>
      </c>
      <c r="I57" s="1">
        <v>0.42059200000000002</v>
      </c>
      <c r="P57" s="2"/>
      <c r="Q57" s="2"/>
      <c r="R57" s="2"/>
      <c r="S57" s="2"/>
    </row>
    <row r="58" spans="1:19" ht="18">
      <c r="A58" s="1">
        <v>0.30241699999999999</v>
      </c>
      <c r="B58" s="1">
        <v>0.43403700000000001</v>
      </c>
      <c r="C58" s="1">
        <v>0.33161099999999999</v>
      </c>
      <c r="D58" s="1">
        <v>0.46429300000000001</v>
      </c>
      <c r="F58" s="1">
        <v>0.16185099999999999</v>
      </c>
      <c r="G58" s="1">
        <v>0.2661</v>
      </c>
      <c r="H58" s="1">
        <v>0.93616100000000002</v>
      </c>
      <c r="I58" s="1">
        <v>0.98624000000000001</v>
      </c>
      <c r="P58" s="2"/>
      <c r="Q58" s="2"/>
      <c r="R58" s="2"/>
      <c r="S58" s="2"/>
    </row>
    <row r="59" spans="1:19" ht="18">
      <c r="A59" s="1">
        <v>0.59024299999999996</v>
      </c>
      <c r="B59" s="1">
        <v>0.26794000000000001</v>
      </c>
      <c r="C59" s="1">
        <v>0.181038</v>
      </c>
      <c r="D59" s="1">
        <v>0.30180000000000001</v>
      </c>
      <c r="F59" s="1">
        <v>0.67629899999999998</v>
      </c>
      <c r="G59" s="1">
        <v>0.25303599999999998</v>
      </c>
      <c r="H59" s="1">
        <v>0.64798999999999995</v>
      </c>
      <c r="I59" s="1">
        <v>0.84025799999999995</v>
      </c>
      <c r="P59" s="2"/>
      <c r="Q59" s="2"/>
      <c r="R59" s="2"/>
      <c r="S59" s="2"/>
    </row>
    <row r="60" spans="1:19" ht="18">
      <c r="A60" s="1">
        <v>0.60354399999999997</v>
      </c>
      <c r="B60" s="1">
        <v>0.26794000000000001</v>
      </c>
      <c r="C60" s="1">
        <v>0.18754699999999999</v>
      </c>
      <c r="D60" s="1">
        <v>0.31023400000000001</v>
      </c>
      <c r="F60" s="1">
        <v>0.67763499999999999</v>
      </c>
      <c r="G60" s="1">
        <v>0.58257800000000004</v>
      </c>
      <c r="H60" s="1">
        <v>0.79954499999999995</v>
      </c>
      <c r="I60" s="1">
        <v>0.92368799999999995</v>
      </c>
      <c r="P60" s="2"/>
      <c r="Q60" s="2"/>
      <c r="R60" s="2"/>
      <c r="S60" s="2"/>
    </row>
    <row r="61" spans="1:19" ht="18">
      <c r="A61" s="1">
        <v>0.62436800000000003</v>
      </c>
      <c r="B61" s="1">
        <v>0.26794000000000001</v>
      </c>
      <c r="C61" s="1">
        <v>0.197736</v>
      </c>
      <c r="D61" s="1">
        <v>0.32343699999999997</v>
      </c>
      <c r="F61" s="1">
        <v>0.590947</v>
      </c>
      <c r="G61" s="1">
        <v>0.49462699999999998</v>
      </c>
      <c r="H61" s="1">
        <v>0.32510899999999998</v>
      </c>
      <c r="I61" s="1">
        <v>0.52766400000000002</v>
      </c>
      <c r="P61" s="2"/>
      <c r="Q61" s="2"/>
      <c r="R61" s="2"/>
      <c r="S61" s="2"/>
    </row>
    <row r="62" spans="1:19" ht="18">
      <c r="A62" s="1">
        <v>0.57607900000000001</v>
      </c>
      <c r="B62" s="1">
        <v>0.267814</v>
      </c>
      <c r="C62" s="1">
        <v>0.222523</v>
      </c>
      <c r="D62" s="1">
        <v>0.34620400000000001</v>
      </c>
      <c r="F62" s="1">
        <v>0.67496199999999995</v>
      </c>
      <c r="G62" s="1">
        <v>0.253772</v>
      </c>
      <c r="H62" s="1">
        <v>0.46764600000000001</v>
      </c>
      <c r="I62" s="1">
        <v>0.68586599999999998</v>
      </c>
      <c r="P62" s="2"/>
      <c r="Q62" s="2"/>
      <c r="R62" s="2"/>
      <c r="S62" s="2"/>
    </row>
    <row r="63" spans="1:19" ht="18">
      <c r="A63" s="1">
        <v>0.54414499999999999</v>
      </c>
      <c r="B63" s="1">
        <v>0.26794000000000001</v>
      </c>
      <c r="C63" s="1">
        <v>0.193825</v>
      </c>
      <c r="D63" s="1">
        <v>0.31876700000000002</v>
      </c>
      <c r="F63" s="1">
        <v>0.405109</v>
      </c>
      <c r="G63" s="1">
        <v>0.54306699999999997</v>
      </c>
      <c r="H63" s="1">
        <v>0.76321700000000003</v>
      </c>
      <c r="I63" s="1">
        <v>0.85185900000000003</v>
      </c>
      <c r="P63" s="2"/>
      <c r="Q63" s="2"/>
      <c r="R63" s="2"/>
      <c r="S63" s="2"/>
    </row>
    <row r="64" spans="1:19" ht="18">
      <c r="A64" s="1">
        <v>0.590978</v>
      </c>
      <c r="B64" s="1">
        <v>0.26767999999999997</v>
      </c>
      <c r="C64" s="1">
        <v>0.28204099999999999</v>
      </c>
      <c r="D64" s="1">
        <v>0.41323900000000002</v>
      </c>
      <c r="F64" s="1">
        <v>0.67763499999999999</v>
      </c>
      <c r="G64" s="1">
        <v>0.52700999999999998</v>
      </c>
      <c r="H64" s="1">
        <v>0.82817200000000002</v>
      </c>
      <c r="I64" s="1">
        <v>0.93804900000000002</v>
      </c>
      <c r="P64" s="2"/>
      <c r="Q64" s="2"/>
      <c r="R64" s="2"/>
      <c r="S64" s="2"/>
    </row>
    <row r="65" spans="1:19" ht="18">
      <c r="A65" s="1">
        <v>0.55796199999999996</v>
      </c>
      <c r="B65" s="1">
        <v>0.26794000000000001</v>
      </c>
      <c r="C65" s="1">
        <v>0.18530099999999999</v>
      </c>
      <c r="D65" s="1">
        <v>0.30706</v>
      </c>
      <c r="F65" s="1">
        <v>0.31096200000000002</v>
      </c>
      <c r="G65" s="1">
        <v>0.64229800000000004</v>
      </c>
      <c r="H65" s="1">
        <v>0.149642</v>
      </c>
      <c r="I65" s="1">
        <v>0.33039200000000002</v>
      </c>
      <c r="P65" s="2"/>
      <c r="Q65" s="2"/>
      <c r="R65" s="2"/>
      <c r="S65" s="2"/>
    </row>
    <row r="66" spans="1:19" ht="18">
      <c r="A66" s="1">
        <v>0.54491900000000004</v>
      </c>
      <c r="B66" s="1">
        <v>0.26744499999999999</v>
      </c>
      <c r="C66" s="1">
        <v>0.35047400000000001</v>
      </c>
      <c r="D66" s="1">
        <v>0.48434700000000003</v>
      </c>
      <c r="F66" s="1">
        <v>0.324548</v>
      </c>
      <c r="G66" s="1">
        <v>0.268206</v>
      </c>
      <c r="H66" s="1">
        <v>0.85725399999999996</v>
      </c>
      <c r="I66" s="1">
        <v>0.91754100000000005</v>
      </c>
      <c r="P66" s="2"/>
      <c r="Q66" s="2"/>
      <c r="R66" s="2"/>
      <c r="S66" s="2"/>
    </row>
    <row r="67" spans="1:19" ht="18">
      <c r="A67" s="1">
        <v>0.54421200000000003</v>
      </c>
      <c r="B67" s="1">
        <v>0.26748499999999997</v>
      </c>
      <c r="C67" s="1">
        <v>0.33771200000000001</v>
      </c>
      <c r="D67" s="1">
        <v>0.47083900000000001</v>
      </c>
      <c r="F67" s="1">
        <v>0.32403500000000002</v>
      </c>
      <c r="G67" s="1">
        <v>0.267204</v>
      </c>
      <c r="H67" s="1">
        <v>0.60018800000000005</v>
      </c>
      <c r="I67" s="1">
        <v>0.74138199999999999</v>
      </c>
      <c r="P67" s="2"/>
      <c r="Q67" s="2"/>
      <c r="R67" s="2"/>
      <c r="S67" s="2"/>
    </row>
    <row r="68" spans="1:19" ht="18">
      <c r="A68" s="1">
        <v>0.58947400000000005</v>
      </c>
      <c r="B68" s="1">
        <v>0.26767200000000002</v>
      </c>
      <c r="C68" s="1">
        <v>0.28427799999999998</v>
      </c>
      <c r="D68" s="1">
        <v>0.41556300000000002</v>
      </c>
      <c r="F68" s="1">
        <v>0.40539700000000001</v>
      </c>
      <c r="G68" s="1">
        <v>0.26744499999999999</v>
      </c>
      <c r="H68" s="1">
        <v>0.53008900000000003</v>
      </c>
      <c r="I68" s="1">
        <v>0.66122000000000003</v>
      </c>
      <c r="P68" s="2"/>
      <c r="Q68" s="2"/>
      <c r="R68" s="2"/>
      <c r="S68" s="2"/>
    </row>
    <row r="69" spans="1:19" ht="18">
      <c r="A69" s="1">
        <v>0.24588599999999999</v>
      </c>
      <c r="B69" s="1">
        <v>0.26745000000000002</v>
      </c>
      <c r="C69" s="1">
        <v>0.33688099999999999</v>
      </c>
      <c r="D69" s="1">
        <v>0.47181499999999998</v>
      </c>
      <c r="F69" s="1">
        <v>0.46592499999999998</v>
      </c>
      <c r="G69" s="1">
        <v>0.45242100000000002</v>
      </c>
      <c r="H69" s="1">
        <v>0.27148899999999998</v>
      </c>
      <c r="I69" s="1">
        <v>0.50155899999999998</v>
      </c>
      <c r="P69" s="2"/>
      <c r="Q69" s="2"/>
      <c r="R69" s="2"/>
      <c r="S69" s="2"/>
    </row>
    <row r="70" spans="1:19" ht="18">
      <c r="A70" s="1">
        <v>0.24323800000000001</v>
      </c>
      <c r="B70" s="1">
        <v>0.26750600000000002</v>
      </c>
      <c r="C70" s="1">
        <v>0.34035799999999999</v>
      </c>
      <c r="D70" s="1">
        <v>0.47436499999999998</v>
      </c>
      <c r="F70" s="1">
        <v>0.32385700000000001</v>
      </c>
      <c r="G70" s="1">
        <v>0.44633299999999998</v>
      </c>
      <c r="H70" s="1">
        <v>0.39491700000000002</v>
      </c>
      <c r="I70" s="1">
        <v>0.52820999999999996</v>
      </c>
      <c r="P70" s="2"/>
      <c r="Q70" s="2"/>
      <c r="R70" s="2"/>
      <c r="S70" s="2"/>
    </row>
    <row r="71" spans="1:19" ht="18">
      <c r="A71" s="1">
        <v>0.60977899999999996</v>
      </c>
      <c r="B71" s="1">
        <v>0.26777600000000001</v>
      </c>
      <c r="C71" s="1">
        <v>0.254075</v>
      </c>
      <c r="D71" s="1">
        <v>0.38418099999999999</v>
      </c>
      <c r="F71" s="1">
        <v>0.62123300000000004</v>
      </c>
      <c r="G71" s="1">
        <v>0.63332299999999997</v>
      </c>
      <c r="H71" s="1">
        <v>0.30934800000000001</v>
      </c>
      <c r="I71" s="1">
        <v>0.548732</v>
      </c>
      <c r="P71" s="2"/>
      <c r="Q71" s="2"/>
      <c r="R71" s="2"/>
      <c r="S71" s="2"/>
    </row>
    <row r="72" spans="1:19" ht="18">
      <c r="A72" s="1">
        <v>0.49481799999999998</v>
      </c>
      <c r="B72" s="1">
        <v>0.267874</v>
      </c>
      <c r="C72" s="1">
        <v>0.22000500000000001</v>
      </c>
      <c r="D72" s="1">
        <v>0.34662700000000002</v>
      </c>
      <c r="F72" s="1">
        <v>0.46747899999999998</v>
      </c>
      <c r="G72" s="1">
        <v>0.49916199999999999</v>
      </c>
      <c r="H72" s="1">
        <v>0.66319499999999998</v>
      </c>
      <c r="I72" s="1">
        <v>0.89727999999999997</v>
      </c>
      <c r="P72" s="2"/>
      <c r="Q72" s="2"/>
      <c r="R72" s="2"/>
      <c r="S72" s="2"/>
    </row>
    <row r="73" spans="1:19" ht="18">
      <c r="A73" s="1">
        <v>0.27315899999999999</v>
      </c>
      <c r="B73" s="1">
        <v>0.35164000000000001</v>
      </c>
      <c r="C73" s="1">
        <v>0.33641300000000002</v>
      </c>
      <c r="D73" s="1">
        <v>0.47060299999999999</v>
      </c>
      <c r="F73" s="1">
        <v>0.32436900000000002</v>
      </c>
      <c r="G73" s="1">
        <v>0.50290599999999996</v>
      </c>
      <c r="H73" s="1">
        <v>0.63555099999999998</v>
      </c>
      <c r="I73" s="1">
        <v>0.76572700000000005</v>
      </c>
      <c r="P73" s="2"/>
      <c r="Q73" s="2"/>
      <c r="R73" s="2"/>
      <c r="S73" s="2"/>
    </row>
    <row r="74" spans="1:19" ht="18">
      <c r="A74" s="1">
        <v>0.53639000000000003</v>
      </c>
      <c r="B74" s="1">
        <v>0.26791799999999999</v>
      </c>
      <c r="C74" s="1">
        <v>0.19974900000000001</v>
      </c>
      <c r="D74" s="1">
        <v>0.32482299999999997</v>
      </c>
      <c r="F74" s="1">
        <v>0.48613099999999998</v>
      </c>
      <c r="G74" s="1">
        <v>8.8937000000000002E-2</v>
      </c>
      <c r="H74" s="1">
        <v>0.70217700000000005</v>
      </c>
      <c r="I74" s="1">
        <v>0.80879199999999996</v>
      </c>
      <c r="P74" s="2"/>
      <c r="Q74" s="2"/>
      <c r="R74" s="2"/>
      <c r="S74" s="2"/>
    </row>
    <row r="75" spans="1:19" ht="18">
      <c r="A75" s="1">
        <v>0.49100100000000002</v>
      </c>
      <c r="B75" s="1">
        <v>0.26794000000000001</v>
      </c>
      <c r="C75" s="1">
        <v>0.19964899999999999</v>
      </c>
      <c r="D75" s="1">
        <v>0.32510600000000001</v>
      </c>
      <c r="F75" s="1">
        <v>0.16250400000000001</v>
      </c>
      <c r="G75" s="1">
        <v>8.9316999999999994E-2</v>
      </c>
      <c r="H75" s="1">
        <v>0.90545100000000001</v>
      </c>
      <c r="I75" s="1">
        <v>0.94476899999999997</v>
      </c>
      <c r="P75" s="2"/>
      <c r="Q75" s="2"/>
      <c r="R75" s="2"/>
      <c r="S75" s="2"/>
    </row>
    <row r="76" spans="1:19" ht="18">
      <c r="A76" s="1">
        <v>0.24323800000000001</v>
      </c>
      <c r="B76" s="1">
        <v>0.26750099999999999</v>
      </c>
      <c r="C76" s="1">
        <v>0.34069100000000002</v>
      </c>
      <c r="D76" s="1">
        <v>0.47473599999999999</v>
      </c>
      <c r="F76" s="1">
        <v>0.46592499999999998</v>
      </c>
      <c r="G76" s="1">
        <v>0.50599300000000003</v>
      </c>
      <c r="H76" s="1">
        <v>0.46108900000000003</v>
      </c>
      <c r="I76" s="1">
        <v>0.71914100000000003</v>
      </c>
      <c r="P76" s="2"/>
      <c r="Q76" s="2"/>
      <c r="R76" s="2"/>
      <c r="S76" s="2"/>
    </row>
    <row r="77" spans="1:19" ht="18">
      <c r="A77" s="1">
        <v>0.28572599999999998</v>
      </c>
      <c r="B77" s="1">
        <v>0.26744499999999999</v>
      </c>
      <c r="C77" s="1">
        <v>0.34529199999999999</v>
      </c>
      <c r="D77" s="1">
        <v>0.47969099999999998</v>
      </c>
      <c r="F77" s="1">
        <v>0.56057699999999999</v>
      </c>
      <c r="G77" s="1">
        <v>8.9570999999999998E-2</v>
      </c>
      <c r="H77" s="1">
        <v>0.83373399999999998</v>
      </c>
      <c r="I77" s="1">
        <v>0.90002099999999996</v>
      </c>
      <c r="P77" s="2"/>
      <c r="Q77" s="2"/>
      <c r="R77" s="2"/>
      <c r="S77" s="2"/>
    </row>
    <row r="78" spans="1:19" ht="18">
      <c r="A78" s="1">
        <v>0.54221299999999995</v>
      </c>
      <c r="B78" s="1">
        <v>0.26794000000000001</v>
      </c>
      <c r="C78" s="1">
        <v>0.20238900000000001</v>
      </c>
      <c r="D78" s="1">
        <v>0.32887699999999997</v>
      </c>
      <c r="F78" s="1">
        <v>0.53837400000000002</v>
      </c>
      <c r="G78" s="1">
        <v>0.50599300000000003</v>
      </c>
      <c r="H78" s="1">
        <v>5.9038E-2</v>
      </c>
      <c r="I78" s="1">
        <v>8.1078999999999998E-2</v>
      </c>
      <c r="P78" s="2"/>
      <c r="Q78" s="2"/>
      <c r="R78" s="2"/>
      <c r="S78" s="2"/>
    </row>
    <row r="79" spans="1:19" ht="18">
      <c r="A79" s="1">
        <v>0.60937699999999995</v>
      </c>
      <c r="B79" s="1">
        <v>0.26794000000000001</v>
      </c>
      <c r="C79" s="1">
        <v>0.19040099999999999</v>
      </c>
      <c r="D79" s="1">
        <v>0.31393199999999999</v>
      </c>
      <c r="F79" s="1">
        <v>0.26023000000000002</v>
      </c>
      <c r="G79" s="1">
        <v>0.26591599999999999</v>
      </c>
      <c r="H79" s="1">
        <v>0.90726200000000001</v>
      </c>
      <c r="I79" s="1">
        <v>0.96968200000000004</v>
      </c>
      <c r="P79" s="2"/>
      <c r="Q79" s="2"/>
      <c r="R79" s="2"/>
      <c r="S79" s="2"/>
    </row>
    <row r="80" spans="1:19" ht="18">
      <c r="A80" s="1">
        <v>0.26456499999999999</v>
      </c>
      <c r="B80" s="1">
        <v>0.267488</v>
      </c>
      <c r="C80" s="1">
        <v>0.33182899999999999</v>
      </c>
      <c r="D80" s="1">
        <v>0.46553099999999997</v>
      </c>
      <c r="F80" s="1">
        <v>0.466443</v>
      </c>
      <c r="G80" s="1">
        <v>0.64324800000000004</v>
      </c>
      <c r="H80" s="1">
        <v>0.56455200000000005</v>
      </c>
      <c r="I80" s="1">
        <v>0.815913</v>
      </c>
      <c r="P80" s="2"/>
      <c r="Q80" s="2"/>
      <c r="R80" s="2"/>
      <c r="S80" s="2"/>
    </row>
    <row r="81" spans="1:19" ht="18">
      <c r="A81" s="1">
        <v>0.51418900000000001</v>
      </c>
      <c r="B81" s="1">
        <v>0.26794000000000001</v>
      </c>
      <c r="C81" s="1">
        <v>0.18936</v>
      </c>
      <c r="D81" s="1">
        <v>0.31345699999999999</v>
      </c>
      <c r="F81" s="1">
        <v>0.46609699999999998</v>
      </c>
      <c r="G81" s="1">
        <v>0.57442700000000002</v>
      </c>
      <c r="H81" s="1">
        <v>0.198827</v>
      </c>
      <c r="I81" s="1">
        <v>0.40388299999999999</v>
      </c>
      <c r="P81" s="2"/>
      <c r="Q81" s="2"/>
      <c r="R81" s="2"/>
      <c r="S81" s="2"/>
    </row>
    <row r="82" spans="1:19" ht="18">
      <c r="A82" s="1">
        <v>0.32778099999999999</v>
      </c>
      <c r="B82" s="1">
        <v>0.26744499999999999</v>
      </c>
      <c r="C82" s="1">
        <v>0.34614099999999998</v>
      </c>
      <c r="D82" s="1">
        <v>0.48045500000000002</v>
      </c>
      <c r="F82" s="1">
        <v>0.48655399999999999</v>
      </c>
      <c r="G82" s="1">
        <v>0.26701999999999998</v>
      </c>
      <c r="H82" s="1">
        <v>0.67178300000000002</v>
      </c>
      <c r="I82" s="1">
        <v>0.79907600000000001</v>
      </c>
      <c r="P82" s="2"/>
      <c r="Q82" s="2"/>
      <c r="R82" s="2"/>
      <c r="S82" s="2"/>
    </row>
    <row r="83" spans="1:19" ht="18">
      <c r="A83" s="1">
        <v>0.48737799999999998</v>
      </c>
      <c r="B83" s="1">
        <v>0.26794000000000001</v>
      </c>
      <c r="C83" s="1">
        <v>0.19319700000000001</v>
      </c>
      <c r="D83" s="1">
        <v>0.31772899999999998</v>
      </c>
      <c r="F83" s="1">
        <v>0.16185099999999999</v>
      </c>
      <c r="G83" s="1">
        <v>0.49812299999999998</v>
      </c>
      <c r="H83" s="1">
        <v>0.78884399999999999</v>
      </c>
      <c r="I83" s="1">
        <v>0.89372399999999996</v>
      </c>
      <c r="P83" s="2"/>
      <c r="Q83" s="2"/>
      <c r="R83" s="2"/>
      <c r="S83" s="2"/>
    </row>
    <row r="84" spans="1:19" ht="18">
      <c r="A84" s="1">
        <v>0.632741</v>
      </c>
      <c r="B84" s="1">
        <v>0.26794000000000001</v>
      </c>
      <c r="C84" s="1">
        <v>0.20594999999999999</v>
      </c>
      <c r="D84" s="1">
        <v>0.33402700000000002</v>
      </c>
      <c r="F84" s="1">
        <v>0.32431700000000002</v>
      </c>
      <c r="G84" s="1">
        <v>0.35764299999999999</v>
      </c>
      <c r="H84" s="1">
        <v>0.49005700000000002</v>
      </c>
      <c r="I84" s="1">
        <v>0.62198799999999999</v>
      </c>
      <c r="P84" s="2"/>
      <c r="Q84" s="2"/>
      <c r="R84" s="2"/>
      <c r="S84" s="2"/>
    </row>
    <row r="85" spans="1:19" ht="18">
      <c r="A85" s="1">
        <v>0.54875600000000002</v>
      </c>
      <c r="B85" s="1">
        <v>0.26794000000000001</v>
      </c>
      <c r="C85" s="1">
        <v>0.18724299999999999</v>
      </c>
      <c r="D85" s="1">
        <v>0.30949300000000002</v>
      </c>
      <c r="F85" s="1">
        <v>0.56672800000000001</v>
      </c>
      <c r="G85" s="1">
        <v>0.26573200000000002</v>
      </c>
      <c r="H85" s="1">
        <v>0.808616</v>
      </c>
      <c r="I85" s="1">
        <v>0.90839999999999999</v>
      </c>
      <c r="P85" s="2"/>
      <c r="Q85" s="2"/>
      <c r="R85" s="2"/>
      <c r="S85" s="2"/>
    </row>
    <row r="86" spans="1:19" ht="18">
      <c r="A86" s="1">
        <v>0.59089800000000003</v>
      </c>
      <c r="B86" s="1">
        <v>0.26794000000000001</v>
      </c>
      <c r="C86" s="1">
        <v>0.199796</v>
      </c>
      <c r="D86" s="1">
        <v>0.32631500000000002</v>
      </c>
      <c r="F86" s="1">
        <v>0.466443</v>
      </c>
      <c r="G86" s="1">
        <v>0.44366899999999998</v>
      </c>
      <c r="H86" s="1">
        <v>0.54674500000000004</v>
      </c>
      <c r="I86" s="1">
        <v>0.80255299999999996</v>
      </c>
      <c r="P86" s="2"/>
      <c r="Q86" s="2"/>
      <c r="R86" s="2"/>
      <c r="S86" s="2"/>
    </row>
    <row r="87" spans="1:19" ht="18">
      <c r="A87" s="1">
        <v>0.50689700000000004</v>
      </c>
      <c r="B87" s="1">
        <v>0.26777299999999998</v>
      </c>
      <c r="C87" s="1">
        <v>0.24090800000000001</v>
      </c>
      <c r="D87" s="1">
        <v>0.36783900000000003</v>
      </c>
      <c r="F87" s="1">
        <v>0.32477800000000001</v>
      </c>
      <c r="G87" s="1">
        <v>0.17857100000000001</v>
      </c>
      <c r="H87" s="1">
        <v>0.88340399999999997</v>
      </c>
      <c r="I87" s="1">
        <v>0.93316500000000002</v>
      </c>
      <c r="P87" s="2"/>
      <c r="Q87" s="2"/>
      <c r="R87" s="2"/>
      <c r="S87" s="2"/>
    </row>
    <row r="88" spans="1:19" ht="18">
      <c r="A88" s="1">
        <v>0.250282</v>
      </c>
      <c r="B88" s="1">
        <v>0.26769199999999999</v>
      </c>
      <c r="C88" s="1">
        <v>0.32825300000000002</v>
      </c>
      <c r="D88" s="1">
        <v>0.46080599999999999</v>
      </c>
      <c r="F88" s="1">
        <v>0.38890999999999998</v>
      </c>
      <c r="G88" s="1">
        <v>0.35669800000000002</v>
      </c>
      <c r="H88" s="1">
        <v>0.45404099999999997</v>
      </c>
      <c r="I88" s="1">
        <v>0.587843</v>
      </c>
      <c r="P88" s="2"/>
      <c r="Q88" s="2"/>
      <c r="R88" s="2"/>
      <c r="S88" s="2"/>
    </row>
    <row r="89" spans="1:19" ht="18">
      <c r="A89" s="1">
        <v>0.24323800000000001</v>
      </c>
      <c r="B89" s="1">
        <v>0.26753500000000002</v>
      </c>
      <c r="C89" s="1">
        <v>0.33458199999999999</v>
      </c>
      <c r="D89" s="1">
        <v>0.468723</v>
      </c>
      <c r="F89" s="1">
        <v>0.16261900000000001</v>
      </c>
      <c r="G89" s="1">
        <v>0.179142</v>
      </c>
      <c r="H89" s="1">
        <v>0.96334200000000003</v>
      </c>
      <c r="I89" s="1">
        <v>0.97490900000000003</v>
      </c>
      <c r="P89" s="2"/>
      <c r="Q89" s="2"/>
      <c r="R89" s="2"/>
      <c r="S89" s="2"/>
    </row>
    <row r="90" spans="1:19" ht="18">
      <c r="A90" s="1">
        <v>0.24323800000000001</v>
      </c>
      <c r="B90" s="1">
        <v>0.26768799999999998</v>
      </c>
      <c r="C90" s="1">
        <v>0.32842399999999999</v>
      </c>
      <c r="D90" s="1">
        <v>0.46102900000000002</v>
      </c>
      <c r="F90" s="1">
        <v>0.53543700000000005</v>
      </c>
      <c r="G90" s="1">
        <v>0.49858799999999998</v>
      </c>
      <c r="H90" s="1">
        <v>0.67732800000000004</v>
      </c>
      <c r="I90" s="1">
        <v>0.90761199999999997</v>
      </c>
      <c r="P90" s="2"/>
      <c r="Q90" s="2"/>
      <c r="R90" s="2"/>
      <c r="S90" s="2"/>
    </row>
    <row r="91" spans="1:19" ht="18">
      <c r="A91" s="1">
        <v>0.58435099999999995</v>
      </c>
      <c r="B91" s="1">
        <v>0.26794000000000001</v>
      </c>
      <c r="C91" s="1">
        <v>0.19896</v>
      </c>
      <c r="D91" s="1">
        <v>0.32525799999999999</v>
      </c>
      <c r="F91" s="1">
        <v>0.67629899999999998</v>
      </c>
      <c r="G91" s="1">
        <v>0.25322</v>
      </c>
      <c r="H91" s="1">
        <v>0.66798000000000002</v>
      </c>
      <c r="I91" s="1">
        <v>0.85192100000000004</v>
      </c>
      <c r="P91" s="2"/>
      <c r="Q91" s="2"/>
      <c r="R91" s="2"/>
      <c r="S91" s="2"/>
    </row>
    <row r="92" spans="1:19" ht="18">
      <c r="A92" s="1">
        <v>0.24323800000000001</v>
      </c>
      <c r="B92" s="1">
        <v>0.267683</v>
      </c>
      <c r="C92" s="1">
        <v>0.32835900000000001</v>
      </c>
      <c r="D92" s="1">
        <v>0.461032</v>
      </c>
      <c r="F92" s="1">
        <v>0.67496199999999995</v>
      </c>
      <c r="G92" s="1">
        <v>0.253772</v>
      </c>
      <c r="H92" s="1">
        <v>0.46042100000000002</v>
      </c>
      <c r="I92" s="1">
        <v>0.67737400000000003</v>
      </c>
      <c r="P92" s="2"/>
      <c r="Q92" s="2"/>
      <c r="R92" s="2"/>
      <c r="S92" s="2"/>
    </row>
    <row r="93" spans="1:19" ht="18">
      <c r="A93" s="1">
        <v>0.24323800000000001</v>
      </c>
      <c r="B93" s="1">
        <v>0.267598</v>
      </c>
      <c r="C93" s="1">
        <v>0.33432699999999999</v>
      </c>
      <c r="D93" s="1">
        <v>0.46762500000000001</v>
      </c>
      <c r="F93" s="1">
        <v>0.80541200000000002</v>
      </c>
      <c r="G93" s="1">
        <v>0.421763</v>
      </c>
      <c r="H93" s="1">
        <v>0.13444300000000001</v>
      </c>
      <c r="I93" s="1">
        <v>0.27004800000000001</v>
      </c>
      <c r="P93" s="2"/>
      <c r="Q93" s="2"/>
      <c r="R93" s="2"/>
      <c r="S93" s="2"/>
    </row>
    <row r="94" spans="1:19" ht="18">
      <c r="A94" s="1">
        <v>0.50300599999999995</v>
      </c>
      <c r="B94" s="1">
        <v>0.26780599999999999</v>
      </c>
      <c r="C94" s="1">
        <v>0.22969800000000001</v>
      </c>
      <c r="D94" s="1">
        <v>0.35591800000000001</v>
      </c>
      <c r="F94" s="1">
        <v>0.81588499999999997</v>
      </c>
      <c r="G94" s="1">
        <v>0.420518</v>
      </c>
      <c r="H94" s="1">
        <v>0.16209000000000001</v>
      </c>
      <c r="I94" s="1">
        <v>0.25486199999999998</v>
      </c>
      <c r="P94" s="2"/>
      <c r="Q94" s="2"/>
      <c r="R94" s="2"/>
      <c r="S94" s="2"/>
    </row>
    <row r="95" spans="1:19" ht="18">
      <c r="A95" s="1">
        <v>0.50198399999999999</v>
      </c>
      <c r="B95" s="1">
        <v>0.26794000000000001</v>
      </c>
      <c r="C95" s="1">
        <v>0.19797300000000001</v>
      </c>
      <c r="D95" s="1">
        <v>0.32323800000000003</v>
      </c>
      <c r="F95" s="1">
        <v>0.72790999999999995</v>
      </c>
      <c r="G95" s="1">
        <v>0.51118600000000003</v>
      </c>
      <c r="H95" s="1">
        <v>8.8325000000000001E-2</v>
      </c>
      <c r="I95" s="1">
        <v>0.18049000000000001</v>
      </c>
      <c r="P95" s="2"/>
      <c r="Q95" s="2"/>
      <c r="R95" s="2"/>
      <c r="S95" s="2"/>
    </row>
    <row r="96" spans="1:19" ht="18">
      <c r="A96" s="1">
        <v>0.51968700000000001</v>
      </c>
      <c r="B96" s="1">
        <v>0.26794000000000001</v>
      </c>
      <c r="C96" s="1">
        <v>0.190223</v>
      </c>
      <c r="D96" s="1">
        <v>0.31446400000000002</v>
      </c>
      <c r="F96" s="1">
        <v>0.32408700000000001</v>
      </c>
      <c r="G96" s="1">
        <v>0.44481100000000001</v>
      </c>
      <c r="H96" s="1">
        <v>0.57174800000000003</v>
      </c>
      <c r="I96" s="1">
        <v>0.70164800000000005</v>
      </c>
      <c r="P96" s="2"/>
      <c r="Q96" s="2"/>
      <c r="R96" s="2"/>
      <c r="S96" s="2"/>
    </row>
    <row r="97" spans="1:19" ht="18">
      <c r="A97" s="1">
        <v>0.58871099999999998</v>
      </c>
      <c r="B97" s="1">
        <v>0.26794000000000001</v>
      </c>
      <c r="C97" s="1">
        <v>0.180289</v>
      </c>
      <c r="D97" s="1">
        <v>0.30082900000000001</v>
      </c>
      <c r="F97" s="1">
        <v>0.67629899999999998</v>
      </c>
      <c r="G97" s="1">
        <v>0.52204200000000001</v>
      </c>
      <c r="H97" s="1">
        <v>0.65901699999999996</v>
      </c>
      <c r="I97" s="1">
        <v>0.84545000000000003</v>
      </c>
      <c r="P97" s="2"/>
      <c r="Q97" s="2"/>
      <c r="R97" s="2"/>
      <c r="S97" s="2"/>
    </row>
    <row r="98" spans="1:19" ht="18">
      <c r="A98" s="1">
        <v>0.51785000000000003</v>
      </c>
      <c r="B98" s="1">
        <v>0.26794000000000001</v>
      </c>
      <c r="C98" s="1">
        <v>0.183368</v>
      </c>
      <c r="D98" s="1">
        <v>0.30580000000000002</v>
      </c>
      <c r="F98" s="1">
        <v>0.67529600000000001</v>
      </c>
      <c r="G98" s="1">
        <v>0.494259</v>
      </c>
      <c r="H98" s="1">
        <v>0.33407199999999998</v>
      </c>
      <c r="I98" s="1">
        <v>0.53891900000000004</v>
      </c>
      <c r="P98" s="2"/>
      <c r="Q98" s="2"/>
      <c r="R98" s="2"/>
      <c r="S98" s="2"/>
    </row>
    <row r="99" spans="1:19" ht="18">
      <c r="A99" s="1">
        <v>0.57290300000000005</v>
      </c>
      <c r="B99" s="1">
        <v>0.26794000000000001</v>
      </c>
      <c r="C99" s="1">
        <v>0.203596</v>
      </c>
      <c r="D99" s="1">
        <v>0.330623</v>
      </c>
      <c r="F99" s="1">
        <v>0.54257599999999995</v>
      </c>
      <c r="G99" s="1">
        <v>0.50255700000000003</v>
      </c>
      <c r="H99" s="1">
        <v>0.13162599999999999</v>
      </c>
      <c r="I99" s="1">
        <v>0.209509</v>
      </c>
      <c r="P99" s="2"/>
      <c r="Q99" s="2"/>
      <c r="R99" s="2"/>
      <c r="S99" s="2"/>
    </row>
    <row r="100" spans="1:19" ht="18">
      <c r="A100" s="1">
        <v>0.53725100000000003</v>
      </c>
      <c r="B100" s="1">
        <v>0.26751000000000003</v>
      </c>
      <c r="C100" s="1">
        <v>0.33050499999999999</v>
      </c>
      <c r="D100" s="1">
        <v>0.46326800000000001</v>
      </c>
      <c r="F100" s="1">
        <v>0.76398900000000003</v>
      </c>
      <c r="G100" s="1">
        <v>0.25432399999999999</v>
      </c>
      <c r="H100" s="1">
        <v>0.74142200000000003</v>
      </c>
      <c r="I100" s="1">
        <v>0.89568999999999999</v>
      </c>
      <c r="P100" s="2"/>
      <c r="Q100" s="2"/>
      <c r="R100" s="2"/>
      <c r="S100" s="2"/>
    </row>
    <row r="101" spans="1:19" ht="18">
      <c r="A101" s="1">
        <v>0.54173800000000005</v>
      </c>
      <c r="B101" s="1">
        <v>0.26794000000000001</v>
      </c>
      <c r="C101" s="1">
        <v>0.19351699999999999</v>
      </c>
      <c r="D101" s="1">
        <v>0.31837900000000002</v>
      </c>
      <c r="F101" s="1">
        <v>0.65103200000000006</v>
      </c>
      <c r="G101" s="1">
        <v>0.55750500000000003</v>
      </c>
      <c r="H101" s="1">
        <v>0.15081800000000001</v>
      </c>
      <c r="I101" s="1">
        <v>0.234463</v>
      </c>
      <c r="P101" s="2"/>
      <c r="Q101" s="2"/>
      <c r="R101" s="2"/>
      <c r="S101" s="2"/>
    </row>
    <row r="102" spans="1:19" ht="18">
      <c r="A102" s="1">
        <v>0.53714700000000004</v>
      </c>
      <c r="B102" s="1">
        <v>0.26751200000000003</v>
      </c>
      <c r="C102" s="1">
        <v>0.32807399999999998</v>
      </c>
      <c r="D102" s="1">
        <v>0.46052799999999999</v>
      </c>
      <c r="F102" s="1">
        <v>0.54184100000000002</v>
      </c>
      <c r="G102" s="1">
        <v>0.510266</v>
      </c>
      <c r="H102" s="1">
        <v>5.9427000000000001E-2</v>
      </c>
      <c r="I102" s="1">
        <v>0.136267</v>
      </c>
      <c r="P102" s="2"/>
      <c r="Q102" s="2"/>
      <c r="R102" s="2"/>
      <c r="S102" s="2"/>
    </row>
    <row r="103" spans="1:19" ht="18">
      <c r="A103" s="1">
        <v>0.558419</v>
      </c>
      <c r="B103" s="1">
        <v>0.26794000000000001</v>
      </c>
      <c r="C103" s="1">
        <v>0.18520500000000001</v>
      </c>
      <c r="D103" s="1">
        <v>0.30693999999999999</v>
      </c>
      <c r="F103" s="1">
        <v>0.46592499999999998</v>
      </c>
      <c r="G103" s="1">
        <v>0.63605400000000001</v>
      </c>
      <c r="H103" s="1">
        <v>0.26453599999999999</v>
      </c>
      <c r="I103" s="1">
        <v>0.49147800000000003</v>
      </c>
      <c r="P103" s="2"/>
      <c r="Q103" s="2"/>
      <c r="R103" s="2"/>
      <c r="S103" s="2"/>
    </row>
    <row r="104" spans="1:19" ht="18">
      <c r="A104" s="1">
        <v>0.51147600000000004</v>
      </c>
      <c r="B104" s="1">
        <v>0.267733</v>
      </c>
      <c r="C104" s="1">
        <v>0.254104</v>
      </c>
      <c r="D104" s="1">
        <v>0.38187100000000002</v>
      </c>
      <c r="F104" s="1">
        <v>0.32403500000000002</v>
      </c>
      <c r="G104" s="1">
        <v>0.51505000000000001</v>
      </c>
      <c r="H104" s="1">
        <v>0.30023</v>
      </c>
      <c r="I104" s="1">
        <v>0.44525399999999998</v>
      </c>
      <c r="P104" s="2"/>
      <c r="Q104" s="2"/>
      <c r="R104" s="2"/>
      <c r="S104" s="2"/>
    </row>
    <row r="105" spans="1:19" ht="18">
      <c r="A105" s="1">
        <v>0.61463400000000001</v>
      </c>
      <c r="B105" s="1">
        <v>0.26779999999999998</v>
      </c>
      <c r="C105" s="1">
        <v>0.24685299999999999</v>
      </c>
      <c r="D105" s="1">
        <v>0.37667600000000001</v>
      </c>
      <c r="F105" s="1">
        <v>0.16185099999999999</v>
      </c>
      <c r="G105" s="1">
        <v>0.44402700000000001</v>
      </c>
      <c r="H105" s="1">
        <v>0.77385099999999996</v>
      </c>
      <c r="I105" s="1">
        <v>0.880745</v>
      </c>
      <c r="P105" s="2"/>
      <c r="Q105" s="2"/>
      <c r="R105" s="2"/>
      <c r="S105" s="2"/>
    </row>
    <row r="106" spans="1:19" ht="18">
      <c r="A106" s="1">
        <v>0.54284500000000002</v>
      </c>
      <c r="B106" s="1">
        <v>0.26756000000000002</v>
      </c>
      <c r="C106" s="1">
        <v>0.313606</v>
      </c>
      <c r="D106" s="1">
        <v>0.44532699999999997</v>
      </c>
      <c r="F106" s="1">
        <v>0.65558700000000003</v>
      </c>
      <c r="G106" s="1">
        <v>0.50842600000000004</v>
      </c>
      <c r="H106" s="1">
        <v>1.9609999999999999E-2</v>
      </c>
      <c r="I106" s="1">
        <v>5.9937999999999998E-2</v>
      </c>
      <c r="P106" s="2"/>
      <c r="Q106" s="2"/>
      <c r="R106" s="2"/>
      <c r="S106" s="2"/>
    </row>
    <row r="107" spans="1:19" ht="18">
      <c r="A107" s="1">
        <v>0.53726300000000005</v>
      </c>
      <c r="B107" s="1">
        <v>0.26751000000000003</v>
      </c>
      <c r="C107" s="1">
        <v>0.33053700000000003</v>
      </c>
      <c r="D107" s="1">
        <v>0.46330199999999999</v>
      </c>
      <c r="F107" s="1">
        <v>0.32386799999999999</v>
      </c>
      <c r="G107" s="1">
        <v>0.2661</v>
      </c>
      <c r="H107" s="1">
        <v>0.75717500000000004</v>
      </c>
      <c r="I107" s="1">
        <v>0.86886799999999997</v>
      </c>
      <c r="P107" s="2"/>
      <c r="Q107" s="2"/>
      <c r="R107" s="2"/>
      <c r="S107" s="2"/>
    </row>
    <row r="108" spans="1:19" ht="18">
      <c r="A108" s="1">
        <v>0.30674400000000002</v>
      </c>
      <c r="B108" s="1">
        <v>0.44619900000000001</v>
      </c>
      <c r="C108" s="1">
        <v>0.331895</v>
      </c>
      <c r="D108" s="1">
        <v>0.46458899999999997</v>
      </c>
      <c r="F108" s="1">
        <v>0.50714800000000004</v>
      </c>
      <c r="G108" s="1">
        <v>0.26744499999999999</v>
      </c>
      <c r="H108" s="1">
        <v>0.48320299999999999</v>
      </c>
      <c r="I108" s="1">
        <v>0.61766900000000002</v>
      </c>
      <c r="P108" s="2"/>
      <c r="Q108" s="2"/>
      <c r="R108" s="2"/>
      <c r="S108" s="2"/>
    </row>
    <row r="109" spans="1:19" ht="18">
      <c r="A109" s="1">
        <v>0.24323800000000001</v>
      </c>
      <c r="B109" s="1">
        <v>0.26752900000000002</v>
      </c>
      <c r="C109" s="1">
        <v>0.334843</v>
      </c>
      <c r="D109" s="1">
        <v>0.46904600000000002</v>
      </c>
      <c r="F109" s="1">
        <v>0.93222300000000002</v>
      </c>
      <c r="G109" s="1">
        <v>0.45280100000000001</v>
      </c>
      <c r="H109" s="1">
        <v>7.6249999999999998E-2</v>
      </c>
      <c r="I109" s="1">
        <v>0.119616</v>
      </c>
      <c r="P109" s="2"/>
      <c r="Q109" s="2"/>
      <c r="R109" s="2"/>
      <c r="S109" s="2"/>
    </row>
    <row r="110" spans="1:19" ht="18">
      <c r="A110" s="1">
        <v>0.57318400000000003</v>
      </c>
      <c r="B110" s="1">
        <v>0.26778000000000002</v>
      </c>
      <c r="C110" s="1">
        <v>0.23442099999999999</v>
      </c>
      <c r="D110" s="1">
        <v>0.35904900000000001</v>
      </c>
      <c r="F110" s="1">
        <v>0.67529600000000001</v>
      </c>
      <c r="G110" s="1">
        <v>0.49057899999999999</v>
      </c>
      <c r="H110" s="1">
        <v>0.51240600000000003</v>
      </c>
      <c r="I110" s="1">
        <v>0.72963500000000003</v>
      </c>
      <c r="P110" s="2"/>
      <c r="Q110" s="2"/>
      <c r="R110" s="2"/>
      <c r="S110" s="2"/>
    </row>
    <row r="111" spans="1:19" ht="18">
      <c r="A111" s="1">
        <v>0.27404699999999999</v>
      </c>
      <c r="B111" s="1">
        <v>0.35413800000000001</v>
      </c>
      <c r="C111" s="1">
        <v>0.33635500000000002</v>
      </c>
      <c r="D111" s="1">
        <v>0.47051999999999999</v>
      </c>
      <c r="F111" s="1">
        <v>0.32408700000000001</v>
      </c>
      <c r="G111" s="1">
        <v>0.26668399999999998</v>
      </c>
      <c r="H111" s="1">
        <v>0.57783099999999998</v>
      </c>
      <c r="I111" s="1">
        <v>0.70782199999999995</v>
      </c>
      <c r="P111" s="2"/>
      <c r="Q111" s="2"/>
      <c r="R111" s="2"/>
      <c r="S111" s="2"/>
    </row>
    <row r="112" spans="1:19" ht="18">
      <c r="A112" s="1">
        <v>0.56402099999999999</v>
      </c>
      <c r="B112" s="1">
        <v>0.26767099999999999</v>
      </c>
      <c r="C112" s="1">
        <v>0.27208300000000002</v>
      </c>
      <c r="D112" s="1">
        <v>0.39971200000000001</v>
      </c>
      <c r="F112" s="1">
        <v>0.40721600000000002</v>
      </c>
      <c r="G112" s="1">
        <v>0.52296200000000004</v>
      </c>
      <c r="H112" s="1">
        <v>0.62197100000000005</v>
      </c>
      <c r="I112" s="1">
        <v>0.75716099999999997</v>
      </c>
      <c r="P112" s="2"/>
      <c r="Q112" s="2"/>
      <c r="R112" s="2"/>
      <c r="S112" s="2"/>
    </row>
    <row r="113" spans="1:19" ht="18">
      <c r="A113" s="1">
        <v>0.24323800000000001</v>
      </c>
      <c r="B113" s="1">
        <v>0.26744499999999999</v>
      </c>
      <c r="C113" s="1">
        <v>0.34067700000000001</v>
      </c>
      <c r="D113" s="1">
        <v>0.47550500000000001</v>
      </c>
      <c r="F113" s="1">
        <v>0.32470399999999999</v>
      </c>
      <c r="G113" s="1">
        <v>0.26775599999999999</v>
      </c>
      <c r="H113" s="1">
        <v>0.51903299999999997</v>
      </c>
      <c r="I113" s="1">
        <v>0.66254900000000005</v>
      </c>
      <c r="P113" s="2"/>
      <c r="Q113" s="2"/>
      <c r="R113" s="2"/>
      <c r="S113" s="2"/>
    </row>
    <row r="114" spans="1:19" ht="18">
      <c r="A114" s="1">
        <v>0.55647199999999997</v>
      </c>
      <c r="B114" s="1">
        <v>0.26750299999999999</v>
      </c>
      <c r="C114" s="1">
        <v>0.33336700000000002</v>
      </c>
      <c r="D114" s="1">
        <v>0.46657100000000001</v>
      </c>
      <c r="F114" s="1">
        <v>0.56193199999999999</v>
      </c>
      <c r="G114" s="1">
        <v>0.17857100000000001</v>
      </c>
      <c r="H114" s="1">
        <v>0.87730399999999997</v>
      </c>
      <c r="I114" s="1">
        <v>0.93079199999999995</v>
      </c>
      <c r="P114" s="2"/>
      <c r="Q114" s="2"/>
      <c r="R114" s="2"/>
      <c r="S114" s="2"/>
    </row>
    <row r="115" spans="1:19" ht="18">
      <c r="A115" s="1">
        <v>0.39713300000000001</v>
      </c>
      <c r="B115" s="1">
        <v>0.420294</v>
      </c>
      <c r="C115" s="1">
        <v>0.33881699999999998</v>
      </c>
      <c r="D115" s="1">
        <v>0.47193299999999999</v>
      </c>
      <c r="F115" s="1">
        <v>0.466225</v>
      </c>
      <c r="G115" s="1">
        <v>0.50467200000000001</v>
      </c>
      <c r="H115" s="1">
        <v>8.1817000000000001E-2</v>
      </c>
      <c r="I115" s="1">
        <v>0.13011300000000001</v>
      </c>
      <c r="P115" s="2"/>
      <c r="Q115" s="2"/>
      <c r="R115" s="2"/>
      <c r="S115" s="2"/>
    </row>
    <row r="116" spans="1:19" ht="18">
      <c r="A116" s="1">
        <v>0.54634400000000005</v>
      </c>
      <c r="B116" s="1">
        <v>0.26794000000000001</v>
      </c>
      <c r="C116" s="1">
        <v>0.187752</v>
      </c>
      <c r="D116" s="1">
        <v>0.31013000000000002</v>
      </c>
      <c r="F116" s="1">
        <v>0.80073499999999997</v>
      </c>
      <c r="G116" s="1">
        <v>0.50253800000000004</v>
      </c>
      <c r="H116" s="1">
        <v>7.2192000000000006E-2</v>
      </c>
      <c r="I116" s="1">
        <v>0.17565900000000001</v>
      </c>
      <c r="P116" s="2"/>
      <c r="Q116" s="2"/>
      <c r="R116" s="2"/>
      <c r="S116" s="2"/>
    </row>
    <row r="117" spans="1:19" ht="18">
      <c r="A117" s="1">
        <v>0.61927100000000002</v>
      </c>
      <c r="B117" s="1">
        <v>0.26782400000000001</v>
      </c>
      <c r="C117" s="1">
        <v>0.239955</v>
      </c>
      <c r="D117" s="1">
        <v>0.369508</v>
      </c>
      <c r="F117" s="1">
        <v>0.323627</v>
      </c>
      <c r="G117" s="1">
        <v>0.684087</v>
      </c>
      <c r="H117" s="1">
        <v>0.21171899999999999</v>
      </c>
      <c r="I117" s="1">
        <v>0.32236300000000001</v>
      </c>
      <c r="P117" s="2"/>
      <c r="Q117" s="2"/>
      <c r="R117" s="2"/>
      <c r="S117" s="2"/>
    </row>
    <row r="118" spans="1:19" ht="18">
      <c r="A118" s="1">
        <v>0.24323800000000001</v>
      </c>
      <c r="B118" s="1">
        <v>0.267515</v>
      </c>
      <c r="C118" s="1">
        <v>0.33976299999999998</v>
      </c>
      <c r="D118" s="1">
        <v>0.47370000000000001</v>
      </c>
      <c r="F118" s="1">
        <v>0.24302699999999999</v>
      </c>
      <c r="G118" s="1">
        <v>0.52976999999999996</v>
      </c>
      <c r="H118" s="1">
        <v>0.90367699999999995</v>
      </c>
      <c r="I118" s="1">
        <v>0.96758699999999997</v>
      </c>
      <c r="P118" s="2"/>
      <c r="Q118" s="2"/>
      <c r="R118" s="2"/>
      <c r="S118" s="2"/>
    </row>
    <row r="119" spans="1:19" ht="18">
      <c r="A119" s="1">
        <v>0.60372199999999998</v>
      </c>
      <c r="B119" s="1">
        <v>0.26774500000000001</v>
      </c>
      <c r="C119" s="1">
        <v>0.26308399999999998</v>
      </c>
      <c r="D119" s="1">
        <v>0.39354099999999997</v>
      </c>
      <c r="F119" s="1">
        <v>0.38841399999999998</v>
      </c>
      <c r="G119" s="1">
        <v>0.26668399999999998</v>
      </c>
      <c r="H119" s="1">
        <v>0.49221799999999999</v>
      </c>
      <c r="I119" s="1">
        <v>0.74859100000000001</v>
      </c>
      <c r="P119" s="2"/>
      <c r="Q119" s="2"/>
      <c r="R119" s="2"/>
      <c r="S119" s="2"/>
    </row>
    <row r="120" spans="1:19" ht="18">
      <c r="A120" s="1">
        <v>0.54985499999999998</v>
      </c>
      <c r="B120" s="1">
        <v>0.26746999999999999</v>
      </c>
      <c r="C120" s="1">
        <v>0.34320899999999999</v>
      </c>
      <c r="D120" s="1">
        <v>0.47679899999999997</v>
      </c>
      <c r="F120" s="1">
        <v>0.67713400000000001</v>
      </c>
      <c r="G120" s="1">
        <v>0.52461800000000003</v>
      </c>
      <c r="H120" s="1">
        <v>0.75174300000000005</v>
      </c>
      <c r="I120" s="1">
        <v>0.900177</v>
      </c>
      <c r="P120" s="2"/>
      <c r="Q120" s="2"/>
      <c r="R120" s="2"/>
      <c r="S120" s="2"/>
    </row>
    <row r="121" spans="1:19" ht="18">
      <c r="A121" s="1">
        <v>0.52834700000000001</v>
      </c>
      <c r="B121" s="1">
        <v>0.26794000000000001</v>
      </c>
      <c r="C121" s="1">
        <v>0.19395100000000001</v>
      </c>
      <c r="D121" s="1">
        <v>0.31875300000000001</v>
      </c>
      <c r="F121" s="1">
        <v>0.24285999999999999</v>
      </c>
      <c r="G121" s="1">
        <v>8.8172E-2</v>
      </c>
      <c r="H121" s="1">
        <v>0.91638799999999998</v>
      </c>
      <c r="I121" s="1">
        <v>0.975912</v>
      </c>
      <c r="P121" s="2"/>
      <c r="Q121" s="2"/>
      <c r="R121" s="2"/>
      <c r="S121" s="2"/>
    </row>
    <row r="122" spans="1:19" ht="18">
      <c r="A122" s="1">
        <v>0.53260099999999999</v>
      </c>
      <c r="B122" s="1">
        <v>0.26794000000000001</v>
      </c>
      <c r="C122" s="1">
        <v>0.19225100000000001</v>
      </c>
      <c r="D122" s="1">
        <v>0.31683</v>
      </c>
      <c r="F122" s="1">
        <v>0.67763499999999999</v>
      </c>
      <c r="G122" s="1">
        <v>0.47696300000000003</v>
      </c>
      <c r="H122" s="1">
        <v>0.78840900000000003</v>
      </c>
      <c r="I122" s="1">
        <v>0.91903400000000002</v>
      </c>
      <c r="P122" s="2"/>
      <c r="Q122" s="2"/>
      <c r="R122" s="2"/>
      <c r="S122" s="2"/>
    </row>
    <row r="123" spans="1:19" ht="18">
      <c r="A123" s="1">
        <v>0.49279800000000001</v>
      </c>
      <c r="B123" s="1">
        <v>0.26794000000000001</v>
      </c>
      <c r="C123" s="1">
        <v>0.184866</v>
      </c>
      <c r="D123" s="1">
        <v>0.30809799999999998</v>
      </c>
      <c r="F123" s="1">
        <v>0.32386799999999999</v>
      </c>
      <c r="G123" s="1">
        <v>8.8356000000000004E-2</v>
      </c>
      <c r="H123" s="1">
        <v>0.76776699999999998</v>
      </c>
      <c r="I123" s="1">
        <v>0.87801899999999999</v>
      </c>
    </row>
    <row r="124" spans="1:19" ht="18">
      <c r="A124" s="1">
        <v>0.51557500000000001</v>
      </c>
      <c r="B124" s="1">
        <v>0.26794000000000001</v>
      </c>
      <c r="C124" s="1">
        <v>0.19589999999999999</v>
      </c>
      <c r="D124" s="1">
        <v>0.32092599999999999</v>
      </c>
      <c r="F124" s="1">
        <v>0.70051799999999997</v>
      </c>
      <c r="G124" s="1">
        <v>0.52737800000000001</v>
      </c>
      <c r="H124" s="1">
        <v>0.83729799999999999</v>
      </c>
      <c r="I124" s="1">
        <v>0.94042300000000001</v>
      </c>
    </row>
    <row r="125" spans="1:19" ht="18">
      <c r="A125" s="1">
        <v>0.26194800000000001</v>
      </c>
      <c r="B125" s="1">
        <v>0.26744499999999999</v>
      </c>
      <c r="C125" s="1">
        <v>0.34481200000000001</v>
      </c>
      <c r="D125" s="1">
        <v>0.47926000000000002</v>
      </c>
    </row>
    <row r="126" spans="1:19" ht="18">
      <c r="A126" s="1">
        <v>0.54395499999999997</v>
      </c>
      <c r="B126" s="1">
        <v>0.267453</v>
      </c>
      <c r="C126" s="1">
        <v>0.34796500000000002</v>
      </c>
      <c r="D126" s="1">
        <v>0.48169800000000002</v>
      </c>
    </row>
    <row r="127" spans="1:19" ht="18">
      <c r="A127" s="1">
        <v>0.54112800000000005</v>
      </c>
      <c r="B127" s="1">
        <v>0.26765499999999998</v>
      </c>
      <c r="C127" s="1">
        <v>0.28331899999999999</v>
      </c>
      <c r="D127" s="1">
        <v>0.41327199999999997</v>
      </c>
    </row>
    <row r="128" spans="1:19" ht="18">
      <c r="A128" s="1">
        <v>0.54162500000000002</v>
      </c>
      <c r="B128" s="1">
        <v>0.26762799999999998</v>
      </c>
      <c r="C128" s="1">
        <v>0.29209400000000002</v>
      </c>
      <c r="D128" s="1">
        <v>0.42255799999999999</v>
      </c>
    </row>
    <row r="129" spans="1:4" ht="18">
      <c r="A129" s="1">
        <v>0.24712000000000001</v>
      </c>
      <c r="B129" s="1">
        <v>0.267702</v>
      </c>
      <c r="C129" s="1">
        <v>0.32569199999999998</v>
      </c>
      <c r="D129" s="1">
        <v>0.45810200000000001</v>
      </c>
    </row>
    <row r="130" spans="1:4" ht="18">
      <c r="A130" s="1">
        <v>0.471779</v>
      </c>
      <c r="B130" s="1">
        <v>0.28952099999999997</v>
      </c>
      <c r="C130" s="1">
        <v>0.21281700000000001</v>
      </c>
      <c r="D130" s="1">
        <v>0.33902500000000002</v>
      </c>
    </row>
    <row r="131" spans="1:4" ht="18">
      <c r="A131" s="1">
        <v>0.29983799999999999</v>
      </c>
      <c r="B131" s="1">
        <v>0.42671100000000001</v>
      </c>
      <c r="C131" s="1">
        <v>0.33465899999999998</v>
      </c>
      <c r="D131" s="1">
        <v>0.46809400000000001</v>
      </c>
    </row>
    <row r="132" spans="1:4" ht="18">
      <c r="A132" s="1">
        <v>0.27590399999999998</v>
      </c>
      <c r="B132" s="1">
        <v>0.35936400000000002</v>
      </c>
      <c r="C132" s="1">
        <v>0.336233</v>
      </c>
      <c r="D132" s="1">
        <v>0.47034500000000001</v>
      </c>
    </row>
    <row r="133" spans="1:4" ht="18">
      <c r="A133" s="1">
        <v>0.61961299999999997</v>
      </c>
      <c r="B133" s="1">
        <v>0.26782600000000001</v>
      </c>
      <c r="C133" s="1">
        <v>0.23944699999999999</v>
      </c>
      <c r="D133" s="1">
        <v>0.36897999999999997</v>
      </c>
    </row>
    <row r="134" spans="1:4" ht="18">
      <c r="A134" s="1">
        <v>0.30085800000000001</v>
      </c>
      <c r="B134" s="1">
        <v>0.42958299999999999</v>
      </c>
      <c r="C134" s="1">
        <v>0.33634399999999998</v>
      </c>
      <c r="D134" s="1">
        <v>0.46959000000000001</v>
      </c>
    </row>
    <row r="135" spans="1:4" ht="18">
      <c r="A135" s="1">
        <v>0.45379999999999998</v>
      </c>
      <c r="B135" s="1">
        <v>0.26744499999999999</v>
      </c>
      <c r="C135" s="1">
        <v>0.34685500000000002</v>
      </c>
      <c r="D135" s="1">
        <v>0.48108200000000001</v>
      </c>
    </row>
    <row r="136" spans="1:4" ht="18">
      <c r="A136" s="1">
        <v>0.53061800000000003</v>
      </c>
      <c r="B136" s="1">
        <v>0.26756799999999997</v>
      </c>
      <c r="C136" s="1">
        <v>0.30925999999999998</v>
      </c>
      <c r="D136" s="1">
        <v>0.440521</v>
      </c>
    </row>
    <row r="137" spans="1:4" ht="18">
      <c r="A137" s="1">
        <v>0.47895500000000002</v>
      </c>
      <c r="B137" s="1">
        <v>0.26744499999999999</v>
      </c>
      <c r="C137" s="1">
        <v>0.349192</v>
      </c>
      <c r="D137" s="1">
        <v>0.48320099999999999</v>
      </c>
    </row>
    <row r="138" spans="1:4" ht="18">
      <c r="A138" s="1">
        <v>0.56539499999999998</v>
      </c>
      <c r="B138" s="1">
        <v>0.26794000000000001</v>
      </c>
      <c r="C138" s="1">
        <v>0.20330100000000001</v>
      </c>
      <c r="D138" s="1">
        <v>0.33019599999999999</v>
      </c>
    </row>
    <row r="139" spans="1:4" ht="18">
      <c r="A139" s="1">
        <v>0.61101799999999995</v>
      </c>
      <c r="B139" s="1">
        <v>0.26794000000000001</v>
      </c>
      <c r="C139" s="1">
        <v>0.20208300000000001</v>
      </c>
      <c r="D139" s="1">
        <v>0.32935300000000001</v>
      </c>
    </row>
    <row r="140" spans="1:4" ht="18">
      <c r="A140" s="1">
        <v>0.48746</v>
      </c>
      <c r="B140" s="1">
        <v>0.26794000000000001</v>
      </c>
      <c r="C140" s="1">
        <v>0.189529</v>
      </c>
      <c r="D140" s="1">
        <v>0.31354300000000002</v>
      </c>
    </row>
    <row r="141" spans="1:4" ht="18">
      <c r="A141" s="1">
        <v>0.49816199999999999</v>
      </c>
      <c r="B141" s="1">
        <v>0.26784599999999997</v>
      </c>
      <c r="C141" s="1">
        <v>0.228713</v>
      </c>
      <c r="D141" s="1">
        <v>0.355819</v>
      </c>
    </row>
    <row r="142" spans="1:4" ht="18">
      <c r="A142" s="1">
        <v>0.40887800000000002</v>
      </c>
      <c r="B142" s="1">
        <v>0.26755899999999999</v>
      </c>
      <c r="C142" s="1">
        <v>0.34023999999999999</v>
      </c>
      <c r="D142" s="1">
        <v>0.47350500000000001</v>
      </c>
    </row>
    <row r="143" spans="1:4" ht="18">
      <c r="A143" s="1">
        <v>0.51778299999999999</v>
      </c>
      <c r="B143" s="1">
        <v>0.26794000000000001</v>
      </c>
      <c r="C143" s="1">
        <v>0.19377800000000001</v>
      </c>
      <c r="D143" s="1">
        <v>0.31767499999999999</v>
      </c>
    </row>
    <row r="144" spans="1:4" ht="18">
      <c r="A144" s="1">
        <v>0.37209999999999999</v>
      </c>
      <c r="B144" s="1">
        <v>0.267706</v>
      </c>
      <c r="C144" s="1">
        <v>0.26541300000000001</v>
      </c>
      <c r="D144" s="1">
        <v>0.39542500000000003</v>
      </c>
    </row>
    <row r="145" spans="1:4" ht="18">
      <c r="A145" s="1">
        <v>0.55109399999999997</v>
      </c>
      <c r="B145" s="1">
        <v>0.26794000000000001</v>
      </c>
      <c r="C145" s="1">
        <v>0.202738</v>
      </c>
      <c r="D145" s="1">
        <v>0.32938200000000001</v>
      </c>
    </row>
    <row r="146" spans="1:4" ht="18">
      <c r="A146" s="1">
        <v>0.39598499999999998</v>
      </c>
      <c r="B146" s="1">
        <v>0.267849</v>
      </c>
      <c r="C146" s="1">
        <v>0.24790200000000001</v>
      </c>
      <c r="D146" s="1">
        <v>0.37604199999999999</v>
      </c>
    </row>
    <row r="147" spans="1:4" ht="18">
      <c r="A147" s="1">
        <v>0.612981</v>
      </c>
      <c r="B147" s="1">
        <v>0.26779199999999997</v>
      </c>
      <c r="C147" s="1">
        <v>0.24931200000000001</v>
      </c>
      <c r="D147" s="1">
        <v>0.37923099999999998</v>
      </c>
    </row>
    <row r="148" spans="1:4" ht="18">
      <c r="A148" s="1">
        <v>0.52853899999999998</v>
      </c>
      <c r="B148" s="1">
        <v>0.26794000000000001</v>
      </c>
      <c r="C148" s="1">
        <v>0.19392100000000001</v>
      </c>
      <c r="D148" s="1">
        <v>0.31872</v>
      </c>
    </row>
    <row r="149" spans="1:4" ht="18">
      <c r="A149" s="1">
        <v>0.49361699999999997</v>
      </c>
      <c r="B149" s="1">
        <v>0.26794000000000001</v>
      </c>
      <c r="C149" s="1">
        <v>0.18612999999999999</v>
      </c>
      <c r="D149" s="1">
        <v>0.30968899999999999</v>
      </c>
    </row>
    <row r="150" spans="1:4" ht="18">
      <c r="A150" s="1">
        <v>0.55920899999999996</v>
      </c>
      <c r="B150" s="1">
        <v>0.26794000000000001</v>
      </c>
      <c r="C150" s="1">
        <v>0.18503800000000001</v>
      </c>
      <c r="D150" s="1">
        <v>0.30673099999999998</v>
      </c>
    </row>
    <row r="151" spans="1:4" ht="18">
      <c r="A151" s="1">
        <v>0.48735899999999999</v>
      </c>
      <c r="B151" s="1">
        <v>0.26794000000000001</v>
      </c>
      <c r="C151" s="1">
        <v>0.194075</v>
      </c>
      <c r="D151" s="1">
        <v>0.31873099999999999</v>
      </c>
    </row>
    <row r="152" spans="1:4" ht="18">
      <c r="A152" s="1">
        <v>0.24323800000000001</v>
      </c>
      <c r="B152" s="1">
        <v>0.26744499999999999</v>
      </c>
      <c r="C152" s="1">
        <v>0.34082499999999999</v>
      </c>
      <c r="D152" s="1">
        <v>0.47563899999999998</v>
      </c>
    </row>
    <row r="153" spans="1:4" ht="18">
      <c r="A153" s="1">
        <v>0.293348</v>
      </c>
      <c r="B153" s="1">
        <v>0.40844900000000001</v>
      </c>
      <c r="C153" s="1">
        <v>0.337399</v>
      </c>
      <c r="D153" s="1">
        <v>0.47080699999999998</v>
      </c>
    </row>
    <row r="154" spans="1:4" ht="18">
      <c r="A154" s="1">
        <v>0.61700699999999997</v>
      </c>
      <c r="B154" s="1">
        <v>0.26794000000000001</v>
      </c>
      <c r="C154" s="1">
        <v>0.194134</v>
      </c>
      <c r="D154" s="1">
        <v>0.31877</v>
      </c>
    </row>
    <row r="155" spans="1:4" ht="18">
      <c r="A155" s="1">
        <v>0.53051800000000005</v>
      </c>
      <c r="B155" s="1">
        <v>0.26794000000000001</v>
      </c>
      <c r="C155" s="1">
        <v>0.19192400000000001</v>
      </c>
      <c r="D155" s="1">
        <v>0.31644800000000001</v>
      </c>
    </row>
    <row r="156" spans="1:4" ht="18">
      <c r="A156" s="1">
        <v>0.58160400000000001</v>
      </c>
      <c r="B156" s="1">
        <v>0.26794000000000001</v>
      </c>
      <c r="C156" s="1">
        <v>0.180594</v>
      </c>
      <c r="D156" s="1">
        <v>0.30126799999999998</v>
      </c>
    </row>
    <row r="157" spans="1:4" ht="18">
      <c r="A157" s="1">
        <v>0.53723699999999996</v>
      </c>
      <c r="B157" s="1">
        <v>0.267511</v>
      </c>
      <c r="C157" s="1">
        <v>0.33046999999999999</v>
      </c>
      <c r="D157" s="1">
        <v>0.463231</v>
      </c>
    </row>
    <row r="158" spans="1:4" ht="18">
      <c r="A158" s="1">
        <v>0.48855100000000001</v>
      </c>
      <c r="B158" s="1">
        <v>0.26794000000000001</v>
      </c>
      <c r="C158" s="1">
        <v>0.20002300000000001</v>
      </c>
      <c r="D158" s="1">
        <v>0.32552300000000001</v>
      </c>
    </row>
    <row r="159" spans="1:4" ht="18">
      <c r="A159" s="1">
        <v>0.529447</v>
      </c>
      <c r="B159" s="1">
        <v>0.26794000000000001</v>
      </c>
      <c r="C159" s="1">
        <v>0.19175600000000001</v>
      </c>
      <c r="D159" s="1">
        <v>0.31625199999999998</v>
      </c>
    </row>
    <row r="160" spans="1:4" ht="18">
      <c r="A160" s="1">
        <v>0.629969</v>
      </c>
      <c r="B160" s="1">
        <v>0.26787899999999998</v>
      </c>
      <c r="C160" s="1">
        <v>0.22404199999999999</v>
      </c>
      <c r="D160" s="1">
        <v>0.35297299999999998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399"/>
  <sheetViews>
    <sheetView workbookViewId="0">
      <selection activeCell="I28" sqref="I28"/>
    </sheetView>
  </sheetViews>
  <sheetFormatPr baseColWidth="10" defaultColWidth="12.83203125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14</v>
      </c>
      <c r="J1" t="s">
        <v>15</v>
      </c>
    </row>
    <row r="2" spans="1:11" ht="18">
      <c r="A2" s="1">
        <v>0.32533800000000002</v>
      </c>
      <c r="B2" s="1">
        <v>0.36493599999999998</v>
      </c>
      <c r="C2" s="1">
        <v>3.4962E-2</v>
      </c>
      <c r="D2" s="1">
        <v>9.1457999999999998E-2</v>
      </c>
      <c r="E2" s="1">
        <v>1</v>
      </c>
      <c r="F2" s="1">
        <v>1</v>
      </c>
      <c r="G2" t="str">
        <f>IF($F2=$E2,"◯","☓")</f>
        <v>◯</v>
      </c>
      <c r="H2" t="str">
        <f>IF(AND($E2 = 1, $F2 = 1),"TP","TN")</f>
        <v>TP</v>
      </c>
      <c r="I2">
        <f>COUNTIFS($G2:$G399, "◯",$H2:$H399,"TP")</f>
        <v>176</v>
      </c>
      <c r="J2">
        <f>COUNTIFS($G2:$G399, "◯",$H2:$H399,"TN")</f>
        <v>145</v>
      </c>
      <c r="K2">
        <f>SUBTOTAL(9,I2:J2)</f>
        <v>321</v>
      </c>
    </row>
    <row r="3" spans="1:11" ht="18">
      <c r="A3" s="1">
        <v>0.14243</v>
      </c>
      <c r="B3" s="1">
        <v>0.32513999999999998</v>
      </c>
      <c r="C3" s="1">
        <v>3.4967999999999999E-2</v>
      </c>
      <c r="D3" s="1">
        <v>5.8540000000000002E-2</v>
      </c>
      <c r="E3" s="1">
        <v>1</v>
      </c>
      <c r="F3" s="1">
        <v>1</v>
      </c>
      <c r="G3" t="str">
        <f t="shared" ref="G3:G66" si="0">IF($F3=$E3,"◯","☓")</f>
        <v>◯</v>
      </c>
      <c r="H3" t="str">
        <f>IF(AND($E3 = 1, $F3 = 1),"TP","TN")</f>
        <v>TP</v>
      </c>
    </row>
    <row r="4" spans="1:11" ht="18">
      <c r="A4" s="1">
        <v>0.39478600000000003</v>
      </c>
      <c r="B4" s="1">
        <v>0.24252599999999999</v>
      </c>
      <c r="C4" s="1">
        <v>7.7546000000000004E-2</v>
      </c>
      <c r="D4" s="1">
        <v>0.25820900000000002</v>
      </c>
      <c r="E4" s="1">
        <v>1</v>
      </c>
      <c r="F4" s="1">
        <v>1</v>
      </c>
      <c r="G4" t="str">
        <f t="shared" si="0"/>
        <v>◯</v>
      </c>
      <c r="H4" t="str">
        <f>IF(AND($E4 = 1, $F4 = 1),"TP","TN")</f>
        <v>TP</v>
      </c>
    </row>
    <row r="5" spans="1:11" ht="18">
      <c r="A5" s="1">
        <v>0.61408200000000002</v>
      </c>
      <c r="B5" s="1">
        <v>0.42432700000000001</v>
      </c>
      <c r="C5" s="1">
        <v>0.65856499999999996</v>
      </c>
      <c r="D5" s="1">
        <v>0.85086600000000001</v>
      </c>
      <c r="E5" s="1">
        <v>0</v>
      </c>
      <c r="F5" s="1">
        <v>0</v>
      </c>
      <c r="G5" t="str">
        <f t="shared" si="0"/>
        <v>◯</v>
      </c>
      <c r="H5" t="str">
        <f>IF(AND($E5 = 1, $F5 = 1),"TP","TN")</f>
        <v>TN</v>
      </c>
    </row>
    <row r="6" spans="1:11" ht="18">
      <c r="A6" s="1">
        <v>0.65788800000000003</v>
      </c>
      <c r="B6" s="1">
        <v>0.24252599999999999</v>
      </c>
      <c r="C6" s="1">
        <v>0.79398100000000005</v>
      </c>
      <c r="D6" s="1">
        <v>0.89469699999999996</v>
      </c>
      <c r="E6" s="1">
        <v>0</v>
      </c>
      <c r="F6" s="1">
        <v>0</v>
      </c>
      <c r="G6" t="str">
        <f t="shared" si="0"/>
        <v>◯</v>
      </c>
      <c r="H6" t="str">
        <f>IF(AND($E6 = 1, $F6 = 1),"TP","TN")</f>
        <v>TN</v>
      </c>
    </row>
    <row r="7" spans="1:11" ht="18" hidden="1">
      <c r="A7" s="1">
        <v>0.17549000000000001</v>
      </c>
      <c r="B7" s="1">
        <v>0.27279500000000001</v>
      </c>
      <c r="C7" s="1">
        <v>8.2175999999999999E-2</v>
      </c>
      <c r="D7" s="1">
        <v>9.8931000000000005E-2</v>
      </c>
      <c r="E7" s="1">
        <v>0</v>
      </c>
      <c r="F7" s="1">
        <v>1</v>
      </c>
      <c r="G7" t="str">
        <f t="shared" si="0"/>
        <v>☓</v>
      </c>
    </row>
    <row r="8" spans="1:11" ht="18">
      <c r="A8" s="1">
        <v>0.65788800000000003</v>
      </c>
      <c r="B8" s="1">
        <v>0.21207100000000001</v>
      </c>
      <c r="C8" s="1">
        <v>0.75463000000000002</v>
      </c>
      <c r="D8" s="1">
        <v>0.91055799999999998</v>
      </c>
      <c r="E8" s="1">
        <v>0</v>
      </c>
      <c r="F8" s="1">
        <v>0</v>
      </c>
      <c r="G8" t="str">
        <f t="shared" si="0"/>
        <v>◯</v>
      </c>
      <c r="H8" t="str">
        <f t="shared" ref="H8:H16" si="1">IF(AND($E8 = 1, $F8 = 1),"TP","TN")</f>
        <v>TN</v>
      </c>
    </row>
    <row r="9" spans="1:11" ht="18">
      <c r="A9" s="1">
        <v>0.53670399999999996</v>
      </c>
      <c r="B9" s="1">
        <v>0.303064</v>
      </c>
      <c r="C9" s="1">
        <v>9.4994999999999996E-2</v>
      </c>
      <c r="D9" s="1">
        <v>0.33152900000000002</v>
      </c>
      <c r="E9" s="1">
        <v>1</v>
      </c>
      <c r="F9" s="1">
        <v>1</v>
      </c>
      <c r="G9" t="str">
        <f t="shared" si="0"/>
        <v>◯</v>
      </c>
      <c r="H9" t="str">
        <f t="shared" si="1"/>
        <v>TP</v>
      </c>
    </row>
    <row r="10" spans="1:11" ht="18">
      <c r="A10" s="1">
        <v>0.25100800000000001</v>
      </c>
      <c r="B10" s="1">
        <v>0</v>
      </c>
      <c r="C10" s="1">
        <v>2.4940000000000001E-3</v>
      </c>
      <c r="D10" s="1">
        <v>4.0647999999999997E-2</v>
      </c>
      <c r="E10" s="1">
        <v>1</v>
      </c>
      <c r="F10" s="1">
        <v>1</v>
      </c>
      <c r="G10" t="str">
        <f t="shared" si="0"/>
        <v>◯</v>
      </c>
      <c r="H10" t="str">
        <f t="shared" si="1"/>
        <v>TP</v>
      </c>
    </row>
    <row r="11" spans="1:11" ht="18">
      <c r="A11" s="1">
        <v>0.65788800000000003</v>
      </c>
      <c r="B11" s="1">
        <v>0.39405800000000002</v>
      </c>
      <c r="C11" s="1">
        <v>0.59953699999999999</v>
      </c>
      <c r="D11" s="1">
        <v>0.78271100000000005</v>
      </c>
      <c r="E11" s="1">
        <v>0</v>
      </c>
      <c r="F11" s="1">
        <v>0</v>
      </c>
      <c r="G11" t="str">
        <f t="shared" si="0"/>
        <v>◯</v>
      </c>
      <c r="H11" t="str">
        <f t="shared" si="1"/>
        <v>TN</v>
      </c>
    </row>
    <row r="12" spans="1:11" ht="18">
      <c r="A12" s="1">
        <v>0.172348</v>
      </c>
      <c r="B12" s="1">
        <v>0.31612000000000001</v>
      </c>
      <c r="C12" s="1">
        <v>7.3179999999999999E-3</v>
      </c>
      <c r="D12" s="1">
        <v>0.10601099999999999</v>
      </c>
      <c r="E12" s="1">
        <v>1</v>
      </c>
      <c r="F12" s="1">
        <v>1</v>
      </c>
      <c r="G12" t="str">
        <f t="shared" si="0"/>
        <v>◯</v>
      </c>
      <c r="H12" t="str">
        <f t="shared" si="1"/>
        <v>TP</v>
      </c>
    </row>
    <row r="13" spans="1:11" ht="18">
      <c r="A13" s="1">
        <v>0.57027700000000003</v>
      </c>
      <c r="B13" s="1">
        <v>0.27279500000000001</v>
      </c>
      <c r="C13" s="1">
        <v>0.64467600000000003</v>
      </c>
      <c r="D13" s="1">
        <v>0.952403</v>
      </c>
      <c r="E13" s="1">
        <v>0</v>
      </c>
      <c r="F13" s="1">
        <v>0</v>
      </c>
      <c r="G13" t="str">
        <f t="shared" si="0"/>
        <v>◯</v>
      </c>
      <c r="H13" t="str">
        <f t="shared" si="1"/>
        <v>TN</v>
      </c>
    </row>
    <row r="14" spans="1:11" ht="18">
      <c r="A14" s="1">
        <v>0.29158800000000001</v>
      </c>
      <c r="B14" s="1">
        <v>0</v>
      </c>
      <c r="C14" s="1">
        <v>7.8340000000000007E-3</v>
      </c>
      <c r="D14" s="1">
        <v>4.8492E-2</v>
      </c>
      <c r="E14" s="1">
        <v>1</v>
      </c>
      <c r="F14" s="1">
        <v>1</v>
      </c>
      <c r="G14" t="str">
        <f t="shared" si="0"/>
        <v>◯</v>
      </c>
      <c r="H14" t="str">
        <f t="shared" si="1"/>
        <v>TP</v>
      </c>
    </row>
    <row r="15" spans="1:11" ht="18">
      <c r="A15" s="1">
        <v>0.57027700000000003</v>
      </c>
      <c r="B15" s="1">
        <v>0.454596</v>
      </c>
      <c r="C15" s="1">
        <v>0.58911999999999998</v>
      </c>
      <c r="D15" s="1">
        <v>0.96499199999999996</v>
      </c>
      <c r="E15" s="1">
        <v>0</v>
      </c>
      <c r="F15" s="1">
        <v>0</v>
      </c>
      <c r="G15" t="str">
        <f t="shared" si="0"/>
        <v>◯</v>
      </c>
      <c r="H15" t="str">
        <f t="shared" si="1"/>
        <v>TN</v>
      </c>
    </row>
    <row r="16" spans="1:11" ht="18">
      <c r="A16" s="1">
        <v>0.57390799999999997</v>
      </c>
      <c r="B16" s="1">
        <v>0.303064</v>
      </c>
      <c r="C16" s="1">
        <v>9.9404999999999993E-2</v>
      </c>
      <c r="D16" s="1">
        <v>0.34897800000000001</v>
      </c>
      <c r="E16" s="1">
        <v>1</v>
      </c>
      <c r="F16" s="1">
        <v>1</v>
      </c>
      <c r="G16" t="str">
        <f t="shared" si="0"/>
        <v>◯</v>
      </c>
      <c r="H16" t="str">
        <f t="shared" si="1"/>
        <v>TP</v>
      </c>
    </row>
    <row r="17" spans="1:8" ht="18" hidden="1">
      <c r="A17" s="1">
        <v>4.3804999999999997E-2</v>
      </c>
      <c r="B17" s="1">
        <v>0.18180099999999999</v>
      </c>
      <c r="C17" s="1">
        <v>5.6713E-2</v>
      </c>
      <c r="D17" s="1">
        <v>4.3337000000000001E-2</v>
      </c>
      <c r="E17" s="1">
        <v>0</v>
      </c>
      <c r="F17" s="1">
        <v>1</v>
      </c>
      <c r="G17" t="str">
        <f t="shared" si="0"/>
        <v>☓</v>
      </c>
    </row>
    <row r="18" spans="1:8" ht="18" hidden="1">
      <c r="A18" s="1">
        <v>0.59768200000000005</v>
      </c>
      <c r="B18" s="1">
        <v>0.36360300000000001</v>
      </c>
      <c r="C18" s="1">
        <v>0.82550900000000005</v>
      </c>
      <c r="D18" s="1">
        <v>0.77392000000000005</v>
      </c>
      <c r="E18" s="1">
        <v>1</v>
      </c>
      <c r="F18" s="1">
        <v>0</v>
      </c>
      <c r="G18" t="str">
        <f t="shared" si="0"/>
        <v>☓</v>
      </c>
    </row>
    <row r="19" spans="1:8" ht="18" hidden="1">
      <c r="A19" s="1">
        <v>0.43859199999999998</v>
      </c>
      <c r="B19" s="1">
        <v>0.27279500000000001</v>
      </c>
      <c r="C19" s="1">
        <v>5.5556000000000001E-2</v>
      </c>
      <c r="D19" s="1">
        <v>6.2754000000000004E-2</v>
      </c>
      <c r="E19" s="1">
        <v>0</v>
      </c>
      <c r="F19" s="1">
        <v>1</v>
      </c>
      <c r="G19" t="str">
        <f t="shared" si="0"/>
        <v>☓</v>
      </c>
    </row>
    <row r="20" spans="1:8" ht="18" hidden="1">
      <c r="A20" s="1">
        <v>0.61408200000000002</v>
      </c>
      <c r="B20" s="1">
        <v>0.37108999999999998</v>
      </c>
      <c r="C20" s="1">
        <v>0.27823700000000001</v>
      </c>
      <c r="D20" s="1">
        <v>0.560886</v>
      </c>
      <c r="E20" s="1">
        <v>1</v>
      </c>
      <c r="F20" s="1">
        <v>0</v>
      </c>
      <c r="G20" t="str">
        <f t="shared" si="0"/>
        <v>☓</v>
      </c>
    </row>
    <row r="21" spans="1:8" ht="18">
      <c r="A21" s="1">
        <v>0.43859199999999998</v>
      </c>
      <c r="B21" s="1">
        <v>0.36360300000000001</v>
      </c>
      <c r="C21" s="1">
        <v>0.77430600000000005</v>
      </c>
      <c r="D21" s="1">
        <v>0.98541199999999995</v>
      </c>
      <c r="E21" s="1">
        <v>0</v>
      </c>
      <c r="F21" s="1">
        <v>0</v>
      </c>
      <c r="G21" t="str">
        <f t="shared" si="0"/>
        <v>◯</v>
      </c>
      <c r="H21" t="str">
        <f>IF(AND($E21 = 1, $F21 = 1),"TP","TN")</f>
        <v>TN</v>
      </c>
    </row>
    <row r="22" spans="1:8" ht="18">
      <c r="A22" s="1">
        <v>0.52620299999999998</v>
      </c>
      <c r="B22" s="1">
        <v>0.48486499999999999</v>
      </c>
      <c r="C22" s="1">
        <v>0.22153700000000001</v>
      </c>
      <c r="D22" s="1">
        <v>0.11022</v>
      </c>
      <c r="E22" s="1">
        <v>1</v>
      </c>
      <c r="F22" s="1">
        <v>1</v>
      </c>
      <c r="G22" t="str">
        <f t="shared" si="0"/>
        <v>◯</v>
      </c>
      <c r="H22" t="str">
        <f>IF(AND($E22 = 1, $F22 = 1),"TP","TN")</f>
        <v>TP</v>
      </c>
    </row>
    <row r="23" spans="1:8" ht="18" hidden="1">
      <c r="A23" s="1">
        <v>0.35098099999999999</v>
      </c>
      <c r="B23" s="1">
        <v>0.36360300000000001</v>
      </c>
      <c r="C23" s="1">
        <v>0.226852</v>
      </c>
      <c r="D23" s="1">
        <v>0.39532699999999998</v>
      </c>
      <c r="E23" s="1">
        <v>0</v>
      </c>
      <c r="F23" s="1">
        <v>1</v>
      </c>
      <c r="G23" t="str">
        <f t="shared" si="0"/>
        <v>☓</v>
      </c>
    </row>
    <row r="24" spans="1:8" ht="18">
      <c r="A24" s="1">
        <v>0.52620299999999998</v>
      </c>
      <c r="B24" s="1">
        <v>0.36360300000000001</v>
      </c>
      <c r="C24" s="1">
        <v>0.89583299999999999</v>
      </c>
      <c r="D24" s="1">
        <v>0.68742499999999995</v>
      </c>
      <c r="E24" s="1">
        <v>0</v>
      </c>
      <c r="F24" s="1">
        <v>0</v>
      </c>
      <c r="G24" t="str">
        <f t="shared" si="0"/>
        <v>◯</v>
      </c>
      <c r="H24" t="str">
        <f t="shared" ref="H24:H29" si="2">IF(AND($E24 = 1, $F24 = 1),"TP","TN")</f>
        <v>TN</v>
      </c>
    </row>
    <row r="25" spans="1:8" ht="18">
      <c r="A25" s="1">
        <v>0.52620299999999998</v>
      </c>
      <c r="B25" s="1">
        <v>0.42535600000000001</v>
      </c>
      <c r="C25" s="1">
        <v>0.20114199999999999</v>
      </c>
      <c r="D25" s="1">
        <v>0.12876499999999999</v>
      </c>
      <c r="E25" s="1">
        <v>1</v>
      </c>
      <c r="F25" s="1">
        <v>1</v>
      </c>
      <c r="G25" t="str">
        <f t="shared" si="0"/>
        <v>◯</v>
      </c>
      <c r="H25" t="str">
        <f t="shared" si="2"/>
        <v>TP</v>
      </c>
    </row>
    <row r="26" spans="1:8" ht="18">
      <c r="A26" s="1">
        <v>0.57027700000000003</v>
      </c>
      <c r="B26" s="1">
        <v>0.18180099999999999</v>
      </c>
      <c r="C26" s="1">
        <v>0.74421300000000001</v>
      </c>
      <c r="D26" s="1">
        <v>0.91605599999999998</v>
      </c>
      <c r="E26" s="1">
        <v>0</v>
      </c>
      <c r="F26" s="1">
        <v>0</v>
      </c>
      <c r="G26" t="str">
        <f t="shared" si="0"/>
        <v>◯</v>
      </c>
      <c r="H26" t="str">
        <f t="shared" si="2"/>
        <v>TN</v>
      </c>
    </row>
    <row r="27" spans="1:8" ht="18">
      <c r="A27" s="1">
        <v>0.61408200000000002</v>
      </c>
      <c r="B27" s="1">
        <v>0.18180099999999999</v>
      </c>
      <c r="C27" s="1">
        <v>8.4490999999999997E-2</v>
      </c>
      <c r="D27" s="1">
        <v>0.29270499999999999</v>
      </c>
      <c r="E27" s="1">
        <v>1</v>
      </c>
      <c r="F27" s="1">
        <v>1</v>
      </c>
      <c r="G27" t="str">
        <f t="shared" si="0"/>
        <v>◯</v>
      </c>
      <c r="H27" t="str">
        <f t="shared" si="2"/>
        <v>TP</v>
      </c>
    </row>
    <row r="28" spans="1:8" ht="18">
      <c r="A28" s="1">
        <v>0.52620299999999998</v>
      </c>
      <c r="B28" s="1">
        <v>0.48486499999999999</v>
      </c>
      <c r="C28" s="1">
        <v>0.24714</v>
      </c>
      <c r="D28" s="1">
        <v>0.108948</v>
      </c>
      <c r="E28" s="1">
        <v>1</v>
      </c>
      <c r="F28" s="1">
        <v>1</v>
      </c>
      <c r="G28" t="str">
        <f t="shared" si="0"/>
        <v>◯</v>
      </c>
      <c r="H28" t="str">
        <f t="shared" si="2"/>
        <v>TP</v>
      </c>
    </row>
    <row r="29" spans="1:8" ht="18">
      <c r="A29" s="1">
        <v>0.52620299999999998</v>
      </c>
      <c r="B29" s="1">
        <v>0.303064</v>
      </c>
      <c r="C29" s="1">
        <v>0.16319400000000001</v>
      </c>
      <c r="D29" s="1">
        <v>0.54628399999999999</v>
      </c>
      <c r="E29" s="1">
        <v>0</v>
      </c>
      <c r="F29" s="1">
        <v>0</v>
      </c>
      <c r="G29" t="str">
        <f t="shared" si="0"/>
        <v>◯</v>
      </c>
      <c r="H29" t="str">
        <f t="shared" si="2"/>
        <v>TN</v>
      </c>
    </row>
    <row r="30" spans="1:8" ht="18" hidden="1">
      <c r="A30" s="1">
        <v>0.57027700000000003</v>
      </c>
      <c r="B30" s="1">
        <v>0.303064</v>
      </c>
      <c r="C30" s="1">
        <v>7.0601999999999998E-2</v>
      </c>
      <c r="D30" s="1">
        <v>0.242171</v>
      </c>
      <c r="E30" s="1">
        <v>0</v>
      </c>
      <c r="F30" s="1">
        <v>1</v>
      </c>
      <c r="G30" t="str">
        <f t="shared" si="0"/>
        <v>☓</v>
      </c>
    </row>
    <row r="31" spans="1:8" ht="18">
      <c r="A31" s="1">
        <v>0.249532</v>
      </c>
      <c r="B31" s="1">
        <v>0.18180099999999999</v>
      </c>
      <c r="C31" s="1">
        <v>3.3964000000000001E-2</v>
      </c>
      <c r="D31" s="1">
        <v>5.2339999999999998E-2</v>
      </c>
      <c r="E31" s="1">
        <v>1</v>
      </c>
      <c r="F31" s="1">
        <v>1</v>
      </c>
      <c r="G31" t="str">
        <f t="shared" si="0"/>
        <v>◯</v>
      </c>
      <c r="H31" t="str">
        <f>IF(AND($E31 = 1, $F31 = 1),"TP","TN")</f>
        <v>TP</v>
      </c>
    </row>
    <row r="32" spans="1:8" ht="18" hidden="1">
      <c r="A32" s="1">
        <v>0.26310099999999997</v>
      </c>
      <c r="B32" s="1">
        <v>0.33333299999999999</v>
      </c>
      <c r="C32" s="1">
        <v>0.14699100000000001</v>
      </c>
      <c r="D32" s="1">
        <v>0.149697</v>
      </c>
      <c r="E32" s="1">
        <v>0</v>
      </c>
      <c r="F32" s="1">
        <v>1</v>
      </c>
      <c r="G32" t="str">
        <f t="shared" si="0"/>
        <v>☓</v>
      </c>
    </row>
    <row r="33" spans="1:8" ht="18" hidden="1">
      <c r="A33" s="1">
        <v>0.61408200000000002</v>
      </c>
      <c r="B33" s="1">
        <v>0.33333299999999999</v>
      </c>
      <c r="C33" s="1">
        <v>7.7546000000000004E-2</v>
      </c>
      <c r="D33" s="1">
        <v>0.15923499999999999</v>
      </c>
      <c r="E33" s="1">
        <v>0</v>
      </c>
      <c r="F33" s="1">
        <v>1</v>
      </c>
      <c r="G33" t="str">
        <f t="shared" si="0"/>
        <v>☓</v>
      </c>
    </row>
    <row r="34" spans="1:8" ht="18">
      <c r="A34" s="1">
        <v>0.32520300000000002</v>
      </c>
      <c r="B34" s="1">
        <v>0.36475000000000002</v>
      </c>
      <c r="C34" s="1">
        <v>0.235266</v>
      </c>
      <c r="D34" s="1">
        <v>0.32258300000000001</v>
      </c>
      <c r="E34" s="1">
        <v>1</v>
      </c>
      <c r="F34" s="1">
        <v>1</v>
      </c>
      <c r="G34" t="str">
        <f t="shared" si="0"/>
        <v>◯</v>
      </c>
      <c r="H34" t="str">
        <f>IF(AND($E34 = 1, $F34 = 1),"TP","TN")</f>
        <v>TP</v>
      </c>
    </row>
    <row r="35" spans="1:8" ht="18">
      <c r="A35" s="1">
        <v>0.52620299999999998</v>
      </c>
      <c r="B35" s="1">
        <v>0.47337299999999999</v>
      </c>
      <c r="C35" s="1">
        <v>0.22352900000000001</v>
      </c>
      <c r="D35" s="1">
        <v>0.110621</v>
      </c>
      <c r="E35" s="1">
        <v>1</v>
      </c>
      <c r="F35" s="1">
        <v>1</v>
      </c>
      <c r="G35" t="str">
        <f t="shared" si="0"/>
        <v>◯</v>
      </c>
      <c r="H35" t="str">
        <f>IF(AND($E35 = 1, $F35 = 1),"TP","TN")</f>
        <v>TP</v>
      </c>
    </row>
    <row r="36" spans="1:8" ht="18" hidden="1">
      <c r="A36" s="1">
        <v>0.26310099999999997</v>
      </c>
      <c r="B36" s="1">
        <v>0.303064</v>
      </c>
      <c r="C36" s="1">
        <v>5.2082999999999997E-2</v>
      </c>
      <c r="D36" s="1">
        <v>1.9955000000000001E-2</v>
      </c>
      <c r="E36" s="1">
        <v>0</v>
      </c>
      <c r="F36" s="1">
        <v>1</v>
      </c>
      <c r="G36" t="str">
        <f t="shared" si="0"/>
        <v>☓</v>
      </c>
    </row>
    <row r="37" spans="1:8" ht="18">
      <c r="A37" s="1">
        <v>0.332347</v>
      </c>
      <c r="B37" s="1">
        <v>0.25138700000000003</v>
      </c>
      <c r="C37" s="1">
        <v>1.8766000000000001E-2</v>
      </c>
      <c r="D37" s="1">
        <v>6.4831E-2</v>
      </c>
      <c r="E37" s="1">
        <v>1</v>
      </c>
      <c r="F37" s="1">
        <v>1</v>
      </c>
      <c r="G37" t="str">
        <f t="shared" si="0"/>
        <v>◯</v>
      </c>
      <c r="H37" t="str">
        <f t="shared" ref="H37:H53" si="3">IF(AND($E37 = 1, $F37 = 1),"TP","TN")</f>
        <v>TP</v>
      </c>
    </row>
    <row r="38" spans="1:8" ht="18">
      <c r="A38" s="1">
        <v>0.61408200000000002</v>
      </c>
      <c r="B38" s="1">
        <v>0.303064</v>
      </c>
      <c r="C38" s="1">
        <v>0.50463000000000002</v>
      </c>
      <c r="D38" s="1">
        <v>0.98156299999999996</v>
      </c>
      <c r="E38" s="1">
        <v>0</v>
      </c>
      <c r="F38" s="1">
        <v>0</v>
      </c>
      <c r="G38" t="str">
        <f t="shared" si="0"/>
        <v>◯</v>
      </c>
      <c r="H38" t="str">
        <f t="shared" si="3"/>
        <v>TN</v>
      </c>
    </row>
    <row r="39" spans="1:8" ht="18">
      <c r="A39" s="1">
        <v>0.52620299999999998</v>
      </c>
      <c r="B39" s="1">
        <v>0.36360300000000001</v>
      </c>
      <c r="C39" s="1">
        <v>0.44213000000000002</v>
      </c>
      <c r="D39" s="1">
        <v>0.74612199999999995</v>
      </c>
      <c r="E39" s="1">
        <v>0</v>
      </c>
      <c r="F39" s="1">
        <v>0</v>
      </c>
      <c r="G39" t="str">
        <f t="shared" si="0"/>
        <v>◯</v>
      </c>
      <c r="H39" t="str">
        <f t="shared" si="3"/>
        <v>TN</v>
      </c>
    </row>
    <row r="40" spans="1:8" ht="18">
      <c r="A40" s="1">
        <v>0.52620299999999998</v>
      </c>
      <c r="B40" s="1">
        <v>0.36360300000000001</v>
      </c>
      <c r="C40" s="1">
        <v>0.88425900000000002</v>
      </c>
      <c r="D40" s="1">
        <v>0.90839700000000001</v>
      </c>
      <c r="E40" s="1">
        <v>0</v>
      </c>
      <c r="F40" s="1">
        <v>0</v>
      </c>
      <c r="G40" t="str">
        <f t="shared" si="0"/>
        <v>◯</v>
      </c>
      <c r="H40" t="str">
        <f t="shared" si="3"/>
        <v>TN</v>
      </c>
    </row>
    <row r="41" spans="1:8" ht="18">
      <c r="A41" s="1">
        <v>0.306948</v>
      </c>
      <c r="B41" s="1">
        <v>0.151509</v>
      </c>
      <c r="C41" s="1">
        <v>3.3626999999999997E-2</v>
      </c>
      <c r="D41" s="1">
        <v>9.4957E-2</v>
      </c>
      <c r="E41" s="1">
        <v>1</v>
      </c>
      <c r="F41" s="1">
        <v>1</v>
      </c>
      <c r="G41" t="str">
        <f t="shared" si="0"/>
        <v>◯</v>
      </c>
      <c r="H41" t="str">
        <f t="shared" si="3"/>
        <v>TP</v>
      </c>
    </row>
    <row r="42" spans="1:8" ht="18">
      <c r="A42" s="1">
        <v>0.61408200000000002</v>
      </c>
      <c r="B42" s="1">
        <v>0.39405800000000002</v>
      </c>
      <c r="C42" s="1">
        <v>0.46180599999999999</v>
      </c>
      <c r="D42" s="1">
        <v>0.71641100000000002</v>
      </c>
      <c r="E42" s="1">
        <v>0</v>
      </c>
      <c r="F42" s="1">
        <v>0</v>
      </c>
      <c r="G42" t="str">
        <f t="shared" si="0"/>
        <v>◯</v>
      </c>
      <c r="H42" t="str">
        <f t="shared" si="3"/>
        <v>TN</v>
      </c>
    </row>
    <row r="43" spans="1:8" ht="18">
      <c r="A43" s="1">
        <v>0.25262499999999999</v>
      </c>
      <c r="B43" s="1">
        <v>0</v>
      </c>
      <c r="C43" s="1">
        <v>2.764E-3</v>
      </c>
      <c r="D43" s="1">
        <v>4.1051999999999998E-2</v>
      </c>
      <c r="E43" s="1">
        <v>1</v>
      </c>
      <c r="F43" s="1">
        <v>1</v>
      </c>
      <c r="G43" t="str">
        <f t="shared" si="0"/>
        <v>◯</v>
      </c>
      <c r="H43" t="str">
        <f t="shared" si="3"/>
        <v>TP</v>
      </c>
    </row>
    <row r="44" spans="1:8" ht="18">
      <c r="A44" s="1">
        <v>0.61408200000000002</v>
      </c>
      <c r="B44" s="1">
        <v>0.303064</v>
      </c>
      <c r="C44" s="1">
        <v>0.5625</v>
      </c>
      <c r="D44" s="1">
        <v>0.59974300000000003</v>
      </c>
      <c r="E44" s="1">
        <v>0</v>
      </c>
      <c r="F44" s="1">
        <v>0</v>
      </c>
      <c r="G44" t="str">
        <f t="shared" si="0"/>
        <v>◯</v>
      </c>
      <c r="H44" t="str">
        <f t="shared" si="3"/>
        <v>TN</v>
      </c>
    </row>
    <row r="45" spans="1:8" ht="18">
      <c r="A45" s="1">
        <v>0.61408200000000002</v>
      </c>
      <c r="B45" s="1">
        <v>0.42432700000000001</v>
      </c>
      <c r="C45" s="1">
        <v>0.61458299999999999</v>
      </c>
      <c r="D45" s="1">
        <v>0.78917499999999996</v>
      </c>
      <c r="E45" s="1">
        <v>0</v>
      </c>
      <c r="F45" s="1">
        <v>0</v>
      </c>
      <c r="G45" t="str">
        <f t="shared" si="0"/>
        <v>◯</v>
      </c>
      <c r="H45" t="str">
        <f t="shared" si="3"/>
        <v>TN</v>
      </c>
    </row>
    <row r="46" spans="1:8" ht="18">
      <c r="A46" s="1">
        <v>0.28041700000000003</v>
      </c>
      <c r="B46" s="1">
        <v>0</v>
      </c>
      <c r="C46" s="1">
        <v>4.8560000000000001E-3</v>
      </c>
      <c r="D46" s="1">
        <v>4.3903999999999999E-2</v>
      </c>
      <c r="E46" s="1">
        <v>1</v>
      </c>
      <c r="F46" s="1">
        <v>1</v>
      </c>
      <c r="G46" t="str">
        <f t="shared" si="0"/>
        <v>◯</v>
      </c>
      <c r="H46" t="str">
        <f t="shared" si="3"/>
        <v>TP</v>
      </c>
    </row>
    <row r="47" spans="1:8" ht="18">
      <c r="A47" s="1">
        <v>0.32133400000000001</v>
      </c>
      <c r="B47" s="1">
        <v>0.17197299999999999</v>
      </c>
      <c r="C47" s="1">
        <v>6.0976000000000002E-2</v>
      </c>
      <c r="D47" s="1">
        <v>0.10993700000000001</v>
      </c>
      <c r="E47" s="1">
        <v>1</v>
      </c>
      <c r="F47" s="1">
        <v>1</v>
      </c>
      <c r="G47" t="str">
        <f t="shared" si="0"/>
        <v>◯</v>
      </c>
      <c r="H47" t="str">
        <f t="shared" si="3"/>
        <v>TP</v>
      </c>
    </row>
    <row r="48" spans="1:8" ht="18">
      <c r="A48" s="1">
        <v>0.57027700000000003</v>
      </c>
      <c r="B48" s="1">
        <v>0.24252599999999999</v>
      </c>
      <c r="C48" s="1">
        <v>0.83333299999999999</v>
      </c>
      <c r="D48" s="1">
        <v>0.88226199999999999</v>
      </c>
      <c r="E48" s="1">
        <v>0</v>
      </c>
      <c r="F48" s="1">
        <v>0</v>
      </c>
      <c r="G48" t="str">
        <f t="shared" si="0"/>
        <v>◯</v>
      </c>
      <c r="H48" t="str">
        <f t="shared" si="3"/>
        <v>TN</v>
      </c>
    </row>
    <row r="49" spans="1:8" ht="18">
      <c r="A49" s="1">
        <v>0.43859199999999998</v>
      </c>
      <c r="B49" s="1">
        <v>0.303064</v>
      </c>
      <c r="C49" s="1">
        <v>0.86458299999999999</v>
      </c>
      <c r="D49" s="1">
        <v>0.77096500000000001</v>
      </c>
      <c r="E49" s="1">
        <v>0</v>
      </c>
      <c r="F49" s="1">
        <v>0</v>
      </c>
      <c r="G49" t="str">
        <f t="shared" si="0"/>
        <v>◯</v>
      </c>
      <c r="H49" t="str">
        <f t="shared" si="3"/>
        <v>TN</v>
      </c>
    </row>
    <row r="50" spans="1:8" ht="18">
      <c r="A50" s="1">
        <v>0.52620299999999998</v>
      </c>
      <c r="B50" s="1">
        <v>0.454596</v>
      </c>
      <c r="C50" s="1">
        <v>0.51851899999999995</v>
      </c>
      <c r="D50" s="1">
        <v>0.98614400000000002</v>
      </c>
      <c r="E50" s="1">
        <v>0</v>
      </c>
      <c r="F50" s="1">
        <v>0</v>
      </c>
      <c r="G50" t="str">
        <f t="shared" si="0"/>
        <v>◯</v>
      </c>
      <c r="H50" t="str">
        <f t="shared" si="3"/>
        <v>TN</v>
      </c>
    </row>
    <row r="51" spans="1:8" ht="18">
      <c r="A51" s="1">
        <v>0.52620299999999998</v>
      </c>
      <c r="B51" s="1">
        <v>0.38308799999999998</v>
      </c>
      <c r="C51" s="1">
        <v>0.19576499999999999</v>
      </c>
      <c r="D51" s="1">
        <v>0.15340799999999999</v>
      </c>
      <c r="E51" s="1">
        <v>1</v>
      </c>
      <c r="F51" s="1">
        <v>1</v>
      </c>
      <c r="G51" t="str">
        <f t="shared" si="0"/>
        <v>◯</v>
      </c>
      <c r="H51" t="str">
        <f t="shared" si="3"/>
        <v>TP</v>
      </c>
    </row>
    <row r="52" spans="1:8" ht="18">
      <c r="A52" s="1">
        <v>0.39478600000000003</v>
      </c>
      <c r="B52" s="1">
        <v>0.36360300000000001</v>
      </c>
      <c r="C52" s="1">
        <v>0.49074099999999998</v>
      </c>
      <c r="D52" s="1">
        <v>0.529443</v>
      </c>
      <c r="E52" s="1">
        <v>0</v>
      </c>
      <c r="F52" s="1">
        <v>0</v>
      </c>
      <c r="G52" t="str">
        <f t="shared" si="0"/>
        <v>◯</v>
      </c>
      <c r="H52" t="str">
        <f t="shared" si="3"/>
        <v>TN</v>
      </c>
    </row>
    <row r="53" spans="1:8" ht="18">
      <c r="A53" s="1">
        <v>0.52620299999999998</v>
      </c>
      <c r="B53" s="1">
        <v>0.48486499999999999</v>
      </c>
      <c r="C53" s="1">
        <v>0.81134300000000004</v>
      </c>
      <c r="D53" s="1">
        <v>0.82189900000000005</v>
      </c>
      <c r="E53" s="1">
        <v>0</v>
      </c>
      <c r="F53" s="1">
        <v>0</v>
      </c>
      <c r="G53" t="str">
        <f t="shared" si="0"/>
        <v>◯</v>
      </c>
      <c r="H53" t="str">
        <f t="shared" si="3"/>
        <v>TN</v>
      </c>
    </row>
    <row r="54" spans="1:8" ht="18" hidden="1">
      <c r="A54" s="1">
        <v>0.61408200000000002</v>
      </c>
      <c r="B54" s="1">
        <v>0.454596</v>
      </c>
      <c r="C54" s="1">
        <v>0.207176</v>
      </c>
      <c r="D54" s="1">
        <v>0.17260500000000001</v>
      </c>
      <c r="E54" s="1">
        <v>0</v>
      </c>
      <c r="F54" s="1">
        <v>1</v>
      </c>
      <c r="G54" t="str">
        <f t="shared" si="0"/>
        <v>☓</v>
      </c>
    </row>
    <row r="55" spans="1:8" ht="18">
      <c r="A55" s="1">
        <v>0.41655500000000001</v>
      </c>
      <c r="B55" s="1">
        <v>0.34295399999999998</v>
      </c>
      <c r="C55" s="1">
        <v>0.138544</v>
      </c>
      <c r="D55" s="1">
        <v>0.17597099999999999</v>
      </c>
      <c r="E55" s="1">
        <v>1</v>
      </c>
      <c r="F55" s="1">
        <v>1</v>
      </c>
      <c r="G55" t="str">
        <f t="shared" si="0"/>
        <v>◯</v>
      </c>
      <c r="H55" t="str">
        <f>IF(AND($E55 = 1, $F55 = 1),"TP","TN")</f>
        <v>TP</v>
      </c>
    </row>
    <row r="56" spans="1:8" ht="18" hidden="1">
      <c r="A56" s="1">
        <v>0.57027700000000003</v>
      </c>
      <c r="B56" s="1">
        <v>0.33333299999999999</v>
      </c>
      <c r="C56" s="1">
        <v>2.8934999999999999E-2</v>
      </c>
      <c r="D56" s="1">
        <v>5.7425999999999998E-2</v>
      </c>
      <c r="E56" s="1">
        <v>0</v>
      </c>
      <c r="F56" s="1">
        <v>1</v>
      </c>
      <c r="G56" t="str">
        <f t="shared" si="0"/>
        <v>☓</v>
      </c>
    </row>
    <row r="57" spans="1:8" ht="18">
      <c r="A57" s="1">
        <v>0.32505899999999999</v>
      </c>
      <c r="B57" s="1">
        <v>0.407254</v>
      </c>
      <c r="C57" s="1">
        <v>0.25154700000000002</v>
      </c>
      <c r="D57" s="1">
        <v>0.26050800000000002</v>
      </c>
      <c r="E57" s="1">
        <v>1</v>
      </c>
      <c r="F57" s="1">
        <v>1</v>
      </c>
      <c r="G57" t="str">
        <f t="shared" si="0"/>
        <v>◯</v>
      </c>
      <c r="H57" t="str">
        <f>IF(AND($E57 = 1, $F57 = 1),"TP","TN")</f>
        <v>TP</v>
      </c>
    </row>
    <row r="58" spans="1:8" ht="18">
      <c r="A58" s="1">
        <v>0.52620299999999998</v>
      </c>
      <c r="B58" s="1">
        <v>0.303064</v>
      </c>
      <c r="C58" s="1">
        <v>9.375E-2</v>
      </c>
      <c r="D58" s="1">
        <v>0.32660400000000001</v>
      </c>
      <c r="E58" s="1">
        <v>1</v>
      </c>
      <c r="F58" s="1">
        <v>1</v>
      </c>
      <c r="G58" t="str">
        <f t="shared" si="0"/>
        <v>◯</v>
      </c>
      <c r="H58" t="str">
        <f>IF(AND($E58 = 1, $F58 = 1),"TP","TN")</f>
        <v>TP</v>
      </c>
    </row>
    <row r="59" spans="1:8" ht="18">
      <c r="A59" s="1">
        <v>0.61408200000000002</v>
      </c>
      <c r="B59" s="1">
        <v>0.42432700000000001</v>
      </c>
      <c r="C59" s="1">
        <v>0.20601900000000001</v>
      </c>
      <c r="D59" s="1">
        <v>0.352802</v>
      </c>
      <c r="E59" s="1">
        <v>0</v>
      </c>
      <c r="F59" s="1">
        <v>0</v>
      </c>
      <c r="G59" t="str">
        <f t="shared" si="0"/>
        <v>◯</v>
      </c>
      <c r="H59" t="str">
        <f>IF(AND($E59 = 1, $F59 = 1),"TP","TN")</f>
        <v>TN</v>
      </c>
    </row>
    <row r="60" spans="1:8" ht="18" hidden="1">
      <c r="A60" s="1">
        <v>0.58254099999999998</v>
      </c>
      <c r="B60" s="1">
        <v>0.46138299999999999</v>
      </c>
      <c r="C60" s="1">
        <v>0.36124400000000001</v>
      </c>
      <c r="D60" s="1">
        <v>0.787161</v>
      </c>
      <c r="E60" s="1">
        <v>1</v>
      </c>
      <c r="F60" s="1">
        <v>0</v>
      </c>
      <c r="G60" t="str">
        <f t="shared" si="0"/>
        <v>☓</v>
      </c>
    </row>
    <row r="61" spans="1:8" ht="18">
      <c r="A61" s="1">
        <v>0.31190000000000001</v>
      </c>
      <c r="B61" s="1">
        <v>0.14871300000000001</v>
      </c>
      <c r="C61" s="1">
        <v>4.1138000000000001E-2</v>
      </c>
      <c r="D61" s="1">
        <v>0.102035</v>
      </c>
      <c r="E61" s="1">
        <v>1</v>
      </c>
      <c r="F61" s="1">
        <v>1</v>
      </c>
      <c r="G61" t="str">
        <f t="shared" si="0"/>
        <v>◯</v>
      </c>
      <c r="H61" t="str">
        <f>IF(AND($E61 = 1, $F61 = 1),"TP","TN")</f>
        <v>TP</v>
      </c>
    </row>
    <row r="62" spans="1:8" ht="18" hidden="1">
      <c r="A62" s="1">
        <v>0.52620299999999998</v>
      </c>
      <c r="B62" s="1">
        <v>0.303064</v>
      </c>
      <c r="C62" s="1">
        <v>0.13194400000000001</v>
      </c>
      <c r="D62" s="1">
        <v>8.3408999999999997E-2</v>
      </c>
      <c r="E62" s="1">
        <v>0</v>
      </c>
      <c r="F62" s="1">
        <v>1</v>
      </c>
      <c r="G62" t="str">
        <f t="shared" si="0"/>
        <v>☓</v>
      </c>
    </row>
    <row r="63" spans="1:8" ht="18">
      <c r="A63" s="1">
        <v>0.52620299999999998</v>
      </c>
      <c r="B63" s="1">
        <v>0.39405800000000002</v>
      </c>
      <c r="C63" s="1">
        <v>0.73148100000000005</v>
      </c>
      <c r="D63" s="1">
        <v>0.99307299999999998</v>
      </c>
      <c r="E63" s="1">
        <v>0</v>
      </c>
      <c r="F63" s="1">
        <v>0</v>
      </c>
      <c r="G63" t="str">
        <f t="shared" si="0"/>
        <v>◯</v>
      </c>
      <c r="H63" t="str">
        <f>IF(AND($E63 = 1, $F63 = 1),"TP","TN")</f>
        <v>TN</v>
      </c>
    </row>
    <row r="64" spans="1:8" ht="18">
      <c r="A64" s="1">
        <v>0.52620299999999998</v>
      </c>
      <c r="B64" s="1">
        <v>0.57585900000000001</v>
      </c>
      <c r="C64" s="1">
        <v>0.71411999999999998</v>
      </c>
      <c r="D64" s="1">
        <v>0.81829300000000005</v>
      </c>
      <c r="E64" s="1">
        <v>0</v>
      </c>
      <c r="F64" s="1">
        <v>0</v>
      </c>
      <c r="G64" t="str">
        <f t="shared" si="0"/>
        <v>◯</v>
      </c>
      <c r="H64" t="str">
        <f>IF(AND($E64 = 1, $F64 = 1),"TP","TN")</f>
        <v>TN</v>
      </c>
    </row>
    <row r="65" spans="1:8" ht="18">
      <c r="A65" s="1">
        <v>0.50737699999999997</v>
      </c>
      <c r="B65" s="1">
        <v>0.50170000000000003</v>
      </c>
      <c r="C65" s="1">
        <v>0.239173</v>
      </c>
      <c r="D65" s="1">
        <v>0.12105</v>
      </c>
      <c r="E65" s="1">
        <v>1</v>
      </c>
      <c r="F65" s="1">
        <v>1</v>
      </c>
      <c r="G65" t="str">
        <f t="shared" si="0"/>
        <v>◯</v>
      </c>
      <c r="H65" t="str">
        <f>IF(AND($E65 = 1, $F65 = 1),"TP","TN")</f>
        <v>TP</v>
      </c>
    </row>
    <row r="66" spans="1:8" ht="18" hidden="1">
      <c r="A66" s="1">
        <v>0.52620299999999998</v>
      </c>
      <c r="B66" s="1">
        <v>0.36360300000000001</v>
      </c>
      <c r="C66" s="1">
        <v>0.16898099999999999</v>
      </c>
      <c r="D66" s="1">
        <v>0.38292100000000001</v>
      </c>
      <c r="E66" s="1">
        <v>0</v>
      </c>
      <c r="F66" s="1">
        <v>1</v>
      </c>
      <c r="G66" t="str">
        <f t="shared" si="0"/>
        <v>☓</v>
      </c>
    </row>
    <row r="67" spans="1:8" ht="18" hidden="1">
      <c r="A67" s="1">
        <v>0.52620299999999998</v>
      </c>
      <c r="B67" s="1">
        <v>0.36360300000000001</v>
      </c>
      <c r="C67" s="1">
        <v>6.8287E-2</v>
      </c>
      <c r="D67" s="1">
        <v>0.111272</v>
      </c>
      <c r="E67" s="1">
        <v>0</v>
      </c>
      <c r="F67" s="1">
        <v>1</v>
      </c>
      <c r="G67" t="str">
        <f t="shared" ref="G67:G130" si="4">IF($F67=$E67,"◯","☓")</f>
        <v>☓</v>
      </c>
    </row>
    <row r="68" spans="1:8" ht="18" hidden="1">
      <c r="A68" s="1">
        <v>0.58936100000000002</v>
      </c>
      <c r="B68" s="1">
        <v>0.45344099999999998</v>
      </c>
      <c r="C68" s="1">
        <v>0.341889</v>
      </c>
      <c r="D68" s="1">
        <v>0.73822299999999996</v>
      </c>
      <c r="E68" s="1">
        <v>1</v>
      </c>
      <c r="F68" s="1">
        <v>0</v>
      </c>
      <c r="G68" t="str">
        <f t="shared" si="4"/>
        <v>☓</v>
      </c>
    </row>
    <row r="69" spans="1:8" ht="18" hidden="1">
      <c r="A69" s="1">
        <v>0.57009900000000002</v>
      </c>
      <c r="B69" s="1">
        <v>0.37884499999999999</v>
      </c>
      <c r="C69" s="1">
        <v>0.80843500000000001</v>
      </c>
      <c r="D69" s="1">
        <v>0.77550799999999998</v>
      </c>
      <c r="E69" s="1">
        <v>1</v>
      </c>
      <c r="F69" s="1">
        <v>0</v>
      </c>
      <c r="G69" t="str">
        <f t="shared" si="4"/>
        <v>☓</v>
      </c>
    </row>
    <row r="70" spans="1:8" ht="18">
      <c r="A70" s="1">
        <v>0.63873100000000005</v>
      </c>
      <c r="B70" s="1">
        <v>0.190412</v>
      </c>
      <c r="C70" s="1">
        <v>8.6781999999999998E-2</v>
      </c>
      <c r="D70" s="1">
        <v>0.27848800000000001</v>
      </c>
      <c r="E70" s="1">
        <v>1</v>
      </c>
      <c r="F70" s="1">
        <v>1</v>
      </c>
      <c r="G70" t="str">
        <f t="shared" si="4"/>
        <v>◯</v>
      </c>
      <c r="H70" t="str">
        <f t="shared" ref="H70:H75" si="5">IF(AND($E70 = 1, $F70 = 1),"TP","TN")</f>
        <v>TP</v>
      </c>
    </row>
    <row r="71" spans="1:8" ht="18">
      <c r="A71" s="1">
        <v>0.48239700000000002</v>
      </c>
      <c r="B71" s="1">
        <v>0.39405800000000002</v>
      </c>
      <c r="C71" s="1">
        <v>0.702546</v>
      </c>
      <c r="D71" s="1">
        <v>0.81038600000000005</v>
      </c>
      <c r="E71" s="1">
        <v>0</v>
      </c>
      <c r="F71" s="1">
        <v>0</v>
      </c>
      <c r="G71" t="str">
        <f t="shared" si="4"/>
        <v>◯</v>
      </c>
      <c r="H71" t="str">
        <f t="shared" si="5"/>
        <v>TN</v>
      </c>
    </row>
    <row r="72" spans="1:8" ht="18">
      <c r="A72" s="1">
        <v>0.43859199999999998</v>
      </c>
      <c r="B72" s="1">
        <v>0.36360300000000001</v>
      </c>
      <c r="C72" s="1">
        <v>0.87036999999999998</v>
      </c>
      <c r="D72" s="1">
        <v>0.95013599999999998</v>
      </c>
      <c r="E72" s="1">
        <v>0</v>
      </c>
      <c r="F72" s="1">
        <v>0</v>
      </c>
      <c r="G72" t="str">
        <f t="shared" si="4"/>
        <v>◯</v>
      </c>
      <c r="H72" t="str">
        <f t="shared" si="5"/>
        <v>TN</v>
      </c>
    </row>
    <row r="73" spans="1:8" ht="18">
      <c r="A73" s="1">
        <v>0.31963999999999998</v>
      </c>
      <c r="B73" s="1">
        <v>0.21914900000000001</v>
      </c>
      <c r="C73" s="1">
        <v>2.521E-2</v>
      </c>
      <c r="D73" s="1">
        <v>4.9534000000000002E-2</v>
      </c>
      <c r="E73" s="1">
        <v>1</v>
      </c>
      <c r="F73" s="1">
        <v>1</v>
      </c>
      <c r="G73" t="str">
        <f t="shared" si="4"/>
        <v>◯</v>
      </c>
      <c r="H73" t="str">
        <f t="shared" si="5"/>
        <v>TP</v>
      </c>
    </row>
    <row r="74" spans="1:8" ht="18">
      <c r="A74" s="1">
        <v>0.325988</v>
      </c>
      <c r="B74" s="1">
        <v>0.140761</v>
      </c>
      <c r="C74" s="1">
        <v>6.25E-2</v>
      </c>
      <c r="D74" s="1">
        <v>0.122165</v>
      </c>
      <c r="E74" s="1">
        <v>1</v>
      </c>
      <c r="F74" s="1">
        <v>1</v>
      </c>
      <c r="G74" t="str">
        <f t="shared" si="4"/>
        <v>◯</v>
      </c>
      <c r="H74" t="str">
        <f t="shared" si="5"/>
        <v>TP</v>
      </c>
    </row>
    <row r="75" spans="1:8" ht="18">
      <c r="A75" s="1">
        <v>0.373608</v>
      </c>
      <c r="B75" s="1">
        <v>0.47458299999999998</v>
      </c>
      <c r="C75" s="1">
        <v>0.28648099999999999</v>
      </c>
      <c r="D75" s="1">
        <v>0.21259700000000001</v>
      </c>
      <c r="E75" s="1">
        <v>1</v>
      </c>
      <c r="F75" s="1">
        <v>1</v>
      </c>
      <c r="G75" t="str">
        <f t="shared" si="4"/>
        <v>◯</v>
      </c>
      <c r="H75" t="str">
        <f t="shared" si="5"/>
        <v>TP</v>
      </c>
    </row>
    <row r="76" spans="1:8" ht="18" hidden="1">
      <c r="A76" s="1">
        <v>0.61408200000000002</v>
      </c>
      <c r="B76" s="1">
        <v>0.36360300000000001</v>
      </c>
      <c r="C76" s="1">
        <v>6.9444000000000006E-2</v>
      </c>
      <c r="D76" s="1">
        <v>0.154281</v>
      </c>
      <c r="E76" s="1">
        <v>0</v>
      </c>
      <c r="F76" s="1">
        <v>1</v>
      </c>
      <c r="G76" t="str">
        <f t="shared" si="4"/>
        <v>☓</v>
      </c>
    </row>
    <row r="77" spans="1:8" ht="18">
      <c r="A77" s="1">
        <v>0.70169300000000001</v>
      </c>
      <c r="B77" s="1">
        <v>0.36360300000000001</v>
      </c>
      <c r="C77" s="1">
        <v>0.70023100000000005</v>
      </c>
      <c r="D77" s="1">
        <v>0.64663899999999996</v>
      </c>
      <c r="E77" s="1">
        <v>0</v>
      </c>
      <c r="F77" s="1">
        <v>0</v>
      </c>
      <c r="G77" t="str">
        <f t="shared" si="4"/>
        <v>◯</v>
      </c>
      <c r="H77" t="str">
        <f t="shared" ref="H77:H89" si="6">IF(AND($E77 = 1, $F77 = 1),"TP","TN")</f>
        <v>TN</v>
      </c>
    </row>
    <row r="78" spans="1:8" ht="18">
      <c r="A78" s="1">
        <v>0.311776</v>
      </c>
      <c r="B78" s="1">
        <v>0.34625499999999998</v>
      </c>
      <c r="C78" s="1">
        <v>0.22080900000000001</v>
      </c>
      <c r="D78" s="1">
        <v>0.30749700000000002</v>
      </c>
      <c r="E78" s="1">
        <v>1</v>
      </c>
      <c r="F78" s="1">
        <v>1</v>
      </c>
      <c r="G78" t="str">
        <f t="shared" si="4"/>
        <v>◯</v>
      </c>
      <c r="H78" t="str">
        <f t="shared" si="6"/>
        <v>TP</v>
      </c>
    </row>
    <row r="79" spans="1:8" ht="18">
      <c r="A79" s="1">
        <v>0.37806200000000001</v>
      </c>
      <c r="B79" s="1">
        <v>0.591086</v>
      </c>
      <c r="C79" s="1">
        <v>0.25531500000000001</v>
      </c>
      <c r="D79" s="1">
        <v>0.17387900000000001</v>
      </c>
      <c r="E79" s="1">
        <v>1</v>
      </c>
      <c r="F79" s="1">
        <v>1</v>
      </c>
      <c r="G79" t="str">
        <f t="shared" si="4"/>
        <v>◯</v>
      </c>
      <c r="H79" t="str">
        <f t="shared" si="6"/>
        <v>TP</v>
      </c>
    </row>
    <row r="80" spans="1:8" ht="18">
      <c r="A80" s="1">
        <v>0.61408200000000002</v>
      </c>
      <c r="B80" s="1">
        <v>0.54559000000000002</v>
      </c>
      <c r="C80" s="1">
        <v>0.41203699999999999</v>
      </c>
      <c r="D80" s="1">
        <v>0.58091800000000005</v>
      </c>
      <c r="E80" s="1">
        <v>0</v>
      </c>
      <c r="F80" s="1">
        <v>0</v>
      </c>
      <c r="G80" t="str">
        <f t="shared" si="4"/>
        <v>◯</v>
      </c>
      <c r="H80" t="str">
        <f t="shared" si="6"/>
        <v>TN</v>
      </c>
    </row>
    <row r="81" spans="1:8" ht="18">
      <c r="A81" s="1">
        <v>0.50381200000000004</v>
      </c>
      <c r="B81" s="1">
        <v>0.34540399999999999</v>
      </c>
      <c r="C81" s="1">
        <v>9.5564999999999997E-2</v>
      </c>
      <c r="D81" s="1">
        <v>8.8983999999999994E-2</v>
      </c>
      <c r="E81" s="1">
        <v>1</v>
      </c>
      <c r="F81" s="1">
        <v>1</v>
      </c>
      <c r="G81" t="str">
        <f t="shared" si="4"/>
        <v>◯</v>
      </c>
      <c r="H81" t="str">
        <f t="shared" si="6"/>
        <v>TP</v>
      </c>
    </row>
    <row r="82" spans="1:8" ht="18">
      <c r="A82" s="1">
        <v>0.41655500000000001</v>
      </c>
      <c r="B82" s="1">
        <v>0.34540399999999999</v>
      </c>
      <c r="C82" s="1">
        <v>0.14005200000000001</v>
      </c>
      <c r="D82" s="1">
        <v>0.17621300000000001</v>
      </c>
      <c r="E82" s="1">
        <v>1</v>
      </c>
      <c r="F82" s="1">
        <v>1</v>
      </c>
      <c r="G82" t="str">
        <f t="shared" si="4"/>
        <v>◯</v>
      </c>
      <c r="H82" t="str">
        <f t="shared" si="6"/>
        <v>TP</v>
      </c>
    </row>
    <row r="83" spans="1:8" ht="18">
      <c r="A83" s="1">
        <v>0.41655500000000001</v>
      </c>
      <c r="B83" s="1">
        <v>0.33564699999999997</v>
      </c>
      <c r="C83" s="1">
        <v>0.154779</v>
      </c>
      <c r="D83" s="1">
        <v>0.20521400000000001</v>
      </c>
      <c r="E83" s="1">
        <v>1</v>
      </c>
      <c r="F83" s="1">
        <v>1</v>
      </c>
      <c r="G83" t="str">
        <f t="shared" si="4"/>
        <v>◯</v>
      </c>
      <c r="H83" t="str">
        <f t="shared" si="6"/>
        <v>TP</v>
      </c>
    </row>
    <row r="84" spans="1:8" ht="18">
      <c r="A84" s="1">
        <v>0.47756799999999999</v>
      </c>
      <c r="B84" s="1">
        <v>0.33421899999999999</v>
      </c>
      <c r="C84" s="1">
        <v>0.16463</v>
      </c>
      <c r="D84" s="1">
        <v>0.134437</v>
      </c>
      <c r="E84" s="1">
        <v>1</v>
      </c>
      <c r="F84" s="1">
        <v>1</v>
      </c>
      <c r="G84" t="str">
        <f t="shared" si="4"/>
        <v>◯</v>
      </c>
      <c r="H84" t="str">
        <f t="shared" si="6"/>
        <v>TP</v>
      </c>
    </row>
    <row r="85" spans="1:8" ht="18">
      <c r="A85" s="1">
        <v>0.43859199999999998</v>
      </c>
      <c r="B85" s="1">
        <v>0.33333299999999999</v>
      </c>
      <c r="C85" s="1">
        <v>0.91550900000000002</v>
      </c>
      <c r="D85" s="1">
        <v>0.98092900000000005</v>
      </c>
      <c r="E85" s="1">
        <v>0</v>
      </c>
      <c r="F85" s="1">
        <v>0</v>
      </c>
      <c r="G85" t="str">
        <f t="shared" si="4"/>
        <v>◯</v>
      </c>
      <c r="H85" t="str">
        <f t="shared" si="6"/>
        <v>TN</v>
      </c>
    </row>
    <row r="86" spans="1:8" ht="18">
      <c r="A86" s="1">
        <v>0.52620299999999998</v>
      </c>
      <c r="B86" s="1">
        <v>0.36360300000000001</v>
      </c>
      <c r="C86" s="1">
        <v>0.19328699999999999</v>
      </c>
      <c r="D86" s="1">
        <v>0.164768</v>
      </c>
      <c r="E86" s="1">
        <v>1</v>
      </c>
      <c r="F86" s="1">
        <v>1</v>
      </c>
      <c r="G86" t="str">
        <f t="shared" si="4"/>
        <v>◯</v>
      </c>
      <c r="H86" t="str">
        <f t="shared" si="6"/>
        <v>TP</v>
      </c>
    </row>
    <row r="87" spans="1:8" ht="18">
      <c r="A87" s="1">
        <v>0.61408200000000002</v>
      </c>
      <c r="B87" s="1">
        <v>0.36360300000000001</v>
      </c>
      <c r="C87" s="1">
        <v>0.89930600000000005</v>
      </c>
      <c r="D87" s="1">
        <v>0.91550299999999996</v>
      </c>
      <c r="E87" s="1">
        <v>0</v>
      </c>
      <c r="F87" s="1">
        <v>0</v>
      </c>
      <c r="G87" t="str">
        <f t="shared" si="4"/>
        <v>◯</v>
      </c>
      <c r="H87" t="str">
        <f t="shared" si="6"/>
        <v>TN</v>
      </c>
    </row>
    <row r="88" spans="1:8" ht="18">
      <c r="A88" s="1">
        <v>0.41655500000000001</v>
      </c>
      <c r="B88" s="1">
        <v>0.34540399999999999</v>
      </c>
      <c r="C88" s="1">
        <v>0.147005</v>
      </c>
      <c r="D88" s="1">
        <v>0.183646</v>
      </c>
      <c r="E88" s="1">
        <v>1</v>
      </c>
      <c r="F88" s="1">
        <v>1</v>
      </c>
      <c r="G88" t="str">
        <f t="shared" si="4"/>
        <v>◯</v>
      </c>
      <c r="H88" t="str">
        <f t="shared" si="6"/>
        <v>TP</v>
      </c>
    </row>
    <row r="89" spans="1:8" ht="18">
      <c r="A89" s="1">
        <v>0.52620299999999998</v>
      </c>
      <c r="B89" s="1">
        <v>0.303064</v>
      </c>
      <c r="C89" s="1">
        <v>9.375E-2</v>
      </c>
      <c r="D89" s="1">
        <v>0.32660400000000001</v>
      </c>
      <c r="E89" s="1">
        <v>1</v>
      </c>
      <c r="F89" s="1">
        <v>1</v>
      </c>
      <c r="G89" t="str">
        <f t="shared" si="4"/>
        <v>◯</v>
      </c>
      <c r="H89" t="str">
        <f t="shared" si="6"/>
        <v>TP</v>
      </c>
    </row>
    <row r="90" spans="1:8" ht="18" hidden="1">
      <c r="A90" s="1">
        <v>0.52620299999999998</v>
      </c>
      <c r="B90" s="1">
        <v>0.24252599999999999</v>
      </c>
      <c r="C90" s="1">
        <v>6.3657000000000005E-2</v>
      </c>
      <c r="D90" s="1">
        <v>0.19451199999999999</v>
      </c>
      <c r="E90" s="1">
        <v>0</v>
      </c>
      <c r="F90" s="1">
        <v>1</v>
      </c>
      <c r="G90" t="str">
        <f t="shared" si="4"/>
        <v>☓</v>
      </c>
    </row>
    <row r="91" spans="1:8" ht="18">
      <c r="A91" s="1">
        <v>0.61408200000000002</v>
      </c>
      <c r="B91" s="1">
        <v>0.303064</v>
      </c>
      <c r="C91" s="1">
        <v>0.47800900000000002</v>
      </c>
      <c r="D91" s="1">
        <v>0.98929500000000004</v>
      </c>
      <c r="E91" s="1">
        <v>0</v>
      </c>
      <c r="F91" s="1">
        <v>0</v>
      </c>
      <c r="G91" t="str">
        <f t="shared" si="4"/>
        <v>◯</v>
      </c>
      <c r="H91" t="str">
        <f>IF(AND($E91 = 1, $F91 = 1),"TP","TN")</f>
        <v>TN</v>
      </c>
    </row>
    <row r="92" spans="1:8" ht="18" hidden="1">
      <c r="A92" s="1">
        <v>0.61408200000000002</v>
      </c>
      <c r="B92" s="1">
        <v>0.36360300000000001</v>
      </c>
      <c r="C92" s="1">
        <v>0.103009</v>
      </c>
      <c r="D92" s="1">
        <v>0.29634300000000002</v>
      </c>
      <c r="E92" s="1">
        <v>0</v>
      </c>
      <c r="F92" s="1">
        <v>1</v>
      </c>
      <c r="G92" t="str">
        <f t="shared" si="4"/>
        <v>☓</v>
      </c>
    </row>
    <row r="93" spans="1:8" ht="18">
      <c r="A93" s="1">
        <v>0.35098099999999999</v>
      </c>
      <c r="B93" s="1">
        <v>0.27279500000000001</v>
      </c>
      <c r="C93" s="1">
        <v>0.14088899999999999</v>
      </c>
      <c r="D93" s="1">
        <v>0.32263999999999998</v>
      </c>
      <c r="E93" s="1">
        <v>1</v>
      </c>
      <c r="F93" s="1">
        <v>1</v>
      </c>
      <c r="G93" t="str">
        <f t="shared" si="4"/>
        <v>◯</v>
      </c>
      <c r="H93" t="str">
        <f>IF(AND($E93 = 1, $F93 = 1),"TP","TN")</f>
        <v>TP</v>
      </c>
    </row>
    <row r="94" spans="1:8" ht="18" hidden="1">
      <c r="A94" s="1">
        <v>0.50683900000000004</v>
      </c>
      <c r="B94" s="1">
        <v>0.53958099999999998</v>
      </c>
      <c r="C94" s="1">
        <v>0.37338399999999999</v>
      </c>
      <c r="D94" s="1">
        <v>0.79240200000000005</v>
      </c>
      <c r="E94" s="1">
        <v>1</v>
      </c>
      <c r="F94" s="1">
        <v>0</v>
      </c>
      <c r="G94" t="str">
        <f t="shared" si="4"/>
        <v>☓</v>
      </c>
    </row>
    <row r="95" spans="1:8" ht="18">
      <c r="A95" s="1">
        <v>0.33507700000000001</v>
      </c>
      <c r="B95" s="1">
        <v>0.38475700000000002</v>
      </c>
      <c r="C95" s="1">
        <v>0.244064</v>
      </c>
      <c r="D95" s="1">
        <v>0.16481599999999999</v>
      </c>
      <c r="E95" s="1">
        <v>1</v>
      </c>
      <c r="F95" s="1">
        <v>1</v>
      </c>
      <c r="G95" t="str">
        <f t="shared" si="4"/>
        <v>◯</v>
      </c>
      <c r="H95" t="str">
        <f>IF(AND($E95 = 1, $F95 = 1),"TP","TN")</f>
        <v>TP</v>
      </c>
    </row>
    <row r="96" spans="1:8" ht="18">
      <c r="A96" s="1">
        <v>0.35098099999999999</v>
      </c>
      <c r="B96" s="1">
        <v>0.303064</v>
      </c>
      <c r="C96" s="1">
        <v>0.93518500000000004</v>
      </c>
      <c r="D96" s="1">
        <v>0.69626100000000002</v>
      </c>
      <c r="E96" s="1">
        <v>0</v>
      </c>
      <c r="F96" s="1">
        <v>0</v>
      </c>
      <c r="G96" t="str">
        <f t="shared" si="4"/>
        <v>◯</v>
      </c>
      <c r="H96" t="str">
        <f>IF(AND($E96 = 1, $F96 = 1),"TP","TN")</f>
        <v>TN</v>
      </c>
    </row>
    <row r="97" spans="1:8" ht="18" hidden="1">
      <c r="A97" s="1">
        <v>0.52620299999999998</v>
      </c>
      <c r="B97" s="1">
        <v>0.48486499999999999</v>
      </c>
      <c r="C97" s="1">
        <v>0.28472199999999998</v>
      </c>
      <c r="D97" s="1">
        <v>0.105419</v>
      </c>
      <c r="E97" s="1">
        <v>0</v>
      </c>
      <c r="F97" s="1">
        <v>1</v>
      </c>
      <c r="G97" t="str">
        <f t="shared" si="4"/>
        <v>☓</v>
      </c>
    </row>
    <row r="98" spans="1:8" ht="18">
      <c r="A98" s="1">
        <v>0.325988</v>
      </c>
      <c r="B98" s="1">
        <v>0.144399</v>
      </c>
      <c r="C98" s="1">
        <v>6.3400999999999999E-2</v>
      </c>
      <c r="D98" s="1">
        <v>0.1235</v>
      </c>
      <c r="E98" s="1">
        <v>1</v>
      </c>
      <c r="F98" s="1">
        <v>1</v>
      </c>
      <c r="G98" t="str">
        <f t="shared" si="4"/>
        <v>◯</v>
      </c>
      <c r="H98" t="str">
        <f>IF(AND($E98 = 1, $F98 = 1),"TP","TN")</f>
        <v>TP</v>
      </c>
    </row>
    <row r="99" spans="1:8" ht="18" hidden="1">
      <c r="A99" s="1">
        <v>0.57027700000000003</v>
      </c>
      <c r="B99" s="1">
        <v>0.454596</v>
      </c>
      <c r="C99" s="1">
        <v>0.265046</v>
      </c>
      <c r="D99" s="1">
        <v>9.2517000000000002E-2</v>
      </c>
      <c r="E99" s="1">
        <v>0</v>
      </c>
      <c r="F99" s="1">
        <v>1</v>
      </c>
      <c r="G99" t="str">
        <f t="shared" si="4"/>
        <v>☓</v>
      </c>
    </row>
    <row r="100" spans="1:8" ht="18">
      <c r="A100" s="1">
        <v>0.32601200000000002</v>
      </c>
      <c r="B100" s="1">
        <v>0.28144799999999998</v>
      </c>
      <c r="C100" s="1">
        <v>6.3496999999999998E-2</v>
      </c>
      <c r="D100" s="1">
        <v>3.2464E-2</v>
      </c>
      <c r="E100" s="1">
        <v>1</v>
      </c>
      <c r="F100" s="1">
        <v>1</v>
      </c>
      <c r="G100" t="str">
        <f t="shared" si="4"/>
        <v>◯</v>
      </c>
      <c r="H100" t="str">
        <f>IF(AND($E100 = 1, $F100 = 1),"TP","TN")</f>
        <v>TP</v>
      </c>
    </row>
    <row r="101" spans="1:8" ht="18">
      <c r="A101" s="1">
        <v>0.34563199999999999</v>
      </c>
      <c r="B101" s="1">
        <v>0.28066400000000002</v>
      </c>
      <c r="C101" s="1">
        <v>0.14796400000000001</v>
      </c>
      <c r="D101" s="1">
        <v>0.30677199999999999</v>
      </c>
      <c r="E101" s="1">
        <v>1</v>
      </c>
      <c r="F101" s="1">
        <v>1</v>
      </c>
      <c r="G101" t="str">
        <f t="shared" si="4"/>
        <v>◯</v>
      </c>
      <c r="H101" t="str">
        <f>IF(AND($E101 = 1, $F101 = 1),"TP","TN")</f>
        <v>TP</v>
      </c>
    </row>
    <row r="102" spans="1:8" ht="18" hidden="1">
      <c r="A102" s="1">
        <v>0.43859199999999998</v>
      </c>
      <c r="B102" s="1">
        <v>0.303064</v>
      </c>
      <c r="C102" s="1">
        <v>3.125E-2</v>
      </c>
      <c r="D102" s="1">
        <v>7.4819999999999999E-3</v>
      </c>
      <c r="E102" s="1">
        <v>0</v>
      </c>
      <c r="F102" s="1">
        <v>1</v>
      </c>
      <c r="G102" t="str">
        <f t="shared" si="4"/>
        <v>☓</v>
      </c>
    </row>
    <row r="103" spans="1:8" ht="18">
      <c r="A103" s="1">
        <v>0.41655500000000001</v>
      </c>
      <c r="B103" s="1">
        <v>0.31773000000000001</v>
      </c>
      <c r="C103" s="1">
        <v>0.14100399999999999</v>
      </c>
      <c r="D103" s="1">
        <v>0.19270799999999999</v>
      </c>
      <c r="E103" s="1">
        <v>1</v>
      </c>
      <c r="F103" s="1">
        <v>1</v>
      </c>
      <c r="G103" t="str">
        <f t="shared" si="4"/>
        <v>◯</v>
      </c>
      <c r="H103" t="str">
        <f>IF(AND($E103 = 1, $F103 = 1),"TP","TN")</f>
        <v>TP</v>
      </c>
    </row>
    <row r="104" spans="1:8" ht="18">
      <c r="A104" s="1">
        <v>0.74549900000000002</v>
      </c>
      <c r="B104" s="1">
        <v>0.48486499999999999</v>
      </c>
      <c r="C104" s="1">
        <v>0.60069399999999995</v>
      </c>
      <c r="D104" s="1">
        <v>0.67607200000000001</v>
      </c>
      <c r="E104" s="1">
        <v>0</v>
      </c>
      <c r="F104" s="1">
        <v>0</v>
      </c>
      <c r="G104" t="str">
        <f t="shared" si="4"/>
        <v>◯</v>
      </c>
      <c r="H104" t="str">
        <f>IF(AND($E104 = 1, $F104 = 1),"TP","TN")</f>
        <v>TN</v>
      </c>
    </row>
    <row r="105" spans="1:8" ht="18">
      <c r="A105" s="1">
        <v>0.70169300000000001</v>
      </c>
      <c r="B105" s="1">
        <v>0.36360300000000001</v>
      </c>
      <c r="C105" s="1">
        <v>0.31018499999999999</v>
      </c>
      <c r="D105" s="1">
        <v>0.59635300000000002</v>
      </c>
      <c r="E105" s="1">
        <v>0</v>
      </c>
      <c r="F105" s="1">
        <v>0</v>
      </c>
      <c r="G105" t="str">
        <f t="shared" si="4"/>
        <v>◯</v>
      </c>
      <c r="H105" t="str">
        <f>IF(AND($E105 = 1, $F105 = 1),"TP","TN")</f>
        <v>TN</v>
      </c>
    </row>
    <row r="106" spans="1:8" ht="18">
      <c r="A106" s="1">
        <v>0.52620299999999998</v>
      </c>
      <c r="B106" s="1">
        <v>0.46251399999999998</v>
      </c>
      <c r="C106" s="1">
        <v>0.21273300000000001</v>
      </c>
      <c r="D106" s="1">
        <v>0.11125500000000001</v>
      </c>
      <c r="E106" s="1">
        <v>1</v>
      </c>
      <c r="F106" s="1">
        <v>1</v>
      </c>
      <c r="G106" t="str">
        <f t="shared" si="4"/>
        <v>◯</v>
      </c>
      <c r="H106" t="str">
        <f>IF(AND($E106 = 1, $F106 = 1),"TP","TN")</f>
        <v>TP</v>
      </c>
    </row>
    <row r="107" spans="1:8" ht="18" hidden="1">
      <c r="A107" s="1">
        <v>0.35098099999999999</v>
      </c>
      <c r="B107" s="1">
        <v>0.36360300000000001</v>
      </c>
      <c r="C107" s="1">
        <v>0.18865699999999999</v>
      </c>
      <c r="D107" s="1">
        <v>0.195267</v>
      </c>
      <c r="E107" s="1">
        <v>0</v>
      </c>
      <c r="F107" s="1">
        <v>1</v>
      </c>
      <c r="G107" t="str">
        <f t="shared" si="4"/>
        <v>☓</v>
      </c>
    </row>
    <row r="108" spans="1:8" ht="18">
      <c r="A108" s="1">
        <v>0.61408200000000002</v>
      </c>
      <c r="B108" s="1">
        <v>0.42432700000000001</v>
      </c>
      <c r="C108" s="1">
        <v>0.55208299999999999</v>
      </c>
      <c r="D108" s="1">
        <v>0.79412199999999999</v>
      </c>
      <c r="E108" s="1">
        <v>0</v>
      </c>
      <c r="F108" s="1">
        <v>0</v>
      </c>
      <c r="G108" t="str">
        <f t="shared" si="4"/>
        <v>◯</v>
      </c>
      <c r="H108" t="str">
        <f>IF(AND($E108 = 1, $F108 = 1),"TP","TN")</f>
        <v>TN</v>
      </c>
    </row>
    <row r="109" spans="1:8" ht="18">
      <c r="A109" s="1">
        <v>0.57027700000000003</v>
      </c>
      <c r="B109" s="1">
        <v>0.303064</v>
      </c>
      <c r="C109" s="1">
        <v>0.81944399999999995</v>
      </c>
      <c r="D109" s="1">
        <v>0.88536199999999998</v>
      </c>
      <c r="E109" s="1">
        <v>0</v>
      </c>
      <c r="F109" s="1">
        <v>0</v>
      </c>
      <c r="G109" t="str">
        <f t="shared" si="4"/>
        <v>◯</v>
      </c>
      <c r="H109" t="str">
        <f>IF(AND($E109 = 1, $F109 = 1),"TP","TN")</f>
        <v>TN</v>
      </c>
    </row>
    <row r="110" spans="1:8" ht="18">
      <c r="A110" s="1">
        <v>0.54921900000000001</v>
      </c>
      <c r="B110" s="1">
        <v>0.29513600000000001</v>
      </c>
      <c r="C110" s="1">
        <v>9.9510000000000001E-2</v>
      </c>
      <c r="D110" s="1">
        <v>0.34828500000000001</v>
      </c>
      <c r="E110" s="1">
        <v>1</v>
      </c>
      <c r="F110" s="1">
        <v>1</v>
      </c>
      <c r="G110" t="str">
        <f t="shared" si="4"/>
        <v>◯</v>
      </c>
      <c r="H110" t="str">
        <f>IF(AND($E110 = 1, $F110 = 1),"TP","TN")</f>
        <v>TP</v>
      </c>
    </row>
    <row r="111" spans="1:8" ht="18">
      <c r="A111" s="1">
        <v>0.207345</v>
      </c>
      <c r="B111" s="1">
        <v>0.33674999999999999</v>
      </c>
      <c r="C111" s="1">
        <v>2.4303999999999999E-2</v>
      </c>
      <c r="D111" s="1">
        <v>8.6919999999999997E-2</v>
      </c>
      <c r="E111" s="1">
        <v>1</v>
      </c>
      <c r="F111" s="1">
        <v>1</v>
      </c>
      <c r="G111" t="str">
        <f t="shared" si="4"/>
        <v>◯</v>
      </c>
      <c r="H111" t="str">
        <f>IF(AND($E111 = 1, $F111 = 1),"TP","TN")</f>
        <v>TP</v>
      </c>
    </row>
    <row r="112" spans="1:8" ht="18" hidden="1">
      <c r="A112" s="1">
        <v>0.52620299999999998</v>
      </c>
      <c r="B112" s="1">
        <v>0.303064</v>
      </c>
      <c r="C112" s="1">
        <v>6.3657000000000005E-2</v>
      </c>
      <c r="D112" s="1">
        <v>0.128304</v>
      </c>
      <c r="E112" s="1">
        <v>0</v>
      </c>
      <c r="F112" s="1">
        <v>1</v>
      </c>
      <c r="G112" t="str">
        <f t="shared" si="4"/>
        <v>☓</v>
      </c>
    </row>
    <row r="113" spans="1:8" ht="18" hidden="1">
      <c r="A113" s="1">
        <v>0.52620299999999998</v>
      </c>
      <c r="B113" s="1">
        <v>0.48486499999999999</v>
      </c>
      <c r="C113" s="1">
        <v>0.172454</v>
      </c>
      <c r="D113" s="1">
        <v>0.10727299999999999</v>
      </c>
      <c r="E113" s="1">
        <v>0</v>
      </c>
      <c r="F113" s="1">
        <v>1</v>
      </c>
      <c r="G113" t="str">
        <f t="shared" si="4"/>
        <v>☓</v>
      </c>
    </row>
    <row r="114" spans="1:8" ht="18">
      <c r="A114" s="1">
        <v>0.61408200000000002</v>
      </c>
      <c r="B114" s="1">
        <v>0.42432700000000001</v>
      </c>
      <c r="C114" s="1">
        <v>0.81944399999999995</v>
      </c>
      <c r="D114" s="1">
        <v>0.871112</v>
      </c>
      <c r="E114" s="1">
        <v>0</v>
      </c>
      <c r="F114" s="1">
        <v>0</v>
      </c>
      <c r="G114" t="str">
        <f t="shared" si="4"/>
        <v>◯</v>
      </c>
      <c r="H114" t="str">
        <f>IF(AND($E114 = 1, $F114 = 1),"TP","TN")</f>
        <v>TN</v>
      </c>
    </row>
    <row r="115" spans="1:8" ht="18">
      <c r="A115" s="1">
        <v>0.65788800000000003</v>
      </c>
      <c r="B115" s="1">
        <v>0.42432700000000001</v>
      </c>
      <c r="C115" s="1">
        <v>0.59953699999999999</v>
      </c>
      <c r="D115" s="1">
        <v>0.99777800000000005</v>
      </c>
      <c r="E115" s="1">
        <v>0</v>
      </c>
      <c r="F115" s="1">
        <v>0</v>
      </c>
      <c r="G115" t="str">
        <f t="shared" si="4"/>
        <v>◯</v>
      </c>
      <c r="H115" t="str">
        <f>IF(AND($E115 = 1, $F115 = 1),"TP","TN")</f>
        <v>TN</v>
      </c>
    </row>
    <row r="116" spans="1:8" ht="18" hidden="1">
      <c r="A116" s="1">
        <v>0.52620299999999998</v>
      </c>
      <c r="B116" s="1">
        <v>0.33333299999999999</v>
      </c>
      <c r="C116" s="1">
        <v>4.0509000000000003E-2</v>
      </c>
      <c r="D116" s="1">
        <v>7.9660999999999996E-2</v>
      </c>
      <c r="E116" s="1">
        <v>0</v>
      </c>
      <c r="F116" s="1">
        <v>1</v>
      </c>
      <c r="G116" t="str">
        <f t="shared" si="4"/>
        <v>☓</v>
      </c>
    </row>
    <row r="117" spans="1:8" ht="18" hidden="1">
      <c r="A117" s="1">
        <v>0.65788800000000003</v>
      </c>
      <c r="B117" s="1">
        <v>0.48486499999999999</v>
      </c>
      <c r="C117" s="1">
        <v>0.22106500000000001</v>
      </c>
      <c r="D117" s="1">
        <v>0.17399700000000001</v>
      </c>
      <c r="E117" s="1">
        <v>0</v>
      </c>
      <c r="F117" s="1">
        <v>1</v>
      </c>
      <c r="G117" t="str">
        <f t="shared" si="4"/>
        <v>☓</v>
      </c>
    </row>
    <row r="118" spans="1:8" ht="18" hidden="1">
      <c r="A118" s="1">
        <v>0.49986599999999998</v>
      </c>
      <c r="B118" s="1">
        <v>0.74856100000000003</v>
      </c>
      <c r="C118" s="1">
        <v>0.39583299999999999</v>
      </c>
      <c r="D118" s="1">
        <v>0.82502900000000001</v>
      </c>
      <c r="E118" s="1">
        <v>1</v>
      </c>
      <c r="F118" s="1">
        <v>0</v>
      </c>
      <c r="G118" t="str">
        <f t="shared" si="4"/>
        <v>☓</v>
      </c>
    </row>
    <row r="119" spans="1:8" ht="18">
      <c r="A119" s="1">
        <v>0.65788800000000003</v>
      </c>
      <c r="B119" s="1">
        <v>0.36360300000000001</v>
      </c>
      <c r="C119" s="1">
        <v>0.73842600000000003</v>
      </c>
      <c r="D119" s="1">
        <v>0.83157199999999998</v>
      </c>
      <c r="E119" s="1">
        <v>0</v>
      </c>
      <c r="F119" s="1">
        <v>0</v>
      </c>
      <c r="G119" t="str">
        <f t="shared" si="4"/>
        <v>◯</v>
      </c>
      <c r="H119" t="str">
        <f>IF(AND($E119 = 1, $F119 = 1),"TP","TN")</f>
        <v>TN</v>
      </c>
    </row>
    <row r="120" spans="1:8" ht="18" hidden="1">
      <c r="A120" s="1">
        <v>0.39478600000000003</v>
      </c>
      <c r="B120" s="1">
        <v>0.21207100000000001</v>
      </c>
      <c r="C120" s="1">
        <v>4.3980999999999999E-2</v>
      </c>
      <c r="D120" s="1">
        <v>0.17590500000000001</v>
      </c>
      <c r="E120" s="1">
        <v>0</v>
      </c>
      <c r="F120" s="1">
        <v>1</v>
      </c>
      <c r="G120" t="str">
        <f t="shared" si="4"/>
        <v>☓</v>
      </c>
    </row>
    <row r="121" spans="1:8" ht="18">
      <c r="A121" s="1">
        <v>0.52620299999999998</v>
      </c>
      <c r="B121" s="1">
        <v>0.51513500000000001</v>
      </c>
      <c r="C121" s="1">
        <v>0.78356499999999996</v>
      </c>
      <c r="D121" s="1">
        <v>0.84075800000000001</v>
      </c>
      <c r="E121" s="1">
        <v>0</v>
      </c>
      <c r="F121" s="1">
        <v>0</v>
      </c>
      <c r="G121" t="str">
        <f t="shared" si="4"/>
        <v>◯</v>
      </c>
      <c r="H121" t="str">
        <f>IF(AND($E121 = 1, $F121 = 1),"TP","TN")</f>
        <v>TN</v>
      </c>
    </row>
    <row r="122" spans="1:8" ht="18">
      <c r="A122" s="1">
        <v>0.57027700000000003</v>
      </c>
      <c r="B122" s="1">
        <v>0.36360300000000001</v>
      </c>
      <c r="C122" s="1">
        <v>0.84838000000000002</v>
      </c>
      <c r="D122" s="1">
        <v>0.91056300000000001</v>
      </c>
      <c r="E122" s="1">
        <v>0</v>
      </c>
      <c r="F122" s="1">
        <v>0</v>
      </c>
      <c r="G122" t="str">
        <f t="shared" si="4"/>
        <v>◯</v>
      </c>
      <c r="H122" t="str">
        <f>IF(AND($E122 = 1, $F122 = 1),"TP","TN")</f>
        <v>TN</v>
      </c>
    </row>
    <row r="123" spans="1:8" ht="18">
      <c r="A123" s="1">
        <v>0.52620299999999998</v>
      </c>
      <c r="B123" s="1">
        <v>0.39405800000000002</v>
      </c>
      <c r="C123" s="1">
        <v>0.238426</v>
      </c>
      <c r="D123" s="1">
        <v>0.41265299999999999</v>
      </c>
      <c r="E123" s="1">
        <v>0</v>
      </c>
      <c r="F123" s="1">
        <v>0</v>
      </c>
      <c r="G123" t="str">
        <f t="shared" si="4"/>
        <v>◯</v>
      </c>
      <c r="H123" t="str">
        <f>IF(AND($E123 = 1, $F123 = 1),"TP","TN")</f>
        <v>TN</v>
      </c>
    </row>
    <row r="124" spans="1:8" ht="18" hidden="1">
      <c r="A124" s="1">
        <v>0.54688300000000001</v>
      </c>
      <c r="B124" s="1">
        <v>0.58611899999999995</v>
      </c>
      <c r="C124" s="1">
        <v>0.37623800000000002</v>
      </c>
      <c r="D124" s="1">
        <v>0.80357500000000004</v>
      </c>
      <c r="E124" s="1">
        <v>1</v>
      </c>
      <c r="F124" s="1">
        <v>0</v>
      </c>
      <c r="G124" t="str">
        <f t="shared" si="4"/>
        <v>☓</v>
      </c>
    </row>
    <row r="125" spans="1:8" ht="18">
      <c r="A125" s="1">
        <v>0.70169300000000001</v>
      </c>
      <c r="B125" s="1">
        <v>0.48486499999999999</v>
      </c>
      <c r="C125" s="1">
        <v>0.73032399999999997</v>
      </c>
      <c r="D125" s="1">
        <v>0.714758</v>
      </c>
      <c r="E125" s="1">
        <v>0</v>
      </c>
      <c r="F125" s="1">
        <v>0</v>
      </c>
      <c r="G125" t="str">
        <f t="shared" si="4"/>
        <v>◯</v>
      </c>
      <c r="H125" t="str">
        <f>IF(AND($E125 = 1, $F125 = 1),"TP","TN")</f>
        <v>TN</v>
      </c>
    </row>
    <row r="126" spans="1:8" ht="18" hidden="1">
      <c r="A126" s="1">
        <v>0.61408200000000002</v>
      </c>
      <c r="B126" s="1">
        <v>0.303064</v>
      </c>
      <c r="C126" s="1">
        <v>9.1435000000000002E-2</v>
      </c>
      <c r="D126" s="1">
        <v>0.26538099999999998</v>
      </c>
      <c r="E126" s="1">
        <v>0</v>
      </c>
      <c r="F126" s="1">
        <v>1</v>
      </c>
      <c r="G126" t="str">
        <f t="shared" si="4"/>
        <v>☓</v>
      </c>
    </row>
    <row r="127" spans="1:8" ht="18">
      <c r="A127" s="1">
        <v>0.52620299999999998</v>
      </c>
      <c r="B127" s="1">
        <v>0.48486499999999999</v>
      </c>
      <c r="C127" s="1">
        <v>0.231234</v>
      </c>
      <c r="D127" s="1">
        <v>0.110025</v>
      </c>
      <c r="E127" s="1">
        <v>1</v>
      </c>
      <c r="F127" s="1">
        <v>1</v>
      </c>
      <c r="G127" t="str">
        <f t="shared" si="4"/>
        <v>◯</v>
      </c>
      <c r="H127" t="str">
        <f>IF(AND($E127 = 1, $F127 = 1),"TP","TN")</f>
        <v>TP</v>
      </c>
    </row>
    <row r="128" spans="1:8" ht="18">
      <c r="A128" s="1">
        <v>0.61408200000000002</v>
      </c>
      <c r="B128" s="1">
        <v>0.42432700000000001</v>
      </c>
      <c r="C128" s="1">
        <v>0.53703699999999999</v>
      </c>
      <c r="D128" s="1">
        <v>0.78674900000000003</v>
      </c>
      <c r="E128" s="1">
        <v>0</v>
      </c>
      <c r="F128" s="1">
        <v>0</v>
      </c>
      <c r="G128" t="str">
        <f t="shared" si="4"/>
        <v>◯</v>
      </c>
      <c r="H128" t="str">
        <f>IF(AND($E128 = 1, $F128 = 1),"TP","TN")</f>
        <v>TN</v>
      </c>
    </row>
    <row r="129" spans="1:8" ht="18">
      <c r="A129" s="1">
        <v>0.36342400000000002</v>
      </c>
      <c r="B129" s="1">
        <v>0.34215000000000001</v>
      </c>
      <c r="C129" s="1">
        <v>1.1232000000000001E-2</v>
      </c>
      <c r="D129" s="1">
        <v>9.8808999999999994E-2</v>
      </c>
      <c r="E129" s="1">
        <v>1</v>
      </c>
      <c r="F129" s="1">
        <v>1</v>
      </c>
      <c r="G129" t="str">
        <f t="shared" si="4"/>
        <v>◯</v>
      </c>
      <c r="H129" t="str">
        <f>IF(AND($E129 = 1, $F129 = 1),"TP","TN")</f>
        <v>TP</v>
      </c>
    </row>
    <row r="130" spans="1:8" ht="18">
      <c r="A130" s="1">
        <v>0.61408200000000002</v>
      </c>
      <c r="B130" s="1">
        <v>0.454596</v>
      </c>
      <c r="C130" s="1">
        <v>0.76736099999999996</v>
      </c>
      <c r="D130" s="1">
        <v>0.90448300000000004</v>
      </c>
      <c r="E130" s="1">
        <v>0</v>
      </c>
      <c r="F130" s="1">
        <v>0</v>
      </c>
      <c r="G130" t="str">
        <f t="shared" si="4"/>
        <v>◯</v>
      </c>
      <c r="H130" t="str">
        <f>IF(AND($E130 = 1, $F130 = 1),"TP","TN")</f>
        <v>TN</v>
      </c>
    </row>
    <row r="131" spans="1:8" ht="18">
      <c r="A131" s="1">
        <v>0.43859199999999998</v>
      </c>
      <c r="B131" s="1">
        <v>0.27279500000000001</v>
      </c>
      <c r="C131" s="1">
        <v>0.37847199999999998</v>
      </c>
      <c r="D131" s="1">
        <v>0.94177</v>
      </c>
      <c r="E131" s="1">
        <v>0</v>
      </c>
      <c r="F131" s="1">
        <v>0</v>
      </c>
      <c r="G131" t="str">
        <f t="shared" ref="G131:G194" si="7">IF($F131=$E131,"◯","☓")</f>
        <v>◯</v>
      </c>
      <c r="H131" t="str">
        <f>IF(AND($E131 = 1, $F131 = 1),"TP","TN")</f>
        <v>TN</v>
      </c>
    </row>
    <row r="132" spans="1:8" ht="18" hidden="1">
      <c r="A132" s="1">
        <v>0.52620299999999998</v>
      </c>
      <c r="B132" s="1">
        <v>0.42432700000000001</v>
      </c>
      <c r="C132" s="1">
        <v>0.26273099999999999</v>
      </c>
      <c r="D132" s="1">
        <v>9.7366999999999995E-2</v>
      </c>
      <c r="E132" s="1">
        <v>0</v>
      </c>
      <c r="F132" s="1">
        <v>1</v>
      </c>
      <c r="G132" t="str">
        <f t="shared" si="7"/>
        <v>☓</v>
      </c>
    </row>
    <row r="133" spans="1:8" ht="18" hidden="1">
      <c r="A133" s="1">
        <v>4.3804999999999997E-2</v>
      </c>
      <c r="B133" s="1">
        <v>0.151532</v>
      </c>
      <c r="C133" s="1">
        <v>5.3240999999999997E-2</v>
      </c>
      <c r="D133" s="1">
        <v>3.5571999999999999E-2</v>
      </c>
      <c r="E133" s="1">
        <v>0</v>
      </c>
      <c r="F133" s="1">
        <v>1</v>
      </c>
      <c r="G133" t="str">
        <f t="shared" si="7"/>
        <v>☓</v>
      </c>
    </row>
    <row r="134" spans="1:8" ht="18">
      <c r="A134" s="1">
        <v>0.52620299999999998</v>
      </c>
      <c r="B134" s="1">
        <v>0.303064</v>
      </c>
      <c r="C134" s="1">
        <v>0.84490699999999996</v>
      </c>
      <c r="D134" s="1">
        <v>0.87919199999999997</v>
      </c>
      <c r="E134" s="1">
        <v>0</v>
      </c>
      <c r="F134" s="1">
        <v>0</v>
      </c>
      <c r="G134" t="str">
        <f t="shared" si="7"/>
        <v>◯</v>
      </c>
      <c r="H134" t="str">
        <f t="shared" ref="H134:H139" si="8">IF(AND($E134 = 1, $F134 = 1),"TP","TN")</f>
        <v>TN</v>
      </c>
    </row>
    <row r="135" spans="1:8" ht="18">
      <c r="A135" s="1">
        <v>0.61408200000000002</v>
      </c>
      <c r="B135" s="1">
        <v>0.29190300000000002</v>
      </c>
      <c r="C135" s="1">
        <v>0.108434</v>
      </c>
      <c r="D135" s="1">
        <v>0.38314599999999999</v>
      </c>
      <c r="E135" s="1">
        <v>1</v>
      </c>
      <c r="F135" s="1">
        <v>1</v>
      </c>
      <c r="G135" t="str">
        <f t="shared" si="7"/>
        <v>◯</v>
      </c>
      <c r="H135" t="str">
        <f t="shared" si="8"/>
        <v>TP</v>
      </c>
    </row>
    <row r="136" spans="1:8" ht="18">
      <c r="A136" s="1">
        <v>0.24993299999999999</v>
      </c>
      <c r="B136" s="1">
        <v>0</v>
      </c>
      <c r="C136" s="1">
        <v>2.3149999999999998E-3</v>
      </c>
      <c r="D136" s="1">
        <v>4.0379999999999999E-2</v>
      </c>
      <c r="E136" s="1">
        <v>1</v>
      </c>
      <c r="F136" s="1">
        <v>1</v>
      </c>
      <c r="G136" t="str">
        <f t="shared" si="7"/>
        <v>◯</v>
      </c>
      <c r="H136" t="str">
        <f t="shared" si="8"/>
        <v>TP</v>
      </c>
    </row>
    <row r="137" spans="1:8" ht="18">
      <c r="A137" s="1">
        <v>0.61408200000000002</v>
      </c>
      <c r="B137" s="1">
        <v>0.19470599999999999</v>
      </c>
      <c r="C137" s="1">
        <v>8.8923000000000002E-2</v>
      </c>
      <c r="D137" s="1">
        <v>0.309253</v>
      </c>
      <c r="E137" s="1">
        <v>1</v>
      </c>
      <c r="F137" s="1">
        <v>1</v>
      </c>
      <c r="G137" t="str">
        <f t="shared" si="7"/>
        <v>◯</v>
      </c>
      <c r="H137" t="str">
        <f t="shared" si="8"/>
        <v>TP</v>
      </c>
    </row>
    <row r="138" spans="1:8" ht="18">
      <c r="A138" s="1">
        <v>0.57027700000000003</v>
      </c>
      <c r="B138" s="1">
        <v>0.54559000000000002</v>
      </c>
      <c r="C138" s="1">
        <v>0.53240699999999996</v>
      </c>
      <c r="D138" s="1">
        <v>0.82702600000000004</v>
      </c>
      <c r="E138" s="1">
        <v>0</v>
      </c>
      <c r="F138" s="1">
        <v>0</v>
      </c>
      <c r="G138" t="str">
        <f t="shared" si="7"/>
        <v>◯</v>
      </c>
      <c r="H138" t="str">
        <f t="shared" si="8"/>
        <v>TN</v>
      </c>
    </row>
    <row r="139" spans="1:8" ht="18">
      <c r="A139" s="1">
        <v>0.17441400000000001</v>
      </c>
      <c r="B139" s="1">
        <v>0.27428200000000003</v>
      </c>
      <c r="C139" s="1">
        <v>5.3184000000000002E-2</v>
      </c>
      <c r="D139" s="1">
        <v>4.9030999999999998E-2</v>
      </c>
      <c r="E139" s="1">
        <v>1</v>
      </c>
      <c r="F139" s="1">
        <v>1</v>
      </c>
      <c r="G139" t="str">
        <f t="shared" si="7"/>
        <v>◯</v>
      </c>
      <c r="H139" t="str">
        <f t="shared" si="8"/>
        <v>TP</v>
      </c>
    </row>
    <row r="140" spans="1:8" ht="18" hidden="1">
      <c r="A140" s="1">
        <v>0.43859199999999998</v>
      </c>
      <c r="B140" s="1">
        <v>0.33333299999999999</v>
      </c>
      <c r="C140" s="1">
        <v>9.7222000000000003E-2</v>
      </c>
      <c r="D140" s="1">
        <v>5.2680000000000001E-3</v>
      </c>
      <c r="E140" s="1">
        <v>0</v>
      </c>
      <c r="F140" s="1">
        <v>1</v>
      </c>
      <c r="G140" t="str">
        <f t="shared" si="7"/>
        <v>☓</v>
      </c>
    </row>
    <row r="141" spans="1:8" ht="18">
      <c r="A141" s="1">
        <v>0.65788800000000003</v>
      </c>
      <c r="B141" s="1">
        <v>0.303064</v>
      </c>
      <c r="C141" s="1">
        <v>0.66666700000000001</v>
      </c>
      <c r="D141" s="1">
        <v>0.55836600000000003</v>
      </c>
      <c r="E141" s="1">
        <v>0</v>
      </c>
      <c r="F141" s="1">
        <v>0</v>
      </c>
      <c r="G141" t="str">
        <f t="shared" si="7"/>
        <v>◯</v>
      </c>
      <c r="H141" t="str">
        <f t="shared" ref="H141:H150" si="9">IF(AND($E141 = 1, $F141 = 1),"TP","TN")</f>
        <v>TN</v>
      </c>
    </row>
    <row r="142" spans="1:8" ht="18">
      <c r="A142" s="1">
        <v>0.50483100000000003</v>
      </c>
      <c r="B142" s="1">
        <v>0.36151100000000003</v>
      </c>
      <c r="C142" s="1">
        <v>9.3144000000000005E-2</v>
      </c>
      <c r="D142" s="1">
        <v>9.0844999999999995E-2</v>
      </c>
      <c r="E142" s="1">
        <v>1</v>
      </c>
      <c r="F142" s="1">
        <v>1</v>
      </c>
      <c r="G142" t="str">
        <f t="shared" si="7"/>
        <v>◯</v>
      </c>
      <c r="H142" t="str">
        <f t="shared" si="9"/>
        <v>TP</v>
      </c>
    </row>
    <row r="143" spans="1:8" ht="18">
      <c r="A143" s="1">
        <v>0.61408200000000002</v>
      </c>
      <c r="B143" s="1">
        <v>0.27279500000000001</v>
      </c>
      <c r="C143" s="1">
        <v>0.12615699999999999</v>
      </c>
      <c r="D143" s="1">
        <v>0.44479200000000002</v>
      </c>
      <c r="E143" s="1">
        <v>0</v>
      </c>
      <c r="F143" s="1">
        <v>0</v>
      </c>
      <c r="G143" t="str">
        <f t="shared" si="7"/>
        <v>◯</v>
      </c>
      <c r="H143" t="str">
        <f t="shared" si="9"/>
        <v>TN</v>
      </c>
    </row>
    <row r="144" spans="1:8" ht="18">
      <c r="A144" s="1">
        <v>0.61408200000000002</v>
      </c>
      <c r="B144" s="1">
        <v>0.454596</v>
      </c>
      <c r="C144" s="1">
        <v>0.33680599999999999</v>
      </c>
      <c r="D144" s="1">
        <v>0.70267800000000002</v>
      </c>
      <c r="E144" s="1">
        <v>0</v>
      </c>
      <c r="F144" s="1">
        <v>0</v>
      </c>
      <c r="G144" t="str">
        <f t="shared" si="7"/>
        <v>◯</v>
      </c>
      <c r="H144" t="str">
        <f t="shared" si="9"/>
        <v>TN</v>
      </c>
    </row>
    <row r="145" spans="1:8" ht="18">
      <c r="A145" s="1">
        <v>0.61408200000000002</v>
      </c>
      <c r="B145" s="1">
        <v>0.39405800000000002</v>
      </c>
      <c r="C145" s="1">
        <v>0.59722200000000003</v>
      </c>
      <c r="D145" s="1">
        <v>0.54625999999999997</v>
      </c>
      <c r="E145" s="1">
        <v>0</v>
      </c>
      <c r="F145" s="1">
        <v>0</v>
      </c>
      <c r="G145" t="str">
        <f t="shared" si="7"/>
        <v>◯</v>
      </c>
      <c r="H145" t="str">
        <f t="shared" si="9"/>
        <v>TN</v>
      </c>
    </row>
    <row r="146" spans="1:8" ht="18">
      <c r="A146" s="1">
        <v>0.61408200000000002</v>
      </c>
      <c r="B146" s="1">
        <v>0.27279500000000001</v>
      </c>
      <c r="C146" s="1">
        <v>0.115741</v>
      </c>
      <c r="D146" s="1">
        <v>0.40938400000000003</v>
      </c>
      <c r="E146" s="1">
        <v>1</v>
      </c>
      <c r="F146" s="1">
        <v>1</v>
      </c>
      <c r="G146" t="str">
        <f t="shared" si="7"/>
        <v>◯</v>
      </c>
      <c r="H146" t="str">
        <f t="shared" si="9"/>
        <v>TP</v>
      </c>
    </row>
    <row r="147" spans="1:8" ht="18">
      <c r="A147" s="1">
        <v>0.52620299999999998</v>
      </c>
      <c r="B147" s="1">
        <v>0.39405800000000002</v>
      </c>
      <c r="C147" s="1">
        <v>0.828704</v>
      </c>
      <c r="D147" s="1">
        <v>0.85315200000000002</v>
      </c>
      <c r="E147" s="1">
        <v>0</v>
      </c>
      <c r="F147" s="1">
        <v>0</v>
      </c>
      <c r="G147" t="str">
        <f t="shared" si="7"/>
        <v>◯</v>
      </c>
      <c r="H147" t="str">
        <f t="shared" si="9"/>
        <v>TN</v>
      </c>
    </row>
    <row r="148" spans="1:8" ht="18">
      <c r="A148" s="1">
        <v>0.57027700000000003</v>
      </c>
      <c r="B148" s="1">
        <v>0.606128</v>
      </c>
      <c r="C148" s="1">
        <v>0.43981500000000001</v>
      </c>
      <c r="D148" s="1">
        <v>0.846414</v>
      </c>
      <c r="E148" s="1">
        <v>0</v>
      </c>
      <c r="F148" s="1">
        <v>0</v>
      </c>
      <c r="G148" t="str">
        <f t="shared" si="7"/>
        <v>◯</v>
      </c>
      <c r="H148" t="str">
        <f t="shared" si="9"/>
        <v>TN</v>
      </c>
    </row>
    <row r="149" spans="1:8" ht="18">
      <c r="A149" s="1">
        <v>0.14806900000000001</v>
      </c>
      <c r="B149" s="1">
        <v>0.27775699999999998</v>
      </c>
      <c r="C149" s="1">
        <v>2.8242E-2</v>
      </c>
      <c r="D149" s="1">
        <v>8.6053000000000004E-2</v>
      </c>
      <c r="E149" s="1">
        <v>1</v>
      </c>
      <c r="F149" s="1">
        <v>1</v>
      </c>
      <c r="G149" t="str">
        <f t="shared" si="7"/>
        <v>◯</v>
      </c>
      <c r="H149" t="str">
        <f t="shared" si="9"/>
        <v>TP</v>
      </c>
    </row>
    <row r="150" spans="1:8" ht="18">
      <c r="A150" s="1">
        <v>0.61408200000000002</v>
      </c>
      <c r="B150" s="1">
        <v>0.303064</v>
      </c>
      <c r="C150" s="1">
        <v>0.51851899999999995</v>
      </c>
      <c r="D150" s="1">
        <v>0.97844399999999998</v>
      </c>
      <c r="E150" s="1">
        <v>0</v>
      </c>
      <c r="F150" s="1">
        <v>0</v>
      </c>
      <c r="G150" t="str">
        <f t="shared" si="7"/>
        <v>◯</v>
      </c>
      <c r="H150" t="str">
        <f t="shared" si="9"/>
        <v>TN</v>
      </c>
    </row>
    <row r="151" spans="1:8" ht="18" hidden="1">
      <c r="A151" s="1">
        <v>0.35098099999999999</v>
      </c>
      <c r="B151" s="1">
        <v>0.48486499999999999</v>
      </c>
      <c r="C151" s="1">
        <v>0.14930599999999999</v>
      </c>
      <c r="D151" s="1">
        <v>0.166104</v>
      </c>
      <c r="E151" s="1">
        <v>0</v>
      </c>
      <c r="F151" s="1">
        <v>1</v>
      </c>
      <c r="G151" t="str">
        <f t="shared" si="7"/>
        <v>☓</v>
      </c>
    </row>
    <row r="152" spans="1:8" ht="18" hidden="1">
      <c r="A152" s="1">
        <v>0.52620299999999998</v>
      </c>
      <c r="B152" s="1">
        <v>0.40386300000000003</v>
      </c>
      <c r="C152" s="1">
        <v>0.79847999999999997</v>
      </c>
      <c r="D152" s="1">
        <v>0.77640200000000004</v>
      </c>
      <c r="E152" s="1">
        <v>1</v>
      </c>
      <c r="F152" s="1">
        <v>0</v>
      </c>
      <c r="G152" t="str">
        <f t="shared" si="7"/>
        <v>☓</v>
      </c>
    </row>
    <row r="153" spans="1:8" ht="18">
      <c r="A153" s="1">
        <v>0.48239700000000002</v>
      </c>
      <c r="B153" s="1">
        <v>0.42432700000000001</v>
      </c>
      <c r="C153" s="1">
        <v>0.40856500000000001</v>
      </c>
      <c r="D153" s="1">
        <v>0.79388800000000004</v>
      </c>
      <c r="E153" s="1">
        <v>0</v>
      </c>
      <c r="F153" s="1">
        <v>0</v>
      </c>
      <c r="G153" t="str">
        <f t="shared" si="7"/>
        <v>◯</v>
      </c>
      <c r="H153" t="str">
        <f>IF(AND($E153 = 1, $F153 = 1),"TP","TN")</f>
        <v>TN</v>
      </c>
    </row>
    <row r="154" spans="1:8" ht="18">
      <c r="A154" s="1">
        <v>0.61408200000000002</v>
      </c>
      <c r="B154" s="1">
        <v>0.42432700000000001</v>
      </c>
      <c r="C154" s="1">
        <v>0.41550900000000002</v>
      </c>
      <c r="D154" s="1">
        <v>0.68988899999999997</v>
      </c>
      <c r="E154" s="1">
        <v>0</v>
      </c>
      <c r="F154" s="1">
        <v>0</v>
      </c>
      <c r="G154" t="str">
        <f t="shared" si="7"/>
        <v>◯</v>
      </c>
      <c r="H154" t="str">
        <f>IF(AND($E154 = 1, $F154 = 1),"TP","TN")</f>
        <v>TN</v>
      </c>
    </row>
    <row r="155" spans="1:8" ht="18">
      <c r="A155" s="1">
        <v>0.36899199999999999</v>
      </c>
      <c r="B155" s="1">
        <v>0.28783700000000001</v>
      </c>
      <c r="C155" s="1">
        <v>0.114247</v>
      </c>
      <c r="D155" s="1">
        <v>0.149365</v>
      </c>
      <c r="E155" s="1">
        <v>1</v>
      </c>
      <c r="F155" s="1">
        <v>1</v>
      </c>
      <c r="G155" t="str">
        <f t="shared" si="7"/>
        <v>◯</v>
      </c>
      <c r="H155" t="str">
        <f>IF(AND($E155 = 1, $F155 = 1),"TP","TN")</f>
        <v>TP</v>
      </c>
    </row>
    <row r="156" spans="1:8" ht="18" hidden="1">
      <c r="A156" s="1">
        <v>0.48239700000000002</v>
      </c>
      <c r="B156" s="1">
        <v>0.121263</v>
      </c>
      <c r="C156" s="1">
        <v>6.4814999999999998E-2</v>
      </c>
      <c r="D156" s="1">
        <v>0.23202999999999999</v>
      </c>
      <c r="E156" s="1">
        <v>0</v>
      </c>
      <c r="F156" s="1">
        <v>1</v>
      </c>
      <c r="G156" t="str">
        <f t="shared" si="7"/>
        <v>☓</v>
      </c>
    </row>
    <row r="157" spans="1:8" ht="18">
      <c r="A157" s="1">
        <v>0.57027700000000003</v>
      </c>
      <c r="B157" s="1">
        <v>0.33333299999999999</v>
      </c>
      <c r="C157" s="1">
        <v>0.47916700000000001</v>
      </c>
      <c r="D157" s="1">
        <v>0.61519800000000002</v>
      </c>
      <c r="E157" s="1">
        <v>0</v>
      </c>
      <c r="F157" s="1">
        <v>0</v>
      </c>
      <c r="G157" t="str">
        <f t="shared" si="7"/>
        <v>◯</v>
      </c>
      <c r="H157" t="str">
        <f t="shared" ref="H157:H168" si="10">IF(AND($E157 = 1, $F157 = 1),"TP","TN")</f>
        <v>TN</v>
      </c>
    </row>
    <row r="158" spans="1:8" ht="18">
      <c r="A158" s="1">
        <v>0.57027700000000003</v>
      </c>
      <c r="B158" s="1">
        <v>0.18180099999999999</v>
      </c>
      <c r="C158" s="1">
        <v>0.60532399999999997</v>
      </c>
      <c r="D158" s="1">
        <v>0.9627</v>
      </c>
      <c r="E158" s="1">
        <v>0</v>
      </c>
      <c r="F158" s="1">
        <v>0</v>
      </c>
      <c r="G158" t="str">
        <f t="shared" si="7"/>
        <v>◯</v>
      </c>
      <c r="H158" t="str">
        <f t="shared" si="10"/>
        <v>TN</v>
      </c>
    </row>
    <row r="159" spans="1:8" ht="18">
      <c r="A159" s="1">
        <v>0.32205699999999998</v>
      </c>
      <c r="B159" s="1">
        <v>0.14298</v>
      </c>
      <c r="C159" s="1">
        <v>5.6538999999999999E-2</v>
      </c>
      <c r="D159" s="1">
        <v>0.116548</v>
      </c>
      <c r="E159" s="1">
        <v>1</v>
      </c>
      <c r="F159" s="1">
        <v>1</v>
      </c>
      <c r="G159" t="str">
        <f t="shared" si="7"/>
        <v>◯</v>
      </c>
      <c r="H159" t="str">
        <f t="shared" si="10"/>
        <v>TP</v>
      </c>
    </row>
    <row r="160" spans="1:8" ht="18">
      <c r="A160" s="1">
        <v>0.428977</v>
      </c>
      <c r="B160" s="1">
        <v>0.26695200000000002</v>
      </c>
      <c r="C160" s="1">
        <v>0.111863</v>
      </c>
      <c r="D160" s="1">
        <v>0.23344699999999999</v>
      </c>
      <c r="E160" s="1">
        <v>1</v>
      </c>
      <c r="F160" s="1">
        <v>1</v>
      </c>
      <c r="G160" t="str">
        <f t="shared" si="7"/>
        <v>◯</v>
      </c>
      <c r="H160" t="str">
        <f t="shared" si="10"/>
        <v>TP</v>
      </c>
    </row>
    <row r="161" spans="1:8" ht="18">
      <c r="A161" s="1">
        <v>0.61408200000000002</v>
      </c>
      <c r="B161" s="1">
        <v>0.454596</v>
      </c>
      <c r="C161" s="1">
        <v>0.22569400000000001</v>
      </c>
      <c r="D161" s="1">
        <v>0.44470500000000002</v>
      </c>
      <c r="E161" s="1">
        <v>0</v>
      </c>
      <c r="F161" s="1">
        <v>0</v>
      </c>
      <c r="G161" t="str">
        <f t="shared" si="7"/>
        <v>◯</v>
      </c>
      <c r="H161" t="str">
        <f t="shared" si="10"/>
        <v>TN</v>
      </c>
    </row>
    <row r="162" spans="1:8" ht="18">
      <c r="A162" s="1">
        <v>0.23296500000000001</v>
      </c>
      <c r="B162" s="1">
        <v>0.351107</v>
      </c>
      <c r="C162" s="1">
        <v>4.6495000000000002E-2</v>
      </c>
      <c r="D162" s="1">
        <v>9.4870000000000006E-3</v>
      </c>
      <c r="E162" s="1">
        <v>1</v>
      </c>
      <c r="F162" s="1">
        <v>1</v>
      </c>
      <c r="G162" t="str">
        <f t="shared" si="7"/>
        <v>◯</v>
      </c>
      <c r="H162" t="str">
        <f t="shared" si="10"/>
        <v>TP</v>
      </c>
    </row>
    <row r="163" spans="1:8" ht="18">
      <c r="A163" s="1">
        <v>0.52620299999999998</v>
      </c>
      <c r="B163" s="1">
        <v>0.36360300000000001</v>
      </c>
      <c r="C163" s="1">
        <v>0.453704</v>
      </c>
      <c r="D163" s="1">
        <v>0.75565400000000005</v>
      </c>
      <c r="E163" s="1">
        <v>0</v>
      </c>
      <c r="F163" s="1">
        <v>0</v>
      </c>
      <c r="G163" t="str">
        <f t="shared" si="7"/>
        <v>◯</v>
      </c>
      <c r="H163" t="str">
        <f t="shared" si="10"/>
        <v>TN</v>
      </c>
    </row>
    <row r="164" spans="1:8" ht="18">
      <c r="A164" s="1">
        <v>0.41388399999999997</v>
      </c>
      <c r="B164" s="1">
        <v>0.289682</v>
      </c>
      <c r="C164" s="1">
        <v>0.13219700000000001</v>
      </c>
      <c r="D164" s="1">
        <v>0.20028699999999999</v>
      </c>
      <c r="E164" s="1">
        <v>1</v>
      </c>
      <c r="F164" s="1">
        <v>1</v>
      </c>
      <c r="G164" t="str">
        <f t="shared" si="7"/>
        <v>◯</v>
      </c>
      <c r="H164" t="str">
        <f t="shared" si="10"/>
        <v>TP</v>
      </c>
    </row>
    <row r="165" spans="1:8" ht="18">
      <c r="A165" s="1">
        <v>0.65788800000000003</v>
      </c>
      <c r="B165" s="1">
        <v>0.48486499999999999</v>
      </c>
      <c r="C165" s="1">
        <v>0.766204</v>
      </c>
      <c r="D165" s="1">
        <v>0.72149200000000002</v>
      </c>
      <c r="E165" s="1">
        <v>0</v>
      </c>
      <c r="F165" s="1">
        <v>0</v>
      </c>
      <c r="G165" t="str">
        <f t="shared" si="7"/>
        <v>◯</v>
      </c>
      <c r="H165" t="str">
        <f t="shared" si="10"/>
        <v>TN</v>
      </c>
    </row>
    <row r="166" spans="1:8" ht="18">
      <c r="A166" s="1">
        <v>0.61408200000000002</v>
      </c>
      <c r="B166" s="1">
        <v>0.286437</v>
      </c>
      <c r="C166" s="1">
        <v>0.110524</v>
      </c>
      <c r="D166" s="1">
        <v>0.390652</v>
      </c>
      <c r="E166" s="1">
        <v>1</v>
      </c>
      <c r="F166" s="1">
        <v>1</v>
      </c>
      <c r="G166" t="str">
        <f t="shared" si="7"/>
        <v>◯</v>
      </c>
      <c r="H166" t="str">
        <f t="shared" si="10"/>
        <v>TP</v>
      </c>
    </row>
    <row r="167" spans="1:8" ht="18">
      <c r="A167" s="1">
        <v>0.33162999999999998</v>
      </c>
      <c r="B167" s="1">
        <v>0.301263</v>
      </c>
      <c r="C167" s="1">
        <v>0.18686900000000001</v>
      </c>
      <c r="D167" s="1">
        <v>0.293545</v>
      </c>
      <c r="E167" s="1">
        <v>1</v>
      </c>
      <c r="F167" s="1">
        <v>1</v>
      </c>
      <c r="G167" t="str">
        <f t="shared" si="7"/>
        <v>◯</v>
      </c>
      <c r="H167" t="str">
        <f t="shared" si="10"/>
        <v>TP</v>
      </c>
    </row>
    <row r="168" spans="1:8" ht="18">
      <c r="A168" s="1">
        <v>0.26595099999999999</v>
      </c>
      <c r="B168" s="1">
        <v>0.243507</v>
      </c>
      <c r="C168" s="1">
        <v>0.126383</v>
      </c>
      <c r="D168" s="1">
        <v>0.30026999999999998</v>
      </c>
      <c r="E168" s="1">
        <v>1</v>
      </c>
      <c r="F168" s="1">
        <v>1</v>
      </c>
      <c r="G168" t="str">
        <f t="shared" si="7"/>
        <v>◯</v>
      </c>
      <c r="H168" t="str">
        <f t="shared" si="10"/>
        <v>TP</v>
      </c>
    </row>
    <row r="169" spans="1:8" ht="18" hidden="1">
      <c r="A169" s="1">
        <v>0.61408200000000002</v>
      </c>
      <c r="B169" s="1">
        <v>0.48486499999999999</v>
      </c>
      <c r="C169" s="1">
        <v>0.42708299999999999</v>
      </c>
      <c r="D169" s="1">
        <v>0.104916</v>
      </c>
      <c r="E169" s="1">
        <v>0</v>
      </c>
      <c r="F169" s="1">
        <v>1</v>
      </c>
      <c r="G169" t="str">
        <f t="shared" si="7"/>
        <v>☓</v>
      </c>
    </row>
    <row r="170" spans="1:8" ht="18" hidden="1">
      <c r="A170" s="1">
        <v>8.7610999999999994E-2</v>
      </c>
      <c r="B170" s="1">
        <v>0.18180099999999999</v>
      </c>
      <c r="C170" s="1">
        <v>6.0185000000000002E-2</v>
      </c>
      <c r="D170" s="1">
        <v>5.1118999999999998E-2</v>
      </c>
      <c r="E170" s="1">
        <v>0</v>
      </c>
      <c r="F170" s="1">
        <v>1</v>
      </c>
      <c r="G170" t="str">
        <f t="shared" si="7"/>
        <v>☓</v>
      </c>
    </row>
    <row r="171" spans="1:8" ht="18" hidden="1">
      <c r="A171" s="1">
        <v>0.21929599999999999</v>
      </c>
      <c r="B171" s="1">
        <v>0.24252599999999999</v>
      </c>
      <c r="C171" s="1">
        <v>7.1759000000000003E-2</v>
      </c>
      <c r="D171" s="1">
        <v>0.228189</v>
      </c>
      <c r="E171" s="1">
        <v>0</v>
      </c>
      <c r="F171" s="1">
        <v>1</v>
      </c>
      <c r="G171" t="str">
        <f t="shared" si="7"/>
        <v>☓</v>
      </c>
    </row>
    <row r="172" spans="1:8" ht="18">
      <c r="A172" s="1">
        <v>0.43859199999999998</v>
      </c>
      <c r="B172" s="1">
        <v>0.54559000000000002</v>
      </c>
      <c r="C172" s="1">
        <v>0.90972200000000003</v>
      </c>
      <c r="D172" s="1">
        <v>0.87022100000000002</v>
      </c>
      <c r="E172" s="1">
        <v>0</v>
      </c>
      <c r="F172" s="1">
        <v>0</v>
      </c>
      <c r="G172" t="str">
        <f t="shared" si="7"/>
        <v>◯</v>
      </c>
      <c r="H172" t="str">
        <f>IF(AND($E172 = 1, $F172 = 1),"TP","TN")</f>
        <v>TN</v>
      </c>
    </row>
    <row r="173" spans="1:8" ht="18">
      <c r="A173" s="1">
        <v>0.59885500000000003</v>
      </c>
      <c r="B173" s="1">
        <v>0.27804000000000001</v>
      </c>
      <c r="C173" s="1">
        <v>0.11193</v>
      </c>
      <c r="D173" s="1">
        <v>0.39504099999999998</v>
      </c>
      <c r="E173" s="1">
        <v>1</v>
      </c>
      <c r="F173" s="1">
        <v>1</v>
      </c>
      <c r="G173" t="str">
        <f t="shared" si="7"/>
        <v>◯</v>
      </c>
      <c r="H173" t="str">
        <f>IF(AND($E173 = 1, $F173 = 1),"TP","TN")</f>
        <v>TP</v>
      </c>
    </row>
    <row r="174" spans="1:8" ht="18">
      <c r="A174" s="1">
        <v>0.65788800000000003</v>
      </c>
      <c r="B174" s="1">
        <v>0.51513500000000001</v>
      </c>
      <c r="C174" s="1">
        <v>0.61921300000000001</v>
      </c>
      <c r="D174" s="1">
        <v>0.89041999999999999</v>
      </c>
      <c r="E174" s="1">
        <v>0</v>
      </c>
      <c r="F174" s="1">
        <v>0</v>
      </c>
      <c r="G174" t="str">
        <f t="shared" si="7"/>
        <v>◯</v>
      </c>
      <c r="H174" t="str">
        <f>IF(AND($E174 = 1, $F174 = 1),"TP","TN")</f>
        <v>TN</v>
      </c>
    </row>
    <row r="175" spans="1:8" ht="18" hidden="1">
      <c r="A175" s="1">
        <v>0.61408200000000002</v>
      </c>
      <c r="B175" s="1">
        <v>0.303064</v>
      </c>
      <c r="C175" s="1">
        <v>7.7546000000000004E-2</v>
      </c>
      <c r="D175" s="1">
        <v>0.19242699999999999</v>
      </c>
      <c r="E175" s="1">
        <v>0</v>
      </c>
      <c r="F175" s="1">
        <v>1</v>
      </c>
      <c r="G175" t="str">
        <f t="shared" si="7"/>
        <v>☓</v>
      </c>
    </row>
    <row r="176" spans="1:8" ht="18">
      <c r="A176" s="1">
        <v>0.40990599999999999</v>
      </c>
      <c r="B176" s="1">
        <v>0.34171699999999999</v>
      </c>
      <c r="C176" s="1">
        <v>0.14383799999999999</v>
      </c>
      <c r="D176" s="1">
        <v>0.15770799999999999</v>
      </c>
      <c r="E176" s="1">
        <v>1</v>
      </c>
      <c r="F176" s="1">
        <v>1</v>
      </c>
      <c r="G176" t="str">
        <f t="shared" si="7"/>
        <v>◯</v>
      </c>
      <c r="H176" t="str">
        <f>IF(AND($E176 = 1, $F176 = 1),"TP","TN")</f>
        <v>TP</v>
      </c>
    </row>
    <row r="177" spans="1:8" ht="18" hidden="1">
      <c r="A177" s="1">
        <v>0.61408200000000002</v>
      </c>
      <c r="B177" s="1">
        <v>0.42432700000000001</v>
      </c>
      <c r="C177" s="1">
        <v>0.14583299999999999</v>
      </c>
      <c r="D177" s="1">
        <v>7.4945999999999999E-2</v>
      </c>
      <c r="E177" s="1">
        <v>0</v>
      </c>
      <c r="F177" s="1">
        <v>1</v>
      </c>
      <c r="G177" t="str">
        <f t="shared" si="7"/>
        <v>☓</v>
      </c>
    </row>
    <row r="178" spans="1:8" ht="18">
      <c r="A178" s="1">
        <v>0.27652199999999999</v>
      </c>
      <c r="B178" s="1">
        <v>0.31254999999999999</v>
      </c>
      <c r="C178" s="1">
        <v>5.0502999999999999E-2</v>
      </c>
      <c r="D178" s="1">
        <v>9.8750000000000001E-3</v>
      </c>
      <c r="E178" s="1">
        <v>1</v>
      </c>
      <c r="F178" s="1">
        <v>1</v>
      </c>
      <c r="G178" t="str">
        <f t="shared" si="7"/>
        <v>◯</v>
      </c>
      <c r="H178" t="str">
        <f t="shared" ref="H178:H185" si="11">IF(AND($E178 = 1, $F178 = 1),"TP","TN")</f>
        <v>TP</v>
      </c>
    </row>
    <row r="179" spans="1:8" ht="18">
      <c r="A179" s="1">
        <v>0.50539500000000004</v>
      </c>
      <c r="B179" s="1">
        <v>0.36170600000000003</v>
      </c>
      <c r="C179" s="1">
        <v>9.3206999999999998E-2</v>
      </c>
      <c r="D179" s="1">
        <v>9.0797000000000003E-2</v>
      </c>
      <c r="E179" s="1">
        <v>1</v>
      </c>
      <c r="F179" s="1">
        <v>1</v>
      </c>
      <c r="G179" t="str">
        <f t="shared" si="7"/>
        <v>◯</v>
      </c>
      <c r="H179" t="str">
        <f t="shared" si="11"/>
        <v>TP</v>
      </c>
    </row>
    <row r="180" spans="1:8" ht="18">
      <c r="A180" s="1">
        <v>0.95518800000000004</v>
      </c>
      <c r="B180" s="1">
        <v>0.30096499999999998</v>
      </c>
      <c r="C180" s="1">
        <v>0.116204</v>
      </c>
      <c r="D180" s="1">
        <v>9.5956E-2</v>
      </c>
      <c r="E180" s="1">
        <v>1</v>
      </c>
      <c r="F180" s="1">
        <v>1</v>
      </c>
      <c r="G180" t="str">
        <f t="shared" si="7"/>
        <v>◯</v>
      </c>
      <c r="H180" t="str">
        <f t="shared" si="11"/>
        <v>TP</v>
      </c>
    </row>
    <row r="181" spans="1:8" ht="18">
      <c r="A181" s="1">
        <v>0.29158800000000001</v>
      </c>
      <c r="B181" s="1">
        <v>0</v>
      </c>
      <c r="C181" s="1">
        <v>1.0194999999999999E-2</v>
      </c>
      <c r="D181" s="1">
        <v>5.2167999999999999E-2</v>
      </c>
      <c r="E181" s="1">
        <v>1</v>
      </c>
      <c r="F181" s="1">
        <v>1</v>
      </c>
      <c r="G181" t="str">
        <f t="shared" si="7"/>
        <v>◯</v>
      </c>
      <c r="H181" t="str">
        <f t="shared" si="11"/>
        <v>TP</v>
      </c>
    </row>
    <row r="182" spans="1:8" ht="18">
      <c r="A182" s="1">
        <v>0.57027700000000003</v>
      </c>
      <c r="B182" s="1">
        <v>0.36360300000000001</v>
      </c>
      <c r="C182" s="1">
        <v>0.92361099999999996</v>
      </c>
      <c r="D182" s="1">
        <v>0.92937000000000003</v>
      </c>
      <c r="E182" s="1">
        <v>0</v>
      </c>
      <c r="F182" s="1">
        <v>0</v>
      </c>
      <c r="G182" t="str">
        <f t="shared" si="7"/>
        <v>◯</v>
      </c>
      <c r="H182" t="str">
        <f t="shared" si="11"/>
        <v>TN</v>
      </c>
    </row>
    <row r="183" spans="1:8" ht="18">
      <c r="A183" s="1">
        <v>0.325988</v>
      </c>
      <c r="B183" s="1">
        <v>0.34274900000000003</v>
      </c>
      <c r="C183" s="1">
        <v>4.7914999999999999E-2</v>
      </c>
      <c r="D183" s="1">
        <v>2.4952999999999999E-2</v>
      </c>
      <c r="E183" s="1">
        <v>1</v>
      </c>
      <c r="F183" s="1">
        <v>1</v>
      </c>
      <c r="G183" t="str">
        <f t="shared" si="7"/>
        <v>◯</v>
      </c>
      <c r="H183" t="str">
        <f t="shared" si="11"/>
        <v>TP</v>
      </c>
    </row>
    <row r="184" spans="1:8" ht="18">
      <c r="A184" s="1">
        <v>0.212924</v>
      </c>
      <c r="B184" s="1">
        <v>0.32361600000000001</v>
      </c>
      <c r="C184" s="1">
        <v>3.0107999999999999E-2</v>
      </c>
      <c r="D184" s="1">
        <v>5.3818999999999999E-2</v>
      </c>
      <c r="E184" s="1">
        <v>1</v>
      </c>
      <c r="F184" s="1">
        <v>1</v>
      </c>
      <c r="G184" t="str">
        <f t="shared" si="7"/>
        <v>◯</v>
      </c>
      <c r="H184" t="str">
        <f t="shared" si="11"/>
        <v>TP</v>
      </c>
    </row>
    <row r="185" spans="1:8" ht="18">
      <c r="A185" s="1">
        <v>0.29158800000000001</v>
      </c>
      <c r="B185" s="1">
        <v>0</v>
      </c>
      <c r="C185" s="1">
        <v>5.7869999999999996E-3</v>
      </c>
      <c r="D185" s="1">
        <v>4.5196E-2</v>
      </c>
      <c r="E185" s="1">
        <v>1</v>
      </c>
      <c r="F185" s="1">
        <v>1</v>
      </c>
      <c r="G185" t="str">
        <f t="shared" si="7"/>
        <v>◯</v>
      </c>
      <c r="H185" t="str">
        <f t="shared" si="11"/>
        <v>TP</v>
      </c>
    </row>
    <row r="186" spans="1:8" ht="18" hidden="1">
      <c r="A186" s="1">
        <v>0.58317699999999995</v>
      </c>
      <c r="B186" s="1">
        <v>0.53265600000000002</v>
      </c>
      <c r="C186" s="1">
        <v>0.35122900000000001</v>
      </c>
      <c r="D186" s="1">
        <v>0.77438700000000005</v>
      </c>
      <c r="E186" s="1">
        <v>1</v>
      </c>
      <c r="F186" s="1">
        <v>0</v>
      </c>
      <c r="G186" t="str">
        <f t="shared" si="7"/>
        <v>☓</v>
      </c>
    </row>
    <row r="187" spans="1:8" ht="18" hidden="1">
      <c r="A187" s="1">
        <v>0.55197799999999997</v>
      </c>
      <c r="B187" s="1">
        <v>0.56851399999999996</v>
      </c>
      <c r="C187" s="1">
        <v>0.374114</v>
      </c>
      <c r="D187" s="1">
        <v>0.80124899999999999</v>
      </c>
      <c r="E187" s="1">
        <v>1</v>
      </c>
      <c r="F187" s="1">
        <v>0</v>
      </c>
      <c r="G187" t="str">
        <f t="shared" si="7"/>
        <v>☓</v>
      </c>
    </row>
    <row r="188" spans="1:8" ht="18">
      <c r="A188" s="1">
        <v>0.32345400000000002</v>
      </c>
      <c r="B188" s="1">
        <v>0.30956400000000001</v>
      </c>
      <c r="C188" s="1">
        <v>0.2019</v>
      </c>
      <c r="D188" s="1">
        <v>0.28755399999999998</v>
      </c>
      <c r="E188" s="1">
        <v>1</v>
      </c>
      <c r="F188" s="1">
        <v>1</v>
      </c>
      <c r="G188" t="str">
        <f t="shared" si="7"/>
        <v>◯</v>
      </c>
      <c r="H188" t="str">
        <f t="shared" ref="H188:H210" si="12">IF(AND($E188 = 1, $F188 = 1),"TP","TN")</f>
        <v>TP</v>
      </c>
    </row>
    <row r="189" spans="1:8" ht="18">
      <c r="A189" s="1">
        <v>0.43859199999999998</v>
      </c>
      <c r="B189" s="1">
        <v>0.39405800000000002</v>
      </c>
      <c r="C189" s="1">
        <v>0.44907399999999997</v>
      </c>
      <c r="D189" s="1">
        <v>0.786547</v>
      </c>
      <c r="E189" s="1">
        <v>0</v>
      </c>
      <c r="F189" s="1">
        <v>0</v>
      </c>
      <c r="G189" t="str">
        <f t="shared" si="7"/>
        <v>◯</v>
      </c>
      <c r="H189" t="str">
        <f t="shared" si="12"/>
        <v>TN</v>
      </c>
    </row>
    <row r="190" spans="1:8" ht="18">
      <c r="A190" s="1">
        <v>0.51963000000000004</v>
      </c>
      <c r="B190" s="1">
        <v>0.35906100000000002</v>
      </c>
      <c r="C190" s="1">
        <v>0.18929299999999999</v>
      </c>
      <c r="D190" s="1">
        <v>0.15973599999999999</v>
      </c>
      <c r="E190" s="1">
        <v>1</v>
      </c>
      <c r="F190" s="1">
        <v>1</v>
      </c>
      <c r="G190" t="str">
        <f t="shared" si="7"/>
        <v>◯</v>
      </c>
      <c r="H190" t="str">
        <f t="shared" si="12"/>
        <v>TP</v>
      </c>
    </row>
    <row r="191" spans="1:8" ht="18">
      <c r="A191" s="1">
        <v>0.32706400000000002</v>
      </c>
      <c r="B191" s="1">
        <v>0.59051500000000001</v>
      </c>
      <c r="C191" s="1">
        <v>0.24424999999999999</v>
      </c>
      <c r="D191" s="1">
        <v>0.162748</v>
      </c>
      <c r="E191" s="1">
        <v>1</v>
      </c>
      <c r="F191" s="1">
        <v>1</v>
      </c>
      <c r="G191" t="str">
        <f t="shared" si="7"/>
        <v>◯</v>
      </c>
      <c r="H191" t="str">
        <f t="shared" si="12"/>
        <v>TP</v>
      </c>
    </row>
    <row r="192" spans="1:8" ht="18">
      <c r="A192" s="1">
        <v>0.43859199999999998</v>
      </c>
      <c r="B192" s="1">
        <v>0.36360300000000001</v>
      </c>
      <c r="C192" s="1">
        <v>0.88310200000000005</v>
      </c>
      <c r="D192" s="1">
        <v>0.68647100000000005</v>
      </c>
      <c r="E192" s="1">
        <v>0</v>
      </c>
      <c r="F192" s="1">
        <v>0</v>
      </c>
      <c r="G192" t="str">
        <f t="shared" si="7"/>
        <v>◯</v>
      </c>
      <c r="H192" t="str">
        <f t="shared" si="12"/>
        <v>TN</v>
      </c>
    </row>
    <row r="193" spans="1:8" ht="18">
      <c r="A193" s="1">
        <v>0.43859199999999998</v>
      </c>
      <c r="B193" s="1">
        <v>0.18180099999999999</v>
      </c>
      <c r="C193" s="1">
        <v>0.30092600000000003</v>
      </c>
      <c r="D193" s="1">
        <v>0.83317099999999999</v>
      </c>
      <c r="E193" s="1">
        <v>0</v>
      </c>
      <c r="F193" s="1">
        <v>0</v>
      </c>
      <c r="G193" t="str">
        <f t="shared" si="7"/>
        <v>◯</v>
      </c>
      <c r="H193" t="str">
        <f t="shared" si="12"/>
        <v>TN</v>
      </c>
    </row>
    <row r="194" spans="1:8" ht="18">
      <c r="A194" s="1">
        <v>0.57027700000000003</v>
      </c>
      <c r="B194" s="1">
        <v>0.48486499999999999</v>
      </c>
      <c r="C194" s="1">
        <v>0.52430600000000005</v>
      </c>
      <c r="D194" s="1">
        <v>0.81694299999999997</v>
      </c>
      <c r="E194" s="1">
        <v>0</v>
      </c>
      <c r="F194" s="1">
        <v>0</v>
      </c>
      <c r="G194" t="str">
        <f t="shared" si="7"/>
        <v>◯</v>
      </c>
      <c r="H194" t="str">
        <f t="shared" si="12"/>
        <v>TN</v>
      </c>
    </row>
    <row r="195" spans="1:8" ht="18">
      <c r="A195" s="1">
        <v>0.21929599999999999</v>
      </c>
      <c r="B195" s="1">
        <v>9.0993000000000004E-2</v>
      </c>
      <c r="C195" s="1">
        <v>3.3564999999999998E-2</v>
      </c>
      <c r="D195" s="1">
        <v>7.7665999999999999E-2</v>
      </c>
      <c r="E195" s="1">
        <v>1</v>
      </c>
      <c r="F195" s="1">
        <v>1</v>
      </c>
      <c r="G195" t="str">
        <f t="shared" ref="G195:G258" si="13">IF($F195=$E195,"◯","☓")</f>
        <v>◯</v>
      </c>
      <c r="H195" t="str">
        <f t="shared" si="12"/>
        <v>TP</v>
      </c>
    </row>
    <row r="196" spans="1:8" ht="18">
      <c r="A196" s="1">
        <v>0.43859199999999998</v>
      </c>
      <c r="B196" s="1">
        <v>0.36360300000000001</v>
      </c>
      <c r="C196" s="1">
        <v>0.516204</v>
      </c>
      <c r="D196" s="1">
        <v>0.53439400000000004</v>
      </c>
      <c r="E196" s="1">
        <v>0</v>
      </c>
      <c r="F196" s="1">
        <v>0</v>
      </c>
      <c r="G196" t="str">
        <f t="shared" si="13"/>
        <v>◯</v>
      </c>
      <c r="H196" t="str">
        <f t="shared" si="12"/>
        <v>TN</v>
      </c>
    </row>
    <row r="197" spans="1:8" ht="18">
      <c r="A197" s="1">
        <v>0.61408200000000002</v>
      </c>
      <c r="B197" s="1">
        <v>0.42432700000000001</v>
      </c>
      <c r="C197" s="1">
        <v>0.258102</v>
      </c>
      <c r="D197" s="1">
        <v>0.46970499999999998</v>
      </c>
      <c r="E197" s="1">
        <v>0</v>
      </c>
      <c r="F197" s="1">
        <v>0</v>
      </c>
      <c r="G197" t="str">
        <f t="shared" si="13"/>
        <v>◯</v>
      </c>
      <c r="H197" t="str">
        <f t="shared" si="12"/>
        <v>TN</v>
      </c>
    </row>
    <row r="198" spans="1:8" ht="18">
      <c r="A198" s="1">
        <v>0.61408200000000002</v>
      </c>
      <c r="B198" s="1">
        <v>0.18180099999999999</v>
      </c>
      <c r="C198" s="1">
        <v>8.4490999999999997E-2</v>
      </c>
      <c r="D198" s="1">
        <v>0.29270499999999999</v>
      </c>
      <c r="E198" s="1">
        <v>1</v>
      </c>
      <c r="F198" s="1">
        <v>1</v>
      </c>
      <c r="G198" t="str">
        <f t="shared" si="13"/>
        <v>◯</v>
      </c>
      <c r="H198" t="str">
        <f t="shared" si="12"/>
        <v>TP</v>
      </c>
    </row>
    <row r="199" spans="1:8" ht="18">
      <c r="A199" s="1">
        <v>0.61408200000000002</v>
      </c>
      <c r="B199" s="1">
        <v>0.36360300000000001</v>
      </c>
      <c r="C199" s="1">
        <v>0.32523099999999999</v>
      </c>
      <c r="D199" s="1">
        <v>0.50222699999999998</v>
      </c>
      <c r="E199" s="1">
        <v>0</v>
      </c>
      <c r="F199" s="1">
        <v>0</v>
      </c>
      <c r="G199" t="str">
        <f t="shared" si="13"/>
        <v>◯</v>
      </c>
      <c r="H199" t="str">
        <f t="shared" si="12"/>
        <v>TN</v>
      </c>
    </row>
    <row r="200" spans="1:8" ht="18">
      <c r="A200" s="1">
        <v>0.43440600000000001</v>
      </c>
      <c r="B200" s="1">
        <v>0.28783700000000001</v>
      </c>
      <c r="C200" s="1">
        <v>0.13525100000000001</v>
      </c>
      <c r="D200" s="1">
        <v>0.204405</v>
      </c>
      <c r="E200" s="1">
        <v>1</v>
      </c>
      <c r="F200" s="1">
        <v>1</v>
      </c>
      <c r="G200" t="str">
        <f t="shared" si="13"/>
        <v>◯</v>
      </c>
      <c r="H200" t="str">
        <f t="shared" si="12"/>
        <v>TP</v>
      </c>
    </row>
    <row r="201" spans="1:8" ht="18">
      <c r="A201" s="1">
        <v>0.24279200000000001</v>
      </c>
      <c r="B201" s="1">
        <v>0.36388399999999999</v>
      </c>
      <c r="C201" s="1">
        <v>4.3309E-2</v>
      </c>
      <c r="D201" s="1">
        <v>5.1029999999999999E-3</v>
      </c>
      <c r="E201" s="1">
        <v>1</v>
      </c>
      <c r="F201" s="1">
        <v>1</v>
      </c>
      <c r="G201" t="str">
        <f t="shared" si="13"/>
        <v>◯</v>
      </c>
      <c r="H201" t="str">
        <f t="shared" si="12"/>
        <v>TP</v>
      </c>
    </row>
    <row r="202" spans="1:8" ht="18">
      <c r="A202" s="1">
        <v>0.430616</v>
      </c>
      <c r="B202" s="1">
        <v>0.30690400000000001</v>
      </c>
      <c r="C202" s="1">
        <v>0.15577099999999999</v>
      </c>
      <c r="D202" s="1">
        <v>0.230685</v>
      </c>
      <c r="E202" s="1">
        <v>1</v>
      </c>
      <c r="F202" s="1">
        <v>1</v>
      </c>
      <c r="G202" t="str">
        <f t="shared" si="13"/>
        <v>◯</v>
      </c>
      <c r="H202" t="str">
        <f t="shared" si="12"/>
        <v>TP</v>
      </c>
    </row>
    <row r="203" spans="1:8" ht="18">
      <c r="A203" s="1">
        <v>0.43859199999999998</v>
      </c>
      <c r="B203" s="1">
        <v>0.39405800000000002</v>
      </c>
      <c r="C203" s="1">
        <v>0.422454</v>
      </c>
      <c r="D203" s="1">
        <v>0.793655</v>
      </c>
      <c r="E203" s="1">
        <v>0</v>
      </c>
      <c r="F203" s="1">
        <v>0</v>
      </c>
      <c r="G203" t="str">
        <f t="shared" si="13"/>
        <v>◯</v>
      </c>
      <c r="H203" t="str">
        <f t="shared" si="12"/>
        <v>TN</v>
      </c>
    </row>
    <row r="204" spans="1:8" ht="18">
      <c r="A204" s="1">
        <v>0.65788800000000003</v>
      </c>
      <c r="B204" s="1">
        <v>0.21207100000000001</v>
      </c>
      <c r="C204" s="1">
        <v>0.75463000000000002</v>
      </c>
      <c r="D204" s="1">
        <v>0.91055799999999998</v>
      </c>
      <c r="E204" s="1">
        <v>0</v>
      </c>
      <c r="F204" s="1">
        <v>0</v>
      </c>
      <c r="G204" t="str">
        <f t="shared" si="13"/>
        <v>◯</v>
      </c>
      <c r="H204" t="str">
        <f t="shared" si="12"/>
        <v>TN</v>
      </c>
    </row>
    <row r="205" spans="1:8" ht="18">
      <c r="A205" s="1">
        <v>0.343306</v>
      </c>
      <c r="B205" s="1">
        <v>0.28408600000000001</v>
      </c>
      <c r="C205" s="1">
        <v>0.16084300000000001</v>
      </c>
      <c r="D205" s="1">
        <v>0.31348599999999999</v>
      </c>
      <c r="E205" s="1">
        <v>1</v>
      </c>
      <c r="F205" s="1">
        <v>1</v>
      </c>
      <c r="G205" t="str">
        <f t="shared" si="13"/>
        <v>◯</v>
      </c>
      <c r="H205" t="str">
        <f t="shared" si="12"/>
        <v>TP</v>
      </c>
    </row>
    <row r="206" spans="1:8" ht="18">
      <c r="A206" s="1">
        <v>0.70169300000000001</v>
      </c>
      <c r="B206" s="1">
        <v>0.54559000000000002</v>
      </c>
      <c r="C206" s="1">
        <v>0.48958299999999999</v>
      </c>
      <c r="D206" s="1">
        <v>0.62697400000000003</v>
      </c>
      <c r="E206" s="1">
        <v>0</v>
      </c>
      <c r="F206" s="1">
        <v>0</v>
      </c>
      <c r="G206" t="str">
        <f t="shared" si="13"/>
        <v>◯</v>
      </c>
      <c r="H206" t="str">
        <f t="shared" si="12"/>
        <v>TN</v>
      </c>
    </row>
    <row r="207" spans="1:8" ht="18">
      <c r="A207" s="1">
        <v>0.65788800000000003</v>
      </c>
      <c r="B207" s="1">
        <v>0.27279500000000001</v>
      </c>
      <c r="C207" s="1">
        <v>0.1875</v>
      </c>
      <c r="D207" s="1">
        <v>0.61049399999999998</v>
      </c>
      <c r="E207" s="1">
        <v>0</v>
      </c>
      <c r="F207" s="1">
        <v>0</v>
      </c>
      <c r="G207" t="str">
        <f t="shared" si="13"/>
        <v>◯</v>
      </c>
      <c r="H207" t="str">
        <f t="shared" si="12"/>
        <v>TN</v>
      </c>
    </row>
    <row r="208" spans="1:8" ht="18">
      <c r="A208" s="1">
        <v>0.39478600000000003</v>
      </c>
      <c r="B208" s="1">
        <v>0.39405800000000002</v>
      </c>
      <c r="C208" s="1">
        <v>0.46643499999999999</v>
      </c>
      <c r="D208" s="1">
        <v>0.52493599999999996</v>
      </c>
      <c r="E208" s="1">
        <v>0</v>
      </c>
      <c r="F208" s="1">
        <v>0</v>
      </c>
      <c r="G208" t="str">
        <f t="shared" si="13"/>
        <v>◯</v>
      </c>
      <c r="H208" t="str">
        <f t="shared" si="12"/>
        <v>TN</v>
      </c>
    </row>
    <row r="209" spans="1:8" ht="18">
      <c r="A209" s="1">
        <v>0.57027700000000003</v>
      </c>
      <c r="B209" s="1">
        <v>0.36360300000000001</v>
      </c>
      <c r="C209" s="1">
        <v>0.266204</v>
      </c>
      <c r="D209" s="1">
        <v>0.43154599999999999</v>
      </c>
      <c r="E209" s="1">
        <v>0</v>
      </c>
      <c r="F209" s="1">
        <v>0</v>
      </c>
      <c r="G209" t="str">
        <f t="shared" si="13"/>
        <v>◯</v>
      </c>
      <c r="H209" t="str">
        <f t="shared" si="12"/>
        <v>TN</v>
      </c>
    </row>
    <row r="210" spans="1:8" ht="18">
      <c r="A210" s="1">
        <v>0.31684699999999999</v>
      </c>
      <c r="B210" s="1">
        <v>0.175233</v>
      </c>
      <c r="C210" s="1">
        <v>4.3815E-2</v>
      </c>
      <c r="D210" s="1">
        <v>0.103821</v>
      </c>
      <c r="E210" s="1">
        <v>1</v>
      </c>
      <c r="F210" s="1">
        <v>1</v>
      </c>
      <c r="G210" t="str">
        <f t="shared" si="13"/>
        <v>◯</v>
      </c>
      <c r="H210" t="str">
        <f t="shared" si="12"/>
        <v>TP</v>
      </c>
    </row>
    <row r="211" spans="1:8" ht="18" hidden="1">
      <c r="A211" s="1">
        <v>0.57027700000000003</v>
      </c>
      <c r="B211" s="1">
        <v>0.36360300000000001</v>
      </c>
      <c r="C211" s="1">
        <v>9.9537E-2</v>
      </c>
      <c r="D211" s="1">
        <v>7.2056999999999996E-2</v>
      </c>
      <c r="E211" s="1">
        <v>0</v>
      </c>
      <c r="F211" s="1">
        <v>1</v>
      </c>
      <c r="G211" t="str">
        <f t="shared" si="13"/>
        <v>☓</v>
      </c>
    </row>
    <row r="212" spans="1:8" ht="18">
      <c r="A212" s="1">
        <v>0.61408200000000002</v>
      </c>
      <c r="B212" s="1">
        <v>0.303064</v>
      </c>
      <c r="C212" s="1">
        <v>0.50463000000000002</v>
      </c>
      <c r="D212" s="1">
        <v>0.98156299999999996</v>
      </c>
      <c r="E212" s="1">
        <v>0</v>
      </c>
      <c r="F212" s="1">
        <v>0</v>
      </c>
      <c r="G212" t="str">
        <f t="shared" si="13"/>
        <v>◯</v>
      </c>
      <c r="H212" t="str">
        <f t="shared" ref="H212:H217" si="14">IF(AND($E212 = 1, $F212 = 1),"TP","TN")</f>
        <v>TN</v>
      </c>
    </row>
    <row r="213" spans="1:8" ht="18">
      <c r="A213" s="1">
        <v>0.52620299999999998</v>
      </c>
      <c r="B213" s="1">
        <v>0.42432700000000001</v>
      </c>
      <c r="C213" s="1">
        <v>0.29050900000000002</v>
      </c>
      <c r="D213" s="1">
        <v>0.43938199999999999</v>
      </c>
      <c r="E213" s="1">
        <v>0</v>
      </c>
      <c r="F213" s="1">
        <v>0</v>
      </c>
      <c r="G213" t="str">
        <f t="shared" si="13"/>
        <v>◯</v>
      </c>
      <c r="H213" t="str">
        <f t="shared" si="14"/>
        <v>TN</v>
      </c>
    </row>
    <row r="214" spans="1:8" ht="18">
      <c r="A214" s="1">
        <v>0.48239700000000002</v>
      </c>
      <c r="B214" s="1">
        <v>0.42432700000000001</v>
      </c>
      <c r="C214" s="1">
        <v>0.36458299999999999</v>
      </c>
      <c r="D214" s="1">
        <v>0.79253399999999996</v>
      </c>
      <c r="E214" s="1">
        <v>0</v>
      </c>
      <c r="F214" s="1">
        <v>0</v>
      </c>
      <c r="G214" t="str">
        <f t="shared" si="13"/>
        <v>◯</v>
      </c>
      <c r="H214" t="str">
        <f t="shared" si="14"/>
        <v>TN</v>
      </c>
    </row>
    <row r="215" spans="1:8" ht="18">
      <c r="A215" s="1">
        <v>0.57027700000000003</v>
      </c>
      <c r="B215" s="1">
        <v>0.39405800000000002</v>
      </c>
      <c r="C215" s="1">
        <v>0.42361100000000002</v>
      </c>
      <c r="D215" s="1">
        <v>0.56233100000000003</v>
      </c>
      <c r="E215" s="1">
        <v>0</v>
      </c>
      <c r="F215" s="1">
        <v>0</v>
      </c>
      <c r="G215" t="str">
        <f t="shared" si="13"/>
        <v>◯</v>
      </c>
      <c r="H215" t="str">
        <f t="shared" si="14"/>
        <v>TN</v>
      </c>
    </row>
    <row r="216" spans="1:8" ht="18">
      <c r="A216" s="1">
        <v>0.56873099999999999</v>
      </c>
      <c r="B216" s="1">
        <v>0.32699299999999998</v>
      </c>
      <c r="C216" s="1">
        <v>0.1176</v>
      </c>
      <c r="D216" s="1">
        <v>8.4756999999999999E-2</v>
      </c>
      <c r="E216" s="1">
        <v>1</v>
      </c>
      <c r="F216" s="1">
        <v>1</v>
      </c>
      <c r="G216" t="str">
        <f t="shared" si="13"/>
        <v>◯</v>
      </c>
      <c r="H216" t="str">
        <f t="shared" si="14"/>
        <v>TP</v>
      </c>
    </row>
    <row r="217" spans="1:8" ht="18">
      <c r="A217" s="1">
        <v>0.330482</v>
      </c>
      <c r="B217" s="1">
        <v>0.302952</v>
      </c>
      <c r="C217" s="1">
        <v>0.19172500000000001</v>
      </c>
      <c r="D217" s="1">
        <v>0.29477199999999998</v>
      </c>
      <c r="E217" s="1">
        <v>1</v>
      </c>
      <c r="F217" s="1">
        <v>1</v>
      </c>
      <c r="G217" t="str">
        <f t="shared" si="13"/>
        <v>◯</v>
      </c>
      <c r="H217" t="str">
        <f t="shared" si="14"/>
        <v>TP</v>
      </c>
    </row>
    <row r="218" spans="1:8" ht="18" hidden="1">
      <c r="A218" s="1">
        <v>0.65788800000000003</v>
      </c>
      <c r="B218" s="1">
        <v>0.33333299999999999</v>
      </c>
      <c r="C218" s="1">
        <v>7.5231000000000006E-2</v>
      </c>
      <c r="D218" s="1">
        <v>0.14305399999999999</v>
      </c>
      <c r="E218" s="1">
        <v>0</v>
      </c>
      <c r="F218" s="1">
        <v>1</v>
      </c>
      <c r="G218" t="str">
        <f t="shared" si="13"/>
        <v>☓</v>
      </c>
    </row>
    <row r="219" spans="1:8" ht="18">
      <c r="A219" s="1">
        <v>0.61408200000000002</v>
      </c>
      <c r="B219" s="1">
        <v>0.54559000000000002</v>
      </c>
      <c r="C219" s="1">
        <v>0.84722200000000003</v>
      </c>
      <c r="D219" s="1">
        <v>0.73277000000000003</v>
      </c>
      <c r="E219" s="1">
        <v>0</v>
      </c>
      <c r="F219" s="1">
        <v>0</v>
      </c>
      <c r="G219" t="str">
        <f t="shared" si="13"/>
        <v>◯</v>
      </c>
      <c r="H219" t="str">
        <f t="shared" ref="H219:H227" si="15">IF(AND($E219 = 1, $F219 = 1),"TP","TN")</f>
        <v>TN</v>
      </c>
    </row>
    <row r="220" spans="1:8" ht="18">
      <c r="A220" s="1">
        <v>0.325988</v>
      </c>
      <c r="B220" s="1">
        <v>0.17741499999999999</v>
      </c>
      <c r="C220" s="1">
        <v>6.2028E-2</v>
      </c>
      <c r="D220" s="1">
        <v>0.123173</v>
      </c>
      <c r="E220" s="1">
        <v>1</v>
      </c>
      <c r="F220" s="1">
        <v>1</v>
      </c>
      <c r="G220" t="str">
        <f t="shared" si="13"/>
        <v>◯</v>
      </c>
      <c r="H220" t="str">
        <f t="shared" si="15"/>
        <v>TP</v>
      </c>
    </row>
    <row r="221" spans="1:8" ht="18">
      <c r="A221" s="1">
        <v>0.325988</v>
      </c>
      <c r="B221" s="1">
        <v>0.38688699999999998</v>
      </c>
      <c r="C221" s="1">
        <v>3.4722000000000003E-2</v>
      </c>
      <c r="D221" s="1">
        <v>3.7548999999999999E-2</v>
      </c>
      <c r="E221" s="1">
        <v>1</v>
      </c>
      <c r="F221" s="1">
        <v>1</v>
      </c>
      <c r="G221" t="str">
        <f t="shared" si="13"/>
        <v>◯</v>
      </c>
      <c r="H221" t="str">
        <f t="shared" si="15"/>
        <v>TP</v>
      </c>
    </row>
    <row r="222" spans="1:8" ht="18">
      <c r="A222" s="1">
        <v>0.152504</v>
      </c>
      <c r="B222" s="1">
        <v>0.256911</v>
      </c>
      <c r="C222" s="1">
        <v>5.3848E-2</v>
      </c>
      <c r="D222" s="1">
        <v>5.7498E-2</v>
      </c>
      <c r="E222" s="1">
        <v>1</v>
      </c>
      <c r="F222" s="1">
        <v>1</v>
      </c>
      <c r="G222" t="str">
        <f t="shared" si="13"/>
        <v>◯</v>
      </c>
      <c r="H222" t="str">
        <f t="shared" si="15"/>
        <v>TP</v>
      </c>
    </row>
    <row r="223" spans="1:8" ht="18">
      <c r="A223" s="1">
        <v>0.61408200000000002</v>
      </c>
      <c r="B223" s="1">
        <v>0.36360300000000001</v>
      </c>
      <c r="C223" s="1">
        <v>0.58217600000000003</v>
      </c>
      <c r="D223" s="1">
        <v>0.54338900000000001</v>
      </c>
      <c r="E223" s="1">
        <v>0</v>
      </c>
      <c r="F223" s="1">
        <v>0</v>
      </c>
      <c r="G223" t="str">
        <f t="shared" si="13"/>
        <v>◯</v>
      </c>
      <c r="H223" t="str">
        <f t="shared" si="15"/>
        <v>TN</v>
      </c>
    </row>
    <row r="224" spans="1:8" ht="18">
      <c r="A224" s="1">
        <v>0.48663699999999999</v>
      </c>
      <c r="B224" s="1">
        <v>0.33626299999999998</v>
      </c>
      <c r="C224" s="1">
        <v>0.169243</v>
      </c>
      <c r="D224" s="1">
        <v>0.13447500000000001</v>
      </c>
      <c r="E224" s="1">
        <v>1</v>
      </c>
      <c r="F224" s="1">
        <v>1</v>
      </c>
      <c r="G224" t="str">
        <f t="shared" si="13"/>
        <v>◯</v>
      </c>
      <c r="H224" t="str">
        <f t="shared" si="15"/>
        <v>TP</v>
      </c>
    </row>
    <row r="225" spans="1:8" ht="18">
      <c r="A225" s="1">
        <v>0.36166500000000001</v>
      </c>
      <c r="B225" s="1">
        <v>0.27279500000000001</v>
      </c>
      <c r="C225" s="1">
        <v>0.144902</v>
      </c>
      <c r="D225" s="1">
        <v>0.32811200000000001</v>
      </c>
      <c r="E225" s="1">
        <v>1</v>
      </c>
      <c r="F225" s="1">
        <v>1</v>
      </c>
      <c r="G225" t="str">
        <f t="shared" si="13"/>
        <v>◯</v>
      </c>
      <c r="H225" t="str">
        <f t="shared" si="15"/>
        <v>TP</v>
      </c>
    </row>
    <row r="226" spans="1:8" ht="18">
      <c r="A226" s="1">
        <v>0.61408200000000002</v>
      </c>
      <c r="B226" s="1">
        <v>0.303064</v>
      </c>
      <c r="C226" s="1">
        <v>0.80671300000000001</v>
      </c>
      <c r="D226" s="1">
        <v>0.88983400000000001</v>
      </c>
      <c r="E226" s="1">
        <v>0</v>
      </c>
      <c r="F226" s="1">
        <v>0</v>
      </c>
      <c r="G226" t="str">
        <f t="shared" si="13"/>
        <v>◯</v>
      </c>
      <c r="H226" t="str">
        <f t="shared" si="15"/>
        <v>TN</v>
      </c>
    </row>
    <row r="227" spans="1:8" ht="18">
      <c r="A227" s="1">
        <v>0.400474</v>
      </c>
      <c r="B227" s="1">
        <v>0.246589</v>
      </c>
      <c r="C227" s="1">
        <v>8.3254999999999996E-2</v>
      </c>
      <c r="D227" s="1">
        <v>0.25408999999999998</v>
      </c>
      <c r="E227" s="1">
        <v>1</v>
      </c>
      <c r="F227" s="1">
        <v>1</v>
      </c>
      <c r="G227" t="str">
        <f t="shared" si="13"/>
        <v>◯</v>
      </c>
      <c r="H227" t="str">
        <f t="shared" si="15"/>
        <v>TP</v>
      </c>
    </row>
    <row r="228" spans="1:8" ht="18" hidden="1">
      <c r="A228" s="1">
        <v>0.55349599999999999</v>
      </c>
      <c r="B228" s="1">
        <v>0.40546700000000002</v>
      </c>
      <c r="C228" s="1">
        <v>0.81254300000000002</v>
      </c>
      <c r="D228" s="1">
        <v>0.77493500000000004</v>
      </c>
      <c r="E228" s="1">
        <v>1</v>
      </c>
      <c r="F228" s="1">
        <v>0</v>
      </c>
      <c r="G228" t="str">
        <f t="shared" si="13"/>
        <v>☓</v>
      </c>
    </row>
    <row r="229" spans="1:8" ht="18">
      <c r="A229" s="1">
        <v>0.29158800000000001</v>
      </c>
      <c r="B229" s="1">
        <v>0</v>
      </c>
      <c r="C229" s="1">
        <v>1.098E-2</v>
      </c>
      <c r="D229" s="1">
        <v>5.3328E-2</v>
      </c>
      <c r="E229" s="1">
        <v>1</v>
      </c>
      <c r="F229" s="1">
        <v>1</v>
      </c>
      <c r="G229" t="str">
        <f t="shared" si="13"/>
        <v>◯</v>
      </c>
      <c r="H229" t="str">
        <f t="shared" ref="H229:H240" si="16">IF(AND($E229 = 1, $F229 = 1),"TP","TN")</f>
        <v>TP</v>
      </c>
    </row>
    <row r="230" spans="1:8" ht="18">
      <c r="A230" s="1">
        <v>0.43859199999999998</v>
      </c>
      <c r="B230" s="1">
        <v>0.27279500000000001</v>
      </c>
      <c r="C230" s="1">
        <v>0.37847199999999998</v>
      </c>
      <c r="D230" s="1">
        <v>0.94177</v>
      </c>
      <c r="E230" s="1">
        <v>0</v>
      </c>
      <c r="F230" s="1">
        <v>0</v>
      </c>
      <c r="G230" t="str">
        <f t="shared" si="13"/>
        <v>◯</v>
      </c>
      <c r="H230" t="str">
        <f t="shared" si="16"/>
        <v>TN</v>
      </c>
    </row>
    <row r="231" spans="1:8" ht="18">
      <c r="A231" s="1">
        <v>0.48239700000000002</v>
      </c>
      <c r="B231" s="1">
        <v>0.42432700000000001</v>
      </c>
      <c r="C231" s="1">
        <v>0.35648099999999999</v>
      </c>
      <c r="D231" s="1">
        <v>0.64046400000000003</v>
      </c>
      <c r="E231" s="1">
        <v>0</v>
      </c>
      <c r="F231" s="1">
        <v>0</v>
      </c>
      <c r="G231" t="str">
        <f t="shared" si="13"/>
        <v>◯</v>
      </c>
      <c r="H231" t="str">
        <f t="shared" si="16"/>
        <v>TN</v>
      </c>
    </row>
    <row r="232" spans="1:8" ht="18">
      <c r="A232" s="1">
        <v>0.52620299999999998</v>
      </c>
      <c r="B232" s="1">
        <v>0.39405800000000002</v>
      </c>
      <c r="C232" s="1">
        <v>0.577546</v>
      </c>
      <c r="D232" s="1">
        <v>0.71307399999999999</v>
      </c>
      <c r="E232" s="1">
        <v>0</v>
      </c>
      <c r="F232" s="1">
        <v>0</v>
      </c>
      <c r="G232" t="str">
        <f t="shared" si="13"/>
        <v>◯</v>
      </c>
      <c r="H232" t="str">
        <f t="shared" si="16"/>
        <v>TN</v>
      </c>
    </row>
    <row r="233" spans="1:8" ht="18">
      <c r="A233" s="1">
        <v>0.70169300000000001</v>
      </c>
      <c r="B233" s="1">
        <v>0.33333299999999999</v>
      </c>
      <c r="C233" s="1">
        <v>0.5</v>
      </c>
      <c r="D233" s="1">
        <v>0.57972199999999996</v>
      </c>
      <c r="E233" s="1">
        <v>0</v>
      </c>
      <c r="F233" s="1">
        <v>0</v>
      </c>
      <c r="G233" t="str">
        <f t="shared" si="13"/>
        <v>◯</v>
      </c>
      <c r="H233" t="str">
        <f t="shared" si="16"/>
        <v>TN</v>
      </c>
    </row>
    <row r="234" spans="1:8" ht="18">
      <c r="A234" s="1">
        <v>0.28960399999999997</v>
      </c>
      <c r="B234" s="1">
        <v>0.30956400000000001</v>
      </c>
      <c r="C234" s="1">
        <v>0.193268</v>
      </c>
      <c r="D234" s="1">
        <v>0.27873199999999998</v>
      </c>
      <c r="E234" s="1">
        <v>1</v>
      </c>
      <c r="F234" s="1">
        <v>1</v>
      </c>
      <c r="G234" t="str">
        <f t="shared" si="13"/>
        <v>◯</v>
      </c>
      <c r="H234" t="str">
        <f t="shared" si="16"/>
        <v>TP</v>
      </c>
    </row>
    <row r="235" spans="1:8" ht="18">
      <c r="A235" s="1">
        <v>0.35098099999999999</v>
      </c>
      <c r="B235" s="1">
        <v>0.27279500000000001</v>
      </c>
      <c r="C235" s="1">
        <v>0.15096300000000001</v>
      </c>
      <c r="D235" s="1">
        <v>0.337088</v>
      </c>
      <c r="E235" s="1">
        <v>1</v>
      </c>
      <c r="F235" s="1">
        <v>1</v>
      </c>
      <c r="G235" t="str">
        <f t="shared" si="13"/>
        <v>◯</v>
      </c>
      <c r="H235" t="str">
        <f t="shared" si="16"/>
        <v>TP</v>
      </c>
    </row>
    <row r="236" spans="1:8" ht="18">
      <c r="A236" s="1">
        <v>0.21226600000000001</v>
      </c>
      <c r="B236" s="1">
        <v>0.32261400000000001</v>
      </c>
      <c r="C236" s="1">
        <v>2.7959000000000001E-2</v>
      </c>
      <c r="D236" s="1">
        <v>5.7764000000000003E-2</v>
      </c>
      <c r="E236" s="1">
        <v>1</v>
      </c>
      <c r="F236" s="1">
        <v>1</v>
      </c>
      <c r="G236" t="str">
        <f t="shared" si="13"/>
        <v>◯</v>
      </c>
      <c r="H236" t="str">
        <f t="shared" si="16"/>
        <v>TP</v>
      </c>
    </row>
    <row r="237" spans="1:8" ht="18">
      <c r="A237" s="1">
        <v>0.65788800000000003</v>
      </c>
      <c r="B237" s="1">
        <v>0.54559000000000002</v>
      </c>
      <c r="C237" s="1">
        <v>0.56018500000000004</v>
      </c>
      <c r="D237" s="1">
        <v>0.46081499999999997</v>
      </c>
      <c r="E237" s="1">
        <v>0</v>
      </c>
      <c r="F237" s="1">
        <v>0</v>
      </c>
      <c r="G237" t="str">
        <f t="shared" si="13"/>
        <v>◯</v>
      </c>
      <c r="H237" t="str">
        <f t="shared" si="16"/>
        <v>TN</v>
      </c>
    </row>
    <row r="238" spans="1:8" ht="18">
      <c r="A238" s="1">
        <v>0.57892600000000005</v>
      </c>
      <c r="B238" s="1">
        <v>0.28081400000000001</v>
      </c>
      <c r="C238" s="1">
        <v>0.139816</v>
      </c>
      <c r="D238" s="1">
        <v>7.8745999999999997E-2</v>
      </c>
      <c r="E238" s="1">
        <v>1</v>
      </c>
      <c r="F238" s="1">
        <v>1</v>
      </c>
      <c r="G238" t="str">
        <f t="shared" si="13"/>
        <v>◯</v>
      </c>
      <c r="H238" t="str">
        <f t="shared" si="16"/>
        <v>TP</v>
      </c>
    </row>
    <row r="239" spans="1:8" ht="18">
      <c r="A239" s="1">
        <v>0.325988</v>
      </c>
      <c r="B239" s="1">
        <v>0.30443199999999998</v>
      </c>
      <c r="C239" s="1">
        <v>5.5794999999999997E-2</v>
      </c>
      <c r="D239" s="1">
        <v>4.8793000000000003E-2</v>
      </c>
      <c r="E239" s="1">
        <v>1</v>
      </c>
      <c r="F239" s="1">
        <v>1</v>
      </c>
      <c r="G239" t="str">
        <f t="shared" si="13"/>
        <v>◯</v>
      </c>
      <c r="H239" t="str">
        <f t="shared" si="16"/>
        <v>TP</v>
      </c>
    </row>
    <row r="240" spans="1:8" ht="18">
      <c r="A240" s="1">
        <v>0.29158800000000001</v>
      </c>
      <c r="B240" s="1">
        <v>0</v>
      </c>
      <c r="C240" s="1">
        <v>9.2589999999999999E-3</v>
      </c>
      <c r="D240" s="1">
        <v>5.0785999999999998E-2</v>
      </c>
      <c r="E240" s="1">
        <v>1</v>
      </c>
      <c r="F240" s="1">
        <v>1</v>
      </c>
      <c r="G240" t="str">
        <f t="shared" si="13"/>
        <v>◯</v>
      </c>
      <c r="H240" t="str">
        <f t="shared" si="16"/>
        <v>TP</v>
      </c>
    </row>
    <row r="241" spans="1:8" ht="18" hidden="1">
      <c r="A241" s="1">
        <v>0.57027700000000003</v>
      </c>
      <c r="B241" s="1">
        <v>0.39405800000000002</v>
      </c>
      <c r="C241" s="1">
        <v>0.13194400000000001</v>
      </c>
      <c r="D241" s="1">
        <v>0.31038399999999999</v>
      </c>
      <c r="E241" s="1">
        <v>0</v>
      </c>
      <c r="F241" s="1">
        <v>1</v>
      </c>
      <c r="G241" t="str">
        <f t="shared" si="13"/>
        <v>☓</v>
      </c>
    </row>
    <row r="242" spans="1:8" ht="18">
      <c r="A242" s="1">
        <v>0.57027700000000003</v>
      </c>
      <c r="B242" s="1">
        <v>0.24252599999999999</v>
      </c>
      <c r="C242" s="1">
        <v>0.89351899999999995</v>
      </c>
      <c r="D242" s="1">
        <v>0.87009099999999995</v>
      </c>
      <c r="E242" s="1">
        <v>0</v>
      </c>
      <c r="F242" s="1">
        <v>0</v>
      </c>
      <c r="G242" t="str">
        <f t="shared" si="13"/>
        <v>◯</v>
      </c>
      <c r="H242" t="str">
        <f>IF(AND($E242 = 1, $F242 = 1),"TP","TN")</f>
        <v>TN</v>
      </c>
    </row>
    <row r="243" spans="1:8" ht="18" hidden="1">
      <c r="A243" s="1">
        <v>0.52620299999999998</v>
      </c>
      <c r="B243" s="1">
        <v>0.36360300000000001</v>
      </c>
      <c r="C243" s="1">
        <v>0.13541700000000001</v>
      </c>
      <c r="D243" s="1">
        <v>0.31928800000000002</v>
      </c>
      <c r="E243" s="1">
        <v>0</v>
      </c>
      <c r="F243" s="1">
        <v>1</v>
      </c>
      <c r="G243" t="str">
        <f t="shared" si="13"/>
        <v>☓</v>
      </c>
    </row>
    <row r="244" spans="1:8" ht="18">
      <c r="A244" s="1">
        <v>0.61102299999999998</v>
      </c>
      <c r="B244" s="1">
        <v>0.30238100000000001</v>
      </c>
      <c r="C244" s="1">
        <v>0.12994600000000001</v>
      </c>
      <c r="D244" s="1">
        <v>6.3148999999999997E-2</v>
      </c>
      <c r="E244" s="1">
        <v>1</v>
      </c>
      <c r="F244" s="1">
        <v>1</v>
      </c>
      <c r="G244" t="str">
        <f t="shared" si="13"/>
        <v>◯</v>
      </c>
      <c r="H244" t="str">
        <f t="shared" ref="H244:H253" si="17">IF(AND($E244 = 1, $F244 = 1),"TP","TN")</f>
        <v>TP</v>
      </c>
    </row>
    <row r="245" spans="1:8" ht="18">
      <c r="A245" s="1">
        <v>0.40971999999999997</v>
      </c>
      <c r="B245" s="1">
        <v>0.302122</v>
      </c>
      <c r="C245" s="1">
        <v>0.12253799999999999</v>
      </c>
      <c r="D245" s="1">
        <v>0.13567000000000001</v>
      </c>
      <c r="E245" s="1">
        <v>1</v>
      </c>
      <c r="F245" s="1">
        <v>1</v>
      </c>
      <c r="G245" t="str">
        <f t="shared" si="13"/>
        <v>◯</v>
      </c>
      <c r="H245" t="str">
        <f t="shared" si="17"/>
        <v>TP</v>
      </c>
    </row>
    <row r="246" spans="1:8" ht="18">
      <c r="A246" s="1">
        <v>0.52620299999999998</v>
      </c>
      <c r="B246" s="1">
        <v>0.454596</v>
      </c>
      <c r="C246" s="1">
        <v>0.219385</v>
      </c>
      <c r="D246" s="1">
        <v>0.11108899999999999</v>
      </c>
      <c r="E246" s="1">
        <v>1</v>
      </c>
      <c r="F246" s="1">
        <v>1</v>
      </c>
      <c r="G246" t="str">
        <f t="shared" si="13"/>
        <v>◯</v>
      </c>
      <c r="H246" t="str">
        <f t="shared" si="17"/>
        <v>TP</v>
      </c>
    </row>
    <row r="247" spans="1:8" ht="18">
      <c r="A247" s="1">
        <v>0.30890200000000001</v>
      </c>
      <c r="B247" s="1">
        <v>0.39048899999999998</v>
      </c>
      <c r="C247" s="1">
        <v>0.235931</v>
      </c>
      <c r="D247" s="1">
        <v>0.27651399999999998</v>
      </c>
      <c r="E247" s="1">
        <v>1</v>
      </c>
      <c r="F247" s="1">
        <v>1</v>
      </c>
      <c r="G247" t="str">
        <f t="shared" si="13"/>
        <v>◯</v>
      </c>
      <c r="H247" t="str">
        <f t="shared" si="17"/>
        <v>TP</v>
      </c>
    </row>
    <row r="248" spans="1:8" ht="18">
      <c r="A248" s="1">
        <v>0</v>
      </c>
      <c r="B248" s="1">
        <v>0.30956400000000001</v>
      </c>
      <c r="C248" s="1">
        <v>3.4719999999999998E-3</v>
      </c>
      <c r="D248" s="1">
        <v>0.10779900000000001</v>
      </c>
      <c r="E248" s="1">
        <v>1</v>
      </c>
      <c r="F248" s="1">
        <v>1</v>
      </c>
      <c r="G248" t="str">
        <f t="shared" si="13"/>
        <v>◯</v>
      </c>
      <c r="H248" t="str">
        <f t="shared" si="17"/>
        <v>TP</v>
      </c>
    </row>
    <row r="249" spans="1:8" ht="18">
      <c r="A249" s="1">
        <v>0.48239700000000002</v>
      </c>
      <c r="B249" s="1">
        <v>0.454596</v>
      </c>
      <c r="C249" s="1">
        <v>0.296296</v>
      </c>
      <c r="D249" s="1">
        <v>0.44782699999999998</v>
      </c>
      <c r="E249" s="1">
        <v>0</v>
      </c>
      <c r="F249" s="1">
        <v>0</v>
      </c>
      <c r="G249" t="str">
        <f t="shared" si="13"/>
        <v>◯</v>
      </c>
      <c r="H249" t="str">
        <f t="shared" si="17"/>
        <v>TN</v>
      </c>
    </row>
    <row r="250" spans="1:8" ht="18">
      <c r="A250" s="1">
        <v>0.52620299999999998</v>
      </c>
      <c r="B250" s="1">
        <v>0.24252599999999999</v>
      </c>
      <c r="C250" s="1">
        <v>0.366898</v>
      </c>
      <c r="D250" s="1">
        <v>0.92767500000000003</v>
      </c>
      <c r="E250" s="1">
        <v>0</v>
      </c>
      <c r="F250" s="1">
        <v>0</v>
      </c>
      <c r="G250" t="str">
        <f t="shared" si="13"/>
        <v>◯</v>
      </c>
      <c r="H250" t="str">
        <f t="shared" si="17"/>
        <v>TN</v>
      </c>
    </row>
    <row r="251" spans="1:8" ht="18">
      <c r="A251" s="1">
        <v>0.52620299999999998</v>
      </c>
      <c r="B251" s="1">
        <v>0.48486499999999999</v>
      </c>
      <c r="C251" s="1">
        <v>0.21634600000000001</v>
      </c>
      <c r="D251" s="1">
        <v>0.109878</v>
      </c>
      <c r="E251" s="1">
        <v>1</v>
      </c>
      <c r="F251" s="1">
        <v>1</v>
      </c>
      <c r="G251" t="str">
        <f t="shared" si="13"/>
        <v>◯</v>
      </c>
      <c r="H251" t="str">
        <f t="shared" si="17"/>
        <v>TP</v>
      </c>
    </row>
    <row r="252" spans="1:8" ht="18">
      <c r="A252" s="1">
        <v>0.52620299999999998</v>
      </c>
      <c r="B252" s="1">
        <v>0.42432700000000001</v>
      </c>
      <c r="C252" s="1">
        <v>0.95023100000000005</v>
      </c>
      <c r="D252" s="1">
        <v>0.94396800000000003</v>
      </c>
      <c r="E252" s="1">
        <v>0</v>
      </c>
      <c r="F252" s="1">
        <v>0</v>
      </c>
      <c r="G252" t="str">
        <f t="shared" si="13"/>
        <v>◯</v>
      </c>
      <c r="H252" t="str">
        <f t="shared" si="17"/>
        <v>TN</v>
      </c>
    </row>
    <row r="253" spans="1:8" ht="18">
      <c r="A253" s="1">
        <v>0.40371600000000002</v>
      </c>
      <c r="B253" s="1">
        <v>0.28783700000000001</v>
      </c>
      <c r="C253" s="1">
        <v>0.12900300000000001</v>
      </c>
      <c r="D253" s="1">
        <v>0.191605</v>
      </c>
      <c r="E253" s="1">
        <v>1</v>
      </c>
      <c r="F253" s="1">
        <v>1</v>
      </c>
      <c r="G253" t="str">
        <f t="shared" si="13"/>
        <v>◯</v>
      </c>
      <c r="H253" t="str">
        <f t="shared" si="17"/>
        <v>TP</v>
      </c>
    </row>
    <row r="254" spans="1:8" ht="18" hidden="1">
      <c r="A254" s="1">
        <v>0.30690699999999999</v>
      </c>
      <c r="B254" s="1">
        <v>0.27279500000000001</v>
      </c>
      <c r="C254" s="1">
        <v>5.3240999999999997E-2</v>
      </c>
      <c r="D254" s="1">
        <v>0.208533</v>
      </c>
      <c r="E254" s="1">
        <v>0</v>
      </c>
      <c r="F254" s="1">
        <v>1</v>
      </c>
      <c r="G254" t="str">
        <f t="shared" si="13"/>
        <v>☓</v>
      </c>
    </row>
    <row r="255" spans="1:8" ht="18" hidden="1">
      <c r="A255" s="1">
        <v>0.43859199999999998</v>
      </c>
      <c r="B255" s="1">
        <v>0.42432700000000001</v>
      </c>
      <c r="C255" s="1">
        <v>7.0601999999999998E-2</v>
      </c>
      <c r="D255" s="1">
        <v>0.23152</v>
      </c>
      <c r="E255" s="1">
        <v>0</v>
      </c>
      <c r="F255" s="1">
        <v>1</v>
      </c>
      <c r="G255" t="str">
        <f t="shared" si="13"/>
        <v>☓</v>
      </c>
    </row>
    <row r="256" spans="1:8" ht="18">
      <c r="A256" s="1">
        <v>0.31040699999999999</v>
      </c>
      <c r="B256" s="1">
        <v>0.1547</v>
      </c>
      <c r="C256" s="1">
        <v>4.0147000000000002E-2</v>
      </c>
      <c r="D256" s="1">
        <v>0.101788</v>
      </c>
      <c r="E256" s="1">
        <v>1</v>
      </c>
      <c r="F256" s="1">
        <v>1</v>
      </c>
      <c r="G256" t="str">
        <f t="shared" si="13"/>
        <v>◯</v>
      </c>
      <c r="H256" t="str">
        <f t="shared" ref="H256:H278" si="18">IF(AND($E256 = 1, $F256 = 1),"TP","TN")</f>
        <v>TP</v>
      </c>
    </row>
    <row r="257" spans="1:8" ht="18">
      <c r="A257" s="1">
        <v>0.300564</v>
      </c>
      <c r="B257" s="1">
        <v>0.18180099999999999</v>
      </c>
      <c r="C257" s="1">
        <v>3.4638000000000002E-2</v>
      </c>
      <c r="D257" s="1">
        <v>4.1478000000000001E-2</v>
      </c>
      <c r="E257" s="1">
        <v>1</v>
      </c>
      <c r="F257" s="1">
        <v>1</v>
      </c>
      <c r="G257" t="str">
        <f t="shared" si="13"/>
        <v>◯</v>
      </c>
      <c r="H257" t="str">
        <f t="shared" si="18"/>
        <v>TP</v>
      </c>
    </row>
    <row r="258" spans="1:8" ht="18">
      <c r="A258" s="1">
        <v>0.36457600000000001</v>
      </c>
      <c r="B258" s="1">
        <v>0.34055299999999999</v>
      </c>
      <c r="C258" s="1">
        <v>1.0508999999999999E-2</v>
      </c>
      <c r="D258" s="1">
        <v>0.101272</v>
      </c>
      <c r="E258" s="1">
        <v>1</v>
      </c>
      <c r="F258" s="1">
        <v>1</v>
      </c>
      <c r="G258" t="str">
        <f t="shared" si="13"/>
        <v>◯</v>
      </c>
      <c r="H258" t="str">
        <f t="shared" si="18"/>
        <v>TP</v>
      </c>
    </row>
    <row r="259" spans="1:8" ht="18">
      <c r="A259" s="1">
        <v>0.61408200000000002</v>
      </c>
      <c r="B259" s="1">
        <v>0.454596</v>
      </c>
      <c r="C259" s="1">
        <v>0.39583299999999999</v>
      </c>
      <c r="D259" s="1">
        <v>0.53580700000000003</v>
      </c>
      <c r="E259" s="1">
        <v>0</v>
      </c>
      <c r="F259" s="1">
        <v>0</v>
      </c>
      <c r="G259" t="str">
        <f t="shared" ref="G259:G322" si="19">IF($F259=$E259,"◯","☓")</f>
        <v>◯</v>
      </c>
      <c r="H259" t="str">
        <f t="shared" si="18"/>
        <v>TN</v>
      </c>
    </row>
    <row r="260" spans="1:8" ht="18">
      <c r="A260" s="1">
        <v>0.61408200000000002</v>
      </c>
      <c r="B260" s="1">
        <v>0.48486499999999999</v>
      </c>
      <c r="C260" s="1">
        <v>0.35763899999999998</v>
      </c>
      <c r="D260" s="1">
        <v>0.53969500000000004</v>
      </c>
      <c r="E260" s="1">
        <v>0</v>
      </c>
      <c r="F260" s="1">
        <v>0</v>
      </c>
      <c r="G260" t="str">
        <f t="shared" si="19"/>
        <v>◯</v>
      </c>
      <c r="H260" t="str">
        <f t="shared" si="18"/>
        <v>TN</v>
      </c>
    </row>
    <row r="261" spans="1:8" ht="18">
      <c r="A261" s="1">
        <v>0.57027700000000003</v>
      </c>
      <c r="B261" s="1">
        <v>0.39405800000000002</v>
      </c>
      <c r="C261" s="1">
        <v>0.66319399999999995</v>
      </c>
      <c r="D261" s="1">
        <v>0.80894999999999995</v>
      </c>
      <c r="E261" s="1">
        <v>0</v>
      </c>
      <c r="F261" s="1">
        <v>0</v>
      </c>
      <c r="G261" t="str">
        <f t="shared" si="19"/>
        <v>◯</v>
      </c>
      <c r="H261" t="str">
        <f t="shared" si="18"/>
        <v>TN</v>
      </c>
    </row>
    <row r="262" spans="1:8" ht="18">
      <c r="A262" s="1">
        <v>0.52986299999999997</v>
      </c>
      <c r="B262" s="1">
        <v>0.303064</v>
      </c>
      <c r="C262" s="1">
        <v>9.4184000000000004E-2</v>
      </c>
      <c r="D262" s="1">
        <v>0.32832099999999997</v>
      </c>
      <c r="E262" s="1">
        <v>1</v>
      </c>
      <c r="F262" s="1">
        <v>1</v>
      </c>
      <c r="G262" t="str">
        <f t="shared" si="19"/>
        <v>◯</v>
      </c>
      <c r="H262" t="str">
        <f t="shared" si="18"/>
        <v>TP</v>
      </c>
    </row>
    <row r="263" spans="1:8" ht="18">
      <c r="A263" s="1">
        <v>0.52620299999999998</v>
      </c>
      <c r="B263" s="1">
        <v>0.48486499999999999</v>
      </c>
      <c r="C263" s="1">
        <v>0.68286999999999998</v>
      </c>
      <c r="D263" s="1">
        <v>0.93350299999999997</v>
      </c>
      <c r="E263" s="1">
        <v>0</v>
      </c>
      <c r="F263" s="1">
        <v>0</v>
      </c>
      <c r="G263" t="str">
        <f t="shared" si="19"/>
        <v>◯</v>
      </c>
      <c r="H263" t="str">
        <f t="shared" si="18"/>
        <v>TN</v>
      </c>
    </row>
    <row r="264" spans="1:8" ht="18">
      <c r="A264" s="1">
        <v>0.43138799999999999</v>
      </c>
      <c r="B264" s="1">
        <v>0.30636999999999998</v>
      </c>
      <c r="C264" s="1">
        <v>0.155363</v>
      </c>
      <c r="D264" s="1">
        <v>0.23017000000000001</v>
      </c>
      <c r="E264" s="1">
        <v>1</v>
      </c>
      <c r="F264" s="1">
        <v>1</v>
      </c>
      <c r="G264" t="str">
        <f t="shared" si="19"/>
        <v>◯</v>
      </c>
      <c r="H264" t="str">
        <f t="shared" si="18"/>
        <v>TP</v>
      </c>
    </row>
    <row r="265" spans="1:8" ht="18">
      <c r="A265" s="1">
        <v>0.15907299999999999</v>
      </c>
      <c r="B265" s="1">
        <v>0.30142099999999999</v>
      </c>
      <c r="C265" s="1">
        <v>1.0675E-2</v>
      </c>
      <c r="D265" s="1">
        <v>0.100313</v>
      </c>
      <c r="E265" s="1">
        <v>1</v>
      </c>
      <c r="F265" s="1">
        <v>1</v>
      </c>
      <c r="G265" t="str">
        <f t="shared" si="19"/>
        <v>◯</v>
      </c>
      <c r="H265" t="str">
        <f t="shared" si="18"/>
        <v>TP</v>
      </c>
    </row>
    <row r="266" spans="1:8" ht="18">
      <c r="A266" s="1">
        <v>0.431454</v>
      </c>
      <c r="B266" s="1">
        <v>0.34318100000000001</v>
      </c>
      <c r="C266" s="1">
        <v>2.6467999999999998E-2</v>
      </c>
      <c r="D266" s="1">
        <v>4.8315999999999998E-2</v>
      </c>
      <c r="E266" s="1">
        <v>1</v>
      </c>
      <c r="F266" s="1">
        <v>1</v>
      </c>
      <c r="G266" t="str">
        <f t="shared" si="19"/>
        <v>◯</v>
      </c>
      <c r="H266" t="str">
        <f t="shared" si="18"/>
        <v>TP</v>
      </c>
    </row>
    <row r="267" spans="1:8" ht="18">
      <c r="A267" s="1">
        <v>0.49332399999999998</v>
      </c>
      <c r="B267" s="1">
        <v>0.29170499999999999</v>
      </c>
      <c r="C267" s="1">
        <v>0.119811</v>
      </c>
      <c r="D267" s="1">
        <v>0.336428</v>
      </c>
      <c r="E267" s="1">
        <v>1</v>
      </c>
      <c r="F267" s="1">
        <v>1</v>
      </c>
      <c r="G267" t="str">
        <f t="shared" si="19"/>
        <v>◯</v>
      </c>
      <c r="H267" t="str">
        <f t="shared" si="18"/>
        <v>TP</v>
      </c>
    </row>
    <row r="268" spans="1:8" ht="18">
      <c r="A268" s="1">
        <v>0.61408200000000002</v>
      </c>
      <c r="B268" s="1">
        <v>0.27279500000000001</v>
      </c>
      <c r="C268" s="1">
        <v>0.43865700000000002</v>
      </c>
      <c r="D268" s="1">
        <v>0.99369700000000005</v>
      </c>
      <c r="E268" s="1">
        <v>0</v>
      </c>
      <c r="F268" s="1">
        <v>0</v>
      </c>
      <c r="G268" t="str">
        <f t="shared" si="19"/>
        <v>◯</v>
      </c>
      <c r="H268" t="str">
        <f t="shared" si="18"/>
        <v>TN</v>
      </c>
    </row>
    <row r="269" spans="1:8" ht="18">
      <c r="A269" s="1">
        <v>0.53636700000000004</v>
      </c>
      <c r="B269" s="1">
        <v>0.37326500000000001</v>
      </c>
      <c r="C269" s="1">
        <v>0.10438600000000001</v>
      </c>
      <c r="D269" s="1">
        <v>9.2791999999999999E-2</v>
      </c>
      <c r="E269" s="1">
        <v>1</v>
      </c>
      <c r="F269" s="1">
        <v>1</v>
      </c>
      <c r="G269" t="str">
        <f t="shared" si="19"/>
        <v>◯</v>
      </c>
      <c r="H269" t="str">
        <f t="shared" si="18"/>
        <v>TP</v>
      </c>
    </row>
    <row r="270" spans="1:8" ht="18">
      <c r="A270" s="1">
        <v>0.2087</v>
      </c>
      <c r="B270" s="1">
        <v>9.2821000000000001E-2</v>
      </c>
      <c r="C270" s="1">
        <v>3.3843999999999999E-2</v>
      </c>
      <c r="D270" s="1">
        <v>7.4118000000000003E-2</v>
      </c>
      <c r="E270" s="1">
        <v>1</v>
      </c>
      <c r="F270" s="1">
        <v>1</v>
      </c>
      <c r="G270" t="str">
        <f t="shared" si="19"/>
        <v>◯</v>
      </c>
      <c r="H270" t="str">
        <f t="shared" si="18"/>
        <v>TP</v>
      </c>
    </row>
    <row r="271" spans="1:8" ht="18">
      <c r="A271" s="1">
        <v>0.57027700000000003</v>
      </c>
      <c r="B271" s="1">
        <v>0.36360300000000001</v>
      </c>
      <c r="C271" s="1">
        <v>0.202546</v>
      </c>
      <c r="D271" s="1">
        <v>0.39834900000000001</v>
      </c>
      <c r="E271" s="1">
        <v>0</v>
      </c>
      <c r="F271" s="1">
        <v>0</v>
      </c>
      <c r="G271" t="str">
        <f t="shared" si="19"/>
        <v>◯</v>
      </c>
      <c r="H271" t="str">
        <f t="shared" si="18"/>
        <v>TN</v>
      </c>
    </row>
    <row r="272" spans="1:8" ht="18">
      <c r="A272" s="1">
        <v>0.43939499999999998</v>
      </c>
      <c r="B272" s="1">
        <v>0.31940200000000002</v>
      </c>
      <c r="C272" s="1">
        <v>3.7747000000000003E-2</v>
      </c>
      <c r="D272" s="1">
        <v>1.9178000000000001E-2</v>
      </c>
      <c r="E272" s="1">
        <v>1</v>
      </c>
      <c r="F272" s="1">
        <v>1</v>
      </c>
      <c r="G272" t="str">
        <f t="shared" si="19"/>
        <v>◯</v>
      </c>
      <c r="H272" t="str">
        <f t="shared" si="18"/>
        <v>TP</v>
      </c>
    </row>
    <row r="273" spans="1:8" ht="18">
      <c r="A273" s="1">
        <v>0.25278600000000001</v>
      </c>
      <c r="B273" s="1">
        <v>0</v>
      </c>
      <c r="C273" s="1">
        <v>2.5530000000000001E-3</v>
      </c>
      <c r="D273" s="1">
        <v>4.0710000000000003E-2</v>
      </c>
      <c r="E273" s="1">
        <v>1</v>
      </c>
      <c r="F273" s="1">
        <v>1</v>
      </c>
      <c r="G273" t="str">
        <f t="shared" si="19"/>
        <v>◯</v>
      </c>
      <c r="H273" t="str">
        <f t="shared" si="18"/>
        <v>TP</v>
      </c>
    </row>
    <row r="274" spans="1:8" ht="18">
      <c r="A274" s="1">
        <v>0.57027700000000003</v>
      </c>
      <c r="B274" s="1">
        <v>0.303064</v>
      </c>
      <c r="C274" s="1">
        <v>0.671296</v>
      </c>
      <c r="D274" s="1">
        <v>0.94596100000000005</v>
      </c>
      <c r="E274" s="1">
        <v>0</v>
      </c>
      <c r="F274" s="1">
        <v>0</v>
      </c>
      <c r="G274" t="str">
        <f t="shared" si="19"/>
        <v>◯</v>
      </c>
      <c r="H274" t="str">
        <f t="shared" si="18"/>
        <v>TN</v>
      </c>
    </row>
    <row r="275" spans="1:8" ht="18">
      <c r="A275" s="1">
        <v>0.43859199999999998</v>
      </c>
      <c r="B275" s="1">
        <v>0.42432700000000001</v>
      </c>
      <c r="C275" s="1">
        <v>0.43518499999999999</v>
      </c>
      <c r="D275" s="1">
        <v>0.78992700000000005</v>
      </c>
      <c r="E275" s="1">
        <v>0</v>
      </c>
      <c r="F275" s="1">
        <v>0</v>
      </c>
      <c r="G275" t="str">
        <f t="shared" si="19"/>
        <v>◯</v>
      </c>
      <c r="H275" t="str">
        <f t="shared" si="18"/>
        <v>TN</v>
      </c>
    </row>
    <row r="276" spans="1:8" ht="18">
      <c r="A276" s="1">
        <v>0.52620299999999998</v>
      </c>
      <c r="B276" s="1">
        <v>0.27279500000000001</v>
      </c>
      <c r="C276" s="1">
        <v>0.38888899999999998</v>
      </c>
      <c r="D276" s="1">
        <v>0.952685</v>
      </c>
      <c r="E276" s="1">
        <v>0</v>
      </c>
      <c r="F276" s="1">
        <v>0</v>
      </c>
      <c r="G276" t="str">
        <f t="shared" si="19"/>
        <v>◯</v>
      </c>
      <c r="H276" t="str">
        <f t="shared" si="18"/>
        <v>TN</v>
      </c>
    </row>
    <row r="277" spans="1:8" ht="18">
      <c r="A277" s="1">
        <v>0.74549900000000002</v>
      </c>
      <c r="B277" s="1">
        <v>0.454596</v>
      </c>
      <c r="C277" s="1">
        <v>0.335648</v>
      </c>
      <c r="D277" s="1">
        <v>0.48002899999999998</v>
      </c>
      <c r="E277" s="1">
        <v>0</v>
      </c>
      <c r="F277" s="1">
        <v>0</v>
      </c>
      <c r="G277" t="str">
        <f t="shared" si="19"/>
        <v>◯</v>
      </c>
      <c r="H277" t="str">
        <f t="shared" si="18"/>
        <v>TN</v>
      </c>
    </row>
    <row r="278" spans="1:8" ht="18">
      <c r="A278" s="1">
        <v>0.24090700000000001</v>
      </c>
      <c r="B278" s="1">
        <v>2.6807000000000001E-2</v>
      </c>
      <c r="C278" s="1">
        <v>1.1521E-2</v>
      </c>
      <c r="D278" s="1">
        <v>5.1364E-2</v>
      </c>
      <c r="E278" s="1">
        <v>1</v>
      </c>
      <c r="F278" s="1">
        <v>1</v>
      </c>
      <c r="G278" t="str">
        <f t="shared" si="19"/>
        <v>◯</v>
      </c>
      <c r="H278" t="str">
        <f t="shared" si="18"/>
        <v>TP</v>
      </c>
    </row>
    <row r="279" spans="1:8" ht="18" hidden="1">
      <c r="A279" s="1">
        <v>0.131685</v>
      </c>
      <c r="B279" s="1">
        <v>0.18180099999999999</v>
      </c>
      <c r="C279" s="1">
        <v>7.6388999999999999E-2</v>
      </c>
      <c r="D279" s="1">
        <v>0.130302</v>
      </c>
      <c r="E279" s="1">
        <v>0</v>
      </c>
      <c r="F279" s="1">
        <v>1</v>
      </c>
      <c r="G279" t="str">
        <f t="shared" si="19"/>
        <v>☓</v>
      </c>
    </row>
    <row r="280" spans="1:8" ht="18">
      <c r="A280" s="1">
        <v>0.30356300000000003</v>
      </c>
      <c r="B280" s="1">
        <v>0.15268699999999999</v>
      </c>
      <c r="C280" s="1">
        <v>3.3564999999999998E-2</v>
      </c>
      <c r="D280" s="1">
        <v>9.3520000000000006E-2</v>
      </c>
      <c r="E280" s="1">
        <v>1</v>
      </c>
      <c r="F280" s="1">
        <v>1</v>
      </c>
      <c r="G280" t="str">
        <f t="shared" si="19"/>
        <v>◯</v>
      </c>
      <c r="H280" t="str">
        <f t="shared" ref="H280:H288" si="20">IF(AND($E280 = 1, $F280 = 1),"TP","TN")</f>
        <v>TP</v>
      </c>
    </row>
    <row r="281" spans="1:8" ht="18">
      <c r="A281" s="1">
        <v>0.65788800000000003</v>
      </c>
      <c r="B281" s="1">
        <v>0.51513500000000001</v>
      </c>
      <c r="C281" s="1">
        <v>0.258102</v>
      </c>
      <c r="D281" s="1">
        <v>0.48744300000000002</v>
      </c>
      <c r="E281" s="1">
        <v>0</v>
      </c>
      <c r="F281" s="1">
        <v>0</v>
      </c>
      <c r="G281" t="str">
        <f t="shared" si="19"/>
        <v>◯</v>
      </c>
      <c r="H281" t="str">
        <f t="shared" si="20"/>
        <v>TN</v>
      </c>
    </row>
    <row r="282" spans="1:8" ht="18">
      <c r="A282" s="1">
        <v>0.52620299999999998</v>
      </c>
      <c r="B282" s="1">
        <v>0.37112099999999998</v>
      </c>
      <c r="C282" s="1">
        <v>0.19548699999999999</v>
      </c>
      <c r="D282" s="1">
        <v>0.160331</v>
      </c>
      <c r="E282" s="1">
        <v>1</v>
      </c>
      <c r="F282" s="1">
        <v>1</v>
      </c>
      <c r="G282" t="str">
        <f t="shared" si="19"/>
        <v>◯</v>
      </c>
      <c r="H282" t="str">
        <f t="shared" si="20"/>
        <v>TP</v>
      </c>
    </row>
    <row r="283" spans="1:8" ht="18">
      <c r="A283" s="1">
        <v>0.61408200000000002</v>
      </c>
      <c r="B283" s="1">
        <v>0.48486499999999999</v>
      </c>
      <c r="C283" s="1">
        <v>0.66550900000000002</v>
      </c>
      <c r="D283" s="1">
        <v>0.99888600000000005</v>
      </c>
      <c r="E283" s="1">
        <v>0</v>
      </c>
      <c r="F283" s="1">
        <v>0</v>
      </c>
      <c r="G283" t="str">
        <f t="shared" si="19"/>
        <v>◯</v>
      </c>
      <c r="H283" t="str">
        <f t="shared" si="20"/>
        <v>TN</v>
      </c>
    </row>
    <row r="284" spans="1:8" ht="18">
      <c r="A284" s="1">
        <v>0.15262200000000001</v>
      </c>
      <c r="B284" s="1">
        <v>0.25699300000000003</v>
      </c>
      <c r="C284" s="1">
        <v>5.3844999999999997E-2</v>
      </c>
      <c r="D284" s="1">
        <v>5.7456E-2</v>
      </c>
      <c r="E284" s="1">
        <v>1</v>
      </c>
      <c r="F284" s="1">
        <v>1</v>
      </c>
      <c r="G284" t="str">
        <f t="shared" si="19"/>
        <v>◯</v>
      </c>
      <c r="H284" t="str">
        <f t="shared" si="20"/>
        <v>TP</v>
      </c>
    </row>
    <row r="285" spans="1:8" ht="18">
      <c r="A285" s="1">
        <v>0.42124299999999998</v>
      </c>
      <c r="B285" s="1">
        <v>0.33892499999999998</v>
      </c>
      <c r="C285" s="1">
        <v>0.149421</v>
      </c>
      <c r="D285" s="1">
        <v>0.19014900000000001</v>
      </c>
      <c r="E285" s="1">
        <v>1</v>
      </c>
      <c r="F285" s="1">
        <v>1</v>
      </c>
      <c r="G285" t="str">
        <f t="shared" si="19"/>
        <v>◯</v>
      </c>
      <c r="H285" t="str">
        <f t="shared" si="20"/>
        <v>TP</v>
      </c>
    </row>
    <row r="286" spans="1:8" ht="18">
      <c r="A286" s="1">
        <v>0.44650299999999998</v>
      </c>
      <c r="B286" s="1">
        <v>0.34443099999999999</v>
      </c>
      <c r="C286" s="1">
        <v>3.0460000000000001E-2</v>
      </c>
      <c r="D286" s="1">
        <v>3.5043999999999999E-2</v>
      </c>
      <c r="E286" s="1">
        <v>1</v>
      </c>
      <c r="F286" s="1">
        <v>1</v>
      </c>
      <c r="G286" t="str">
        <f t="shared" si="19"/>
        <v>◯</v>
      </c>
      <c r="H286" t="str">
        <f t="shared" si="20"/>
        <v>TP</v>
      </c>
    </row>
    <row r="287" spans="1:8" ht="18">
      <c r="A287" s="1">
        <v>0.61408200000000002</v>
      </c>
      <c r="B287" s="1">
        <v>0.33333299999999999</v>
      </c>
      <c r="C287" s="1">
        <v>0.57523100000000005</v>
      </c>
      <c r="D287" s="1">
        <v>0.96772899999999995</v>
      </c>
      <c r="E287" s="1">
        <v>0</v>
      </c>
      <c r="F287" s="1">
        <v>0</v>
      </c>
      <c r="G287" t="str">
        <f t="shared" si="19"/>
        <v>◯</v>
      </c>
      <c r="H287" t="str">
        <f t="shared" si="20"/>
        <v>TN</v>
      </c>
    </row>
    <row r="288" spans="1:8" ht="18">
      <c r="A288" s="1">
        <v>0.29158800000000001</v>
      </c>
      <c r="B288" s="1">
        <v>0</v>
      </c>
      <c r="C288" s="1">
        <v>9.2589999999999999E-3</v>
      </c>
      <c r="D288" s="1">
        <v>5.0785999999999998E-2</v>
      </c>
      <c r="E288" s="1">
        <v>1</v>
      </c>
      <c r="F288" s="1">
        <v>1</v>
      </c>
      <c r="G288" t="str">
        <f t="shared" si="19"/>
        <v>◯</v>
      </c>
      <c r="H288" t="str">
        <f t="shared" si="20"/>
        <v>TP</v>
      </c>
    </row>
    <row r="289" spans="1:8" ht="18" hidden="1">
      <c r="A289" s="1">
        <v>0.61408200000000002</v>
      </c>
      <c r="B289" s="1">
        <v>0.42432700000000001</v>
      </c>
      <c r="C289" s="1">
        <v>8.5648000000000002E-2</v>
      </c>
      <c r="D289" s="1">
        <v>0.27523700000000001</v>
      </c>
      <c r="E289" s="1">
        <v>0</v>
      </c>
      <c r="F289" s="1">
        <v>1</v>
      </c>
      <c r="G289" t="str">
        <f t="shared" si="19"/>
        <v>☓</v>
      </c>
    </row>
    <row r="290" spans="1:8" ht="18">
      <c r="A290" s="1">
        <v>0.48239700000000002</v>
      </c>
      <c r="B290" s="1">
        <v>0.36360300000000001</v>
      </c>
      <c r="C290" s="1">
        <v>0.83217600000000003</v>
      </c>
      <c r="D290" s="1">
        <v>0.98381600000000002</v>
      </c>
      <c r="E290" s="1">
        <v>0</v>
      </c>
      <c r="F290" s="1">
        <v>0</v>
      </c>
      <c r="G290" t="str">
        <f t="shared" si="19"/>
        <v>◯</v>
      </c>
      <c r="H290" t="str">
        <f>IF(AND($E290 = 1, $F290 = 1),"TP","TN")</f>
        <v>TN</v>
      </c>
    </row>
    <row r="291" spans="1:8" ht="18" hidden="1">
      <c r="A291" s="1">
        <v>0.56927700000000003</v>
      </c>
      <c r="B291" s="1">
        <v>0.43702999999999997</v>
      </c>
      <c r="C291" s="1">
        <v>0.48055100000000001</v>
      </c>
      <c r="D291" s="1">
        <v>0.78320500000000004</v>
      </c>
      <c r="E291" s="1">
        <v>1</v>
      </c>
      <c r="F291" s="1">
        <v>0</v>
      </c>
      <c r="G291" t="str">
        <f t="shared" si="19"/>
        <v>☓</v>
      </c>
    </row>
    <row r="292" spans="1:8" ht="18">
      <c r="A292" s="1">
        <v>0.41655500000000001</v>
      </c>
      <c r="B292" s="1">
        <v>0.33655000000000002</v>
      </c>
      <c r="C292" s="1">
        <v>0.14743700000000001</v>
      </c>
      <c r="D292" s="1">
        <v>0.189059</v>
      </c>
      <c r="E292" s="1">
        <v>1</v>
      </c>
      <c r="F292" s="1">
        <v>1</v>
      </c>
      <c r="G292" t="str">
        <f t="shared" si="19"/>
        <v>◯</v>
      </c>
      <c r="H292" t="str">
        <f>IF(AND($E292 = 1, $F292 = 1),"TP","TN")</f>
        <v>TP</v>
      </c>
    </row>
    <row r="293" spans="1:8" ht="18" hidden="1">
      <c r="A293" s="1">
        <v>0.61408200000000002</v>
      </c>
      <c r="B293" s="1">
        <v>0.33333299999999999</v>
      </c>
      <c r="C293" s="1">
        <v>8.5648000000000002E-2</v>
      </c>
      <c r="D293" s="1">
        <v>0.18762000000000001</v>
      </c>
      <c r="E293" s="1">
        <v>0</v>
      </c>
      <c r="F293" s="1">
        <v>1</v>
      </c>
      <c r="G293" t="str">
        <f t="shared" si="19"/>
        <v>☓</v>
      </c>
    </row>
    <row r="294" spans="1:8" ht="18">
      <c r="A294" s="1">
        <v>0.36369699999999999</v>
      </c>
      <c r="B294" s="1">
        <v>0.44434800000000002</v>
      </c>
      <c r="C294" s="1">
        <v>0.28773599999999999</v>
      </c>
      <c r="D294" s="1">
        <v>0.22675000000000001</v>
      </c>
      <c r="E294" s="1">
        <v>1</v>
      </c>
      <c r="F294" s="1">
        <v>1</v>
      </c>
      <c r="G294" t="str">
        <f t="shared" si="19"/>
        <v>◯</v>
      </c>
      <c r="H294" t="str">
        <f>IF(AND($E294 = 1, $F294 = 1),"TP","TN")</f>
        <v>TP</v>
      </c>
    </row>
    <row r="295" spans="1:8" ht="18" hidden="1">
      <c r="A295" s="1">
        <v>0.39478600000000003</v>
      </c>
      <c r="B295" s="1">
        <v>0.454596</v>
      </c>
      <c r="C295" s="1">
        <v>0.25115700000000002</v>
      </c>
      <c r="D295" s="1">
        <v>0.25891799999999998</v>
      </c>
      <c r="E295" s="1">
        <v>0</v>
      </c>
      <c r="F295" s="1">
        <v>1</v>
      </c>
      <c r="G295" t="str">
        <f t="shared" si="19"/>
        <v>☓</v>
      </c>
    </row>
    <row r="296" spans="1:8" ht="18">
      <c r="A296" s="1">
        <v>0.21929599999999999</v>
      </c>
      <c r="B296" s="1">
        <v>0.33333299999999999</v>
      </c>
      <c r="C296" s="1">
        <v>5.0925999999999999E-2</v>
      </c>
      <c r="D296" s="1">
        <v>1.5585E-2</v>
      </c>
      <c r="E296" s="1">
        <v>1</v>
      </c>
      <c r="F296" s="1">
        <v>1</v>
      </c>
      <c r="G296" t="str">
        <f t="shared" si="19"/>
        <v>◯</v>
      </c>
      <c r="H296" t="str">
        <f>IF(AND($E296 = 1, $F296 = 1),"TP","TN")</f>
        <v>TP</v>
      </c>
    </row>
    <row r="297" spans="1:8" ht="18">
      <c r="A297" s="1">
        <v>0.29158800000000001</v>
      </c>
      <c r="B297" s="1">
        <v>0</v>
      </c>
      <c r="C297" s="1">
        <v>1.1717999999999999E-2</v>
      </c>
      <c r="D297" s="1">
        <v>5.4419000000000002E-2</v>
      </c>
      <c r="E297" s="1">
        <v>1</v>
      </c>
      <c r="F297" s="1">
        <v>1</v>
      </c>
      <c r="G297" t="str">
        <f t="shared" si="19"/>
        <v>◯</v>
      </c>
      <c r="H297" t="str">
        <f>IF(AND($E297 = 1, $F297 = 1),"TP","TN")</f>
        <v>TP</v>
      </c>
    </row>
    <row r="298" spans="1:8" ht="18">
      <c r="A298" s="1">
        <v>0.48239700000000002</v>
      </c>
      <c r="B298" s="1">
        <v>0.42432700000000001</v>
      </c>
      <c r="C298" s="1">
        <v>0.45486100000000002</v>
      </c>
      <c r="D298" s="1">
        <v>0.52246400000000004</v>
      </c>
      <c r="E298" s="1">
        <v>0</v>
      </c>
      <c r="F298" s="1">
        <v>0</v>
      </c>
      <c r="G298" t="str">
        <f t="shared" si="19"/>
        <v>◯</v>
      </c>
      <c r="H298" t="str">
        <f>IF(AND($E298 = 1, $F298 = 1),"TP","TN")</f>
        <v>TN</v>
      </c>
    </row>
    <row r="299" spans="1:8" ht="18">
      <c r="A299" s="1">
        <v>0.203709</v>
      </c>
      <c r="B299" s="1">
        <v>0.31670199999999998</v>
      </c>
      <c r="C299" s="1">
        <v>4.0980000000000001E-3</v>
      </c>
      <c r="D299" s="1">
        <v>0.108991</v>
      </c>
      <c r="E299" s="1">
        <v>1</v>
      </c>
      <c r="F299" s="1">
        <v>1</v>
      </c>
      <c r="G299" t="str">
        <f t="shared" si="19"/>
        <v>◯</v>
      </c>
      <c r="H299" t="str">
        <f>IF(AND($E299 = 1, $F299 = 1),"TP","TN")</f>
        <v>TP</v>
      </c>
    </row>
    <row r="300" spans="1:8" ht="18" hidden="1">
      <c r="A300" s="1">
        <v>0.50699099999999997</v>
      </c>
      <c r="B300" s="1">
        <v>0.56923100000000004</v>
      </c>
      <c r="C300" s="1">
        <v>0.37292900000000001</v>
      </c>
      <c r="D300" s="1">
        <v>0.79949700000000001</v>
      </c>
      <c r="E300" s="1">
        <v>1</v>
      </c>
      <c r="F300" s="1">
        <v>0</v>
      </c>
      <c r="G300" t="str">
        <f t="shared" si="19"/>
        <v>☓</v>
      </c>
    </row>
    <row r="301" spans="1:8" ht="18">
      <c r="A301" s="1">
        <v>0.32237100000000002</v>
      </c>
      <c r="B301" s="1">
        <v>0.16552900000000001</v>
      </c>
      <c r="C301" s="1">
        <v>6.2644000000000005E-2</v>
      </c>
      <c r="D301" s="1">
        <v>0.125336</v>
      </c>
      <c r="E301" s="1">
        <v>1</v>
      </c>
      <c r="F301" s="1">
        <v>1</v>
      </c>
      <c r="G301" t="str">
        <f t="shared" si="19"/>
        <v>◯</v>
      </c>
      <c r="H301" t="str">
        <f>IF(AND($E301 = 1, $F301 = 1),"TP","TN")</f>
        <v>TP</v>
      </c>
    </row>
    <row r="302" spans="1:8" ht="18">
      <c r="A302" s="1">
        <v>0.65788800000000003</v>
      </c>
      <c r="B302" s="1">
        <v>0.303064</v>
      </c>
      <c r="C302" s="1">
        <v>0.65740699999999996</v>
      </c>
      <c r="D302" s="1">
        <v>0.94989999999999997</v>
      </c>
      <c r="E302" s="1">
        <v>0</v>
      </c>
      <c r="F302" s="1">
        <v>0</v>
      </c>
      <c r="G302" t="str">
        <f t="shared" si="19"/>
        <v>◯</v>
      </c>
      <c r="H302" t="str">
        <f>IF(AND($E302 = 1, $F302 = 1),"TP","TN")</f>
        <v>TN</v>
      </c>
    </row>
    <row r="303" spans="1:8" ht="18">
      <c r="A303" s="1">
        <v>0.61408200000000002</v>
      </c>
      <c r="B303" s="1">
        <v>0.48486499999999999</v>
      </c>
      <c r="C303" s="1">
        <v>0.55439799999999995</v>
      </c>
      <c r="D303" s="1">
        <v>0.841754</v>
      </c>
      <c r="E303" s="1">
        <v>0</v>
      </c>
      <c r="F303" s="1">
        <v>0</v>
      </c>
      <c r="G303" t="str">
        <f t="shared" si="19"/>
        <v>◯</v>
      </c>
      <c r="H303" t="str">
        <f>IF(AND($E303 = 1, $F303 = 1),"TP","TN")</f>
        <v>TN</v>
      </c>
    </row>
    <row r="304" spans="1:8" ht="18" hidden="1">
      <c r="A304" s="1">
        <v>0.52620299999999998</v>
      </c>
      <c r="B304" s="1">
        <v>0.392899</v>
      </c>
      <c r="C304" s="1">
        <v>0.79561099999999996</v>
      </c>
      <c r="D304" s="1">
        <v>0.776779</v>
      </c>
      <c r="E304" s="1">
        <v>1</v>
      </c>
      <c r="F304" s="1">
        <v>0</v>
      </c>
      <c r="G304" t="str">
        <f t="shared" si="19"/>
        <v>☓</v>
      </c>
    </row>
    <row r="305" spans="1:8" ht="18">
      <c r="A305" s="1">
        <v>0.61408200000000002</v>
      </c>
      <c r="B305" s="1">
        <v>0.42432700000000001</v>
      </c>
      <c r="C305" s="1">
        <v>0.19328699999999999</v>
      </c>
      <c r="D305" s="1">
        <v>0.39949600000000002</v>
      </c>
      <c r="E305" s="1">
        <v>0</v>
      </c>
      <c r="F305" s="1">
        <v>0</v>
      </c>
      <c r="G305" t="str">
        <f t="shared" si="19"/>
        <v>◯</v>
      </c>
      <c r="H305" t="str">
        <f>IF(AND($E305 = 1, $F305 = 1),"TP","TN")</f>
        <v>TN</v>
      </c>
    </row>
    <row r="306" spans="1:8" ht="18">
      <c r="A306" s="1">
        <v>0.70169300000000001</v>
      </c>
      <c r="B306" s="1">
        <v>0.48486499999999999</v>
      </c>
      <c r="C306" s="1">
        <v>0.65625</v>
      </c>
      <c r="D306" s="1">
        <v>0.69598800000000005</v>
      </c>
      <c r="E306" s="1">
        <v>0</v>
      </c>
      <c r="F306" s="1">
        <v>0</v>
      </c>
      <c r="G306" t="str">
        <f t="shared" si="19"/>
        <v>◯</v>
      </c>
      <c r="H306" t="str">
        <f>IF(AND($E306 = 1, $F306 = 1),"TP","TN")</f>
        <v>TN</v>
      </c>
    </row>
    <row r="307" spans="1:8" ht="18">
      <c r="A307" s="1">
        <v>0.61408200000000002</v>
      </c>
      <c r="B307" s="1">
        <v>0.42432700000000001</v>
      </c>
      <c r="C307" s="1">
        <v>0.230324</v>
      </c>
      <c r="D307" s="1">
        <v>0.37671900000000003</v>
      </c>
      <c r="E307" s="1">
        <v>0</v>
      </c>
      <c r="F307" s="1">
        <v>0</v>
      </c>
      <c r="G307" t="str">
        <f t="shared" si="19"/>
        <v>◯</v>
      </c>
      <c r="H307" t="str">
        <f>IF(AND($E307 = 1, $F307 = 1),"TP","TN")</f>
        <v>TN</v>
      </c>
    </row>
    <row r="308" spans="1:8" ht="18">
      <c r="A308" s="1">
        <v>0.52620299999999998</v>
      </c>
      <c r="B308" s="1">
        <v>0.42432700000000001</v>
      </c>
      <c r="C308" s="1">
        <v>0.71180600000000005</v>
      </c>
      <c r="D308" s="1">
        <v>0.95280500000000001</v>
      </c>
      <c r="E308" s="1">
        <v>0</v>
      </c>
      <c r="F308" s="1">
        <v>0</v>
      </c>
      <c r="G308" t="str">
        <f t="shared" si="19"/>
        <v>◯</v>
      </c>
      <c r="H308" t="str">
        <f>IF(AND($E308 = 1, $F308 = 1),"TP","TN")</f>
        <v>TN</v>
      </c>
    </row>
    <row r="309" spans="1:8" ht="18">
      <c r="A309" s="1">
        <v>0.35744799999999999</v>
      </c>
      <c r="B309" s="1">
        <v>0.30573</v>
      </c>
      <c r="C309" s="1">
        <v>0.13894200000000001</v>
      </c>
      <c r="D309" s="1">
        <v>0.146236</v>
      </c>
      <c r="E309" s="1">
        <v>1</v>
      </c>
      <c r="F309" s="1">
        <v>1</v>
      </c>
      <c r="G309" t="str">
        <f t="shared" si="19"/>
        <v>◯</v>
      </c>
      <c r="H309" t="str">
        <f>IF(AND($E309 = 1, $F309 = 1),"TP","TN")</f>
        <v>TP</v>
      </c>
    </row>
    <row r="310" spans="1:8" ht="18" hidden="1">
      <c r="A310" s="1">
        <v>0.61408200000000002</v>
      </c>
      <c r="B310" s="1">
        <v>0.36360300000000001</v>
      </c>
      <c r="C310" s="1">
        <v>0.28009299999999998</v>
      </c>
      <c r="D310" s="1">
        <v>0.56337599999999999</v>
      </c>
      <c r="E310" s="1">
        <v>1</v>
      </c>
      <c r="F310" s="1">
        <v>0</v>
      </c>
      <c r="G310" t="str">
        <f t="shared" si="19"/>
        <v>☓</v>
      </c>
    </row>
    <row r="311" spans="1:8" ht="18">
      <c r="A311" s="1">
        <v>0.203709</v>
      </c>
      <c r="B311" s="1">
        <v>0.33778999999999998</v>
      </c>
      <c r="C311" s="1">
        <v>5.6713E-2</v>
      </c>
      <c r="D311" s="1">
        <v>2.0587999999999999E-2</v>
      </c>
      <c r="E311" s="1">
        <v>1</v>
      </c>
      <c r="F311" s="1">
        <v>1</v>
      </c>
      <c r="G311" t="str">
        <f t="shared" si="19"/>
        <v>◯</v>
      </c>
      <c r="H311" t="str">
        <f>IF(AND($E311 = 1, $F311 = 1),"TP","TN")</f>
        <v>TP</v>
      </c>
    </row>
    <row r="312" spans="1:8" ht="18" hidden="1">
      <c r="A312" s="1">
        <v>0.52620299999999998</v>
      </c>
      <c r="B312" s="1">
        <v>0.42432700000000001</v>
      </c>
      <c r="C312" s="1">
        <v>9.375E-2</v>
      </c>
      <c r="D312" s="1">
        <v>0.20441200000000001</v>
      </c>
      <c r="E312" s="1">
        <v>0</v>
      </c>
      <c r="F312" s="1">
        <v>1</v>
      </c>
      <c r="G312" t="str">
        <f t="shared" si="19"/>
        <v>☓</v>
      </c>
    </row>
    <row r="313" spans="1:8" ht="18" hidden="1">
      <c r="A313" s="1">
        <v>0.39478600000000003</v>
      </c>
      <c r="B313" s="1">
        <v>0.36360300000000001</v>
      </c>
      <c r="C313" s="1">
        <v>0.199074</v>
      </c>
      <c r="D313" s="1">
        <v>0.37589600000000001</v>
      </c>
      <c r="E313" s="1">
        <v>0</v>
      </c>
      <c r="F313" s="1">
        <v>1</v>
      </c>
      <c r="G313" t="str">
        <f t="shared" si="19"/>
        <v>☓</v>
      </c>
    </row>
    <row r="314" spans="1:8" ht="18">
      <c r="A314" s="1">
        <v>0.52620299999999998</v>
      </c>
      <c r="B314" s="1">
        <v>0.42432700000000001</v>
      </c>
      <c r="C314" s="1">
        <v>0.25115700000000002</v>
      </c>
      <c r="D314" s="1">
        <v>0.41149999999999998</v>
      </c>
      <c r="E314" s="1">
        <v>0</v>
      </c>
      <c r="F314" s="1">
        <v>0</v>
      </c>
      <c r="G314" t="str">
        <f t="shared" si="19"/>
        <v>◯</v>
      </c>
      <c r="H314" t="str">
        <f>IF(AND($E314 = 1, $F314 = 1),"TP","TN")</f>
        <v>TN</v>
      </c>
    </row>
    <row r="315" spans="1:8" ht="18">
      <c r="A315" s="1">
        <v>0.101516</v>
      </c>
      <c r="B315" s="1">
        <v>0.30956400000000001</v>
      </c>
      <c r="C315" s="1">
        <v>4.1939999999999998E-3</v>
      </c>
      <c r="D315" s="1">
        <v>0.10619099999999999</v>
      </c>
      <c r="E315" s="1">
        <v>1</v>
      </c>
      <c r="F315" s="1">
        <v>1</v>
      </c>
      <c r="G315" t="str">
        <f t="shared" si="19"/>
        <v>◯</v>
      </c>
      <c r="H315" t="str">
        <f>IF(AND($E315 = 1, $F315 = 1),"TP","TN")</f>
        <v>TP</v>
      </c>
    </row>
    <row r="316" spans="1:8" ht="18" hidden="1">
      <c r="A316" s="1">
        <v>0.61408200000000002</v>
      </c>
      <c r="B316" s="1">
        <v>0.36360300000000001</v>
      </c>
      <c r="C316" s="1">
        <v>0.116898</v>
      </c>
      <c r="D316" s="1">
        <v>0.246226</v>
      </c>
      <c r="E316" s="1">
        <v>0</v>
      </c>
      <c r="F316" s="1">
        <v>1</v>
      </c>
      <c r="G316" t="str">
        <f t="shared" si="19"/>
        <v>☓</v>
      </c>
    </row>
    <row r="317" spans="1:8" ht="18">
      <c r="A317" s="1">
        <v>0.52620299999999998</v>
      </c>
      <c r="B317" s="1">
        <v>0.303064</v>
      </c>
      <c r="C317" s="1">
        <v>0.93402799999999997</v>
      </c>
      <c r="D317" s="1">
        <v>0.76798999999999995</v>
      </c>
      <c r="E317" s="1">
        <v>0</v>
      </c>
      <c r="F317" s="1">
        <v>0</v>
      </c>
      <c r="G317" t="str">
        <f t="shared" si="19"/>
        <v>◯</v>
      </c>
      <c r="H317" t="str">
        <f t="shared" ref="H317:H322" si="21">IF(AND($E317 = 1, $F317 = 1),"TP","TN")</f>
        <v>TN</v>
      </c>
    </row>
    <row r="318" spans="1:8" ht="18">
      <c r="A318" s="1">
        <v>0.65788800000000003</v>
      </c>
      <c r="B318" s="1">
        <v>0.27279500000000001</v>
      </c>
      <c r="C318" s="1">
        <v>0.1875</v>
      </c>
      <c r="D318" s="1">
        <v>0.61049399999999998</v>
      </c>
      <c r="E318" s="1">
        <v>0</v>
      </c>
      <c r="F318" s="1">
        <v>0</v>
      </c>
      <c r="G318" t="str">
        <f t="shared" si="19"/>
        <v>◯</v>
      </c>
      <c r="H318" t="str">
        <f t="shared" si="21"/>
        <v>TN</v>
      </c>
    </row>
    <row r="319" spans="1:8" ht="18">
      <c r="A319" s="1">
        <v>0.325988</v>
      </c>
      <c r="B319" s="1">
        <v>0.16622300000000001</v>
      </c>
      <c r="C319" s="1">
        <v>5.4643999999999998E-2</v>
      </c>
      <c r="D319" s="1">
        <v>0.11305800000000001</v>
      </c>
      <c r="E319" s="1">
        <v>1</v>
      </c>
      <c r="F319" s="1">
        <v>1</v>
      </c>
      <c r="G319" t="str">
        <f t="shared" si="19"/>
        <v>◯</v>
      </c>
      <c r="H319" t="str">
        <f t="shared" si="21"/>
        <v>TP</v>
      </c>
    </row>
    <row r="320" spans="1:8" ht="18">
      <c r="A320" s="1">
        <v>0.31581999999999999</v>
      </c>
      <c r="B320" s="1">
        <v>0.188914</v>
      </c>
      <c r="C320" s="1">
        <v>4.3372000000000001E-2</v>
      </c>
      <c r="D320" s="1">
        <v>7.3710999999999999E-2</v>
      </c>
      <c r="E320" s="1">
        <v>1</v>
      </c>
      <c r="F320" s="1">
        <v>1</v>
      </c>
      <c r="G320" t="str">
        <f t="shared" si="19"/>
        <v>◯</v>
      </c>
      <c r="H320" t="str">
        <f t="shared" si="21"/>
        <v>TP</v>
      </c>
    </row>
    <row r="321" spans="1:8" ht="18">
      <c r="A321" s="1">
        <v>0.61408200000000002</v>
      </c>
      <c r="B321" s="1">
        <v>0.27390999999999999</v>
      </c>
      <c r="C321" s="1">
        <v>0.115314</v>
      </c>
      <c r="D321" s="1">
        <v>0.40785300000000002</v>
      </c>
      <c r="E321" s="1">
        <v>1</v>
      </c>
      <c r="F321" s="1">
        <v>1</v>
      </c>
      <c r="G321" t="str">
        <f t="shared" si="19"/>
        <v>◯</v>
      </c>
      <c r="H321" t="str">
        <f t="shared" si="21"/>
        <v>TP</v>
      </c>
    </row>
    <row r="322" spans="1:8" ht="18">
      <c r="A322" s="1">
        <v>0.52620299999999998</v>
      </c>
      <c r="B322" s="1">
        <v>0.39405800000000002</v>
      </c>
      <c r="C322" s="1">
        <v>0.81134300000000004</v>
      </c>
      <c r="D322" s="1">
        <v>0.840924</v>
      </c>
      <c r="E322" s="1">
        <v>0</v>
      </c>
      <c r="F322" s="1">
        <v>0</v>
      </c>
      <c r="G322" t="str">
        <f t="shared" si="19"/>
        <v>◯</v>
      </c>
      <c r="H322" t="str">
        <f t="shared" si="21"/>
        <v>TN</v>
      </c>
    </row>
    <row r="323" spans="1:8" ht="18" hidden="1">
      <c r="A323" s="1">
        <v>0.52620299999999998</v>
      </c>
      <c r="B323" s="1">
        <v>0.39405800000000002</v>
      </c>
      <c r="C323" s="1">
        <v>7.1759000000000003E-2</v>
      </c>
      <c r="D323" s="1">
        <v>0.250828</v>
      </c>
      <c r="E323" s="1">
        <v>0</v>
      </c>
      <c r="F323" s="1">
        <v>1</v>
      </c>
      <c r="G323" t="str">
        <f t="shared" ref="G323:G386" si="22">IF($F323=$E323,"◯","☓")</f>
        <v>☓</v>
      </c>
    </row>
    <row r="324" spans="1:8" ht="18">
      <c r="A324" s="1">
        <v>0.48239700000000002</v>
      </c>
      <c r="B324" s="1">
        <v>0.36360300000000001</v>
      </c>
      <c r="C324" s="1">
        <v>0.47916700000000001</v>
      </c>
      <c r="D324" s="1">
        <v>0.52789799999999998</v>
      </c>
      <c r="E324" s="1">
        <v>0</v>
      </c>
      <c r="F324" s="1">
        <v>0</v>
      </c>
      <c r="G324" t="str">
        <f t="shared" si="22"/>
        <v>◯</v>
      </c>
      <c r="H324" t="str">
        <f t="shared" ref="H324:H338" si="23">IF(AND($E324 = 1, $F324 = 1),"TP","TN")</f>
        <v>TN</v>
      </c>
    </row>
    <row r="325" spans="1:8" ht="18">
      <c r="A325" s="1">
        <v>0.29158800000000001</v>
      </c>
      <c r="B325" s="1">
        <v>0</v>
      </c>
      <c r="C325" s="1">
        <v>8.8100000000000001E-3</v>
      </c>
      <c r="D325" s="1">
        <v>4.9834999999999997E-2</v>
      </c>
      <c r="E325" s="1">
        <v>1</v>
      </c>
      <c r="F325" s="1">
        <v>1</v>
      </c>
      <c r="G325" t="str">
        <f t="shared" si="22"/>
        <v>◯</v>
      </c>
      <c r="H325" t="str">
        <f t="shared" si="23"/>
        <v>TP</v>
      </c>
    </row>
    <row r="326" spans="1:8" ht="18">
      <c r="A326" s="1">
        <v>0.65788800000000003</v>
      </c>
      <c r="B326" s="1">
        <v>0.42432700000000001</v>
      </c>
      <c r="C326" s="1">
        <v>0.42824099999999998</v>
      </c>
      <c r="D326" s="1">
        <v>0.73291799999999996</v>
      </c>
      <c r="E326" s="1">
        <v>0</v>
      </c>
      <c r="F326" s="1">
        <v>0</v>
      </c>
      <c r="G326" t="str">
        <f t="shared" si="22"/>
        <v>◯</v>
      </c>
      <c r="H326" t="str">
        <f t="shared" si="23"/>
        <v>TN</v>
      </c>
    </row>
    <row r="327" spans="1:8" ht="18">
      <c r="A327" s="1">
        <v>0.51344400000000001</v>
      </c>
      <c r="B327" s="1">
        <v>0.29042600000000002</v>
      </c>
      <c r="C327" s="1">
        <v>0.15026</v>
      </c>
      <c r="D327" s="1">
        <v>0.11068</v>
      </c>
      <c r="E327" s="1">
        <v>1</v>
      </c>
      <c r="F327" s="1">
        <v>1</v>
      </c>
      <c r="G327" t="str">
        <f t="shared" si="22"/>
        <v>◯</v>
      </c>
      <c r="H327" t="str">
        <f t="shared" si="23"/>
        <v>TP</v>
      </c>
    </row>
    <row r="328" spans="1:8" ht="18">
      <c r="A328" s="1">
        <v>0.52620299999999998</v>
      </c>
      <c r="B328" s="1">
        <v>0.47916900000000001</v>
      </c>
      <c r="C328" s="1">
        <v>0.19170699999999999</v>
      </c>
      <c r="D328" s="1">
        <v>0.111038</v>
      </c>
      <c r="E328" s="1">
        <v>1</v>
      </c>
      <c r="F328" s="1">
        <v>1</v>
      </c>
      <c r="G328" t="str">
        <f t="shared" si="22"/>
        <v>◯</v>
      </c>
      <c r="H328" t="str">
        <f t="shared" si="23"/>
        <v>TP</v>
      </c>
    </row>
    <row r="329" spans="1:8" ht="18">
      <c r="A329" s="1">
        <v>0.52620299999999998</v>
      </c>
      <c r="B329" s="1">
        <v>0.48486499999999999</v>
      </c>
      <c r="C329" s="1">
        <v>0.43055599999999999</v>
      </c>
      <c r="D329" s="1">
        <v>0.79366899999999996</v>
      </c>
      <c r="E329" s="1">
        <v>0</v>
      </c>
      <c r="F329" s="1">
        <v>0</v>
      </c>
      <c r="G329" t="str">
        <f t="shared" si="22"/>
        <v>◯</v>
      </c>
      <c r="H329" t="str">
        <f t="shared" si="23"/>
        <v>TN</v>
      </c>
    </row>
    <row r="330" spans="1:8" ht="18">
      <c r="A330" s="1">
        <v>0.57027700000000003</v>
      </c>
      <c r="B330" s="1">
        <v>0.303064</v>
      </c>
      <c r="C330" s="1">
        <v>0.13888900000000001</v>
      </c>
      <c r="D330" s="1">
        <v>0.47938999999999998</v>
      </c>
      <c r="E330" s="1">
        <v>0</v>
      </c>
      <c r="F330" s="1">
        <v>0</v>
      </c>
      <c r="G330" t="str">
        <f t="shared" si="22"/>
        <v>◯</v>
      </c>
      <c r="H330" t="str">
        <f t="shared" si="23"/>
        <v>TN</v>
      </c>
    </row>
    <row r="331" spans="1:8" ht="18">
      <c r="A331" s="1">
        <v>0.28589599999999998</v>
      </c>
      <c r="B331" s="1">
        <v>0.30876799999999999</v>
      </c>
      <c r="C331" s="1">
        <v>4.9221000000000001E-2</v>
      </c>
      <c r="D331" s="1">
        <v>9.4109999999999992E-3</v>
      </c>
      <c r="E331" s="1">
        <v>1</v>
      </c>
      <c r="F331" s="1">
        <v>1</v>
      </c>
      <c r="G331" t="str">
        <f t="shared" si="22"/>
        <v>◯</v>
      </c>
      <c r="H331" t="str">
        <f t="shared" si="23"/>
        <v>TP</v>
      </c>
    </row>
    <row r="332" spans="1:8" ht="18">
      <c r="A332" s="1">
        <v>0.29158800000000001</v>
      </c>
      <c r="B332" s="1">
        <v>0</v>
      </c>
      <c r="C332" s="1">
        <v>1.1171E-2</v>
      </c>
      <c r="D332" s="1">
        <v>5.3610999999999999E-2</v>
      </c>
      <c r="E332" s="1">
        <v>1</v>
      </c>
      <c r="F332" s="1">
        <v>1</v>
      </c>
      <c r="G332" t="str">
        <f t="shared" si="22"/>
        <v>◯</v>
      </c>
      <c r="H332" t="str">
        <f t="shared" si="23"/>
        <v>TP</v>
      </c>
    </row>
    <row r="333" spans="1:8" ht="18">
      <c r="A333" s="1">
        <v>0.61408200000000002</v>
      </c>
      <c r="B333" s="1">
        <v>0.25783400000000001</v>
      </c>
      <c r="C333" s="1">
        <v>9.6827999999999997E-2</v>
      </c>
      <c r="D333" s="1">
        <v>0.33980399999999999</v>
      </c>
      <c r="E333" s="1">
        <v>1</v>
      </c>
      <c r="F333" s="1">
        <v>1</v>
      </c>
      <c r="G333" t="str">
        <f t="shared" si="22"/>
        <v>◯</v>
      </c>
      <c r="H333" t="str">
        <f t="shared" si="23"/>
        <v>TP</v>
      </c>
    </row>
    <row r="334" spans="1:8" ht="18">
      <c r="A334" s="1">
        <v>0.52620299999999998</v>
      </c>
      <c r="B334" s="1">
        <v>0.51513500000000001</v>
      </c>
      <c r="C334" s="1">
        <v>0.73148100000000005</v>
      </c>
      <c r="D334" s="1">
        <v>0.81816800000000001</v>
      </c>
      <c r="E334" s="1">
        <v>0</v>
      </c>
      <c r="F334" s="1">
        <v>0</v>
      </c>
      <c r="G334" t="str">
        <f t="shared" si="22"/>
        <v>◯</v>
      </c>
      <c r="H334" t="str">
        <f t="shared" si="23"/>
        <v>TN</v>
      </c>
    </row>
    <row r="335" spans="1:8" ht="18">
      <c r="A335" s="1">
        <v>0.61408200000000002</v>
      </c>
      <c r="B335" s="1">
        <v>0.303064</v>
      </c>
      <c r="C335" s="1">
        <v>0.56134300000000004</v>
      </c>
      <c r="D335" s="1">
        <v>0.97022900000000001</v>
      </c>
      <c r="E335" s="1">
        <v>0</v>
      </c>
      <c r="F335" s="1">
        <v>0</v>
      </c>
      <c r="G335" t="str">
        <f t="shared" si="22"/>
        <v>◯</v>
      </c>
      <c r="H335" t="str">
        <f t="shared" si="23"/>
        <v>TN</v>
      </c>
    </row>
    <row r="336" spans="1:8" ht="18">
      <c r="A336" s="1">
        <v>0.39478600000000003</v>
      </c>
      <c r="B336" s="1">
        <v>0.303064</v>
      </c>
      <c r="C336" s="1">
        <v>0.93865699999999996</v>
      </c>
      <c r="D336" s="1">
        <v>0.98119500000000004</v>
      </c>
      <c r="E336" s="1">
        <v>0</v>
      </c>
      <c r="F336" s="1">
        <v>0</v>
      </c>
      <c r="G336" t="str">
        <f t="shared" si="22"/>
        <v>◯</v>
      </c>
      <c r="H336" t="str">
        <f t="shared" si="23"/>
        <v>TN</v>
      </c>
    </row>
    <row r="337" spans="1:8" ht="18">
      <c r="A337" s="1">
        <v>0.41655500000000001</v>
      </c>
      <c r="B337" s="1">
        <v>0.28783700000000001</v>
      </c>
      <c r="C337" s="1">
        <v>4.2824000000000001E-2</v>
      </c>
      <c r="D337" s="1">
        <v>1.2449E-2</v>
      </c>
      <c r="E337" s="1">
        <v>1</v>
      </c>
      <c r="F337" s="1">
        <v>1</v>
      </c>
      <c r="G337" t="str">
        <f t="shared" si="22"/>
        <v>◯</v>
      </c>
      <c r="H337" t="str">
        <f t="shared" si="23"/>
        <v>TP</v>
      </c>
    </row>
    <row r="338" spans="1:8" ht="18">
      <c r="A338" s="1">
        <v>0.43859199999999998</v>
      </c>
      <c r="B338" s="1">
        <v>0.36360300000000001</v>
      </c>
      <c r="C338" s="1">
        <v>0.78819399999999995</v>
      </c>
      <c r="D338" s="1">
        <v>0.98546500000000004</v>
      </c>
      <c r="E338" s="1">
        <v>0</v>
      </c>
      <c r="F338" s="1">
        <v>0</v>
      </c>
      <c r="G338" t="str">
        <f t="shared" si="22"/>
        <v>◯</v>
      </c>
      <c r="H338" t="str">
        <f t="shared" si="23"/>
        <v>TN</v>
      </c>
    </row>
    <row r="339" spans="1:8" ht="18" hidden="1">
      <c r="A339" s="1">
        <v>0.61408200000000002</v>
      </c>
      <c r="B339" s="1">
        <v>0.33333299999999999</v>
      </c>
      <c r="C339" s="1">
        <v>0.14236099999999999</v>
      </c>
      <c r="D339" s="1">
        <v>0.327152</v>
      </c>
      <c r="E339" s="1">
        <v>0</v>
      </c>
      <c r="F339" s="1">
        <v>1</v>
      </c>
      <c r="G339" t="str">
        <f t="shared" si="22"/>
        <v>☓</v>
      </c>
    </row>
    <row r="340" spans="1:8" ht="18">
      <c r="A340" s="1">
        <v>0.325988</v>
      </c>
      <c r="B340" s="1">
        <v>0.38093500000000002</v>
      </c>
      <c r="C340" s="1">
        <v>3.4722000000000003E-2</v>
      </c>
      <c r="D340" s="1">
        <v>5.3165999999999998E-2</v>
      </c>
      <c r="E340" s="1">
        <v>1</v>
      </c>
      <c r="F340" s="1">
        <v>1</v>
      </c>
      <c r="G340" t="str">
        <f t="shared" si="22"/>
        <v>◯</v>
      </c>
      <c r="H340" t="str">
        <f t="shared" ref="H340:H348" si="24">IF(AND($E340 = 1, $F340 = 1),"TP","TN")</f>
        <v>TP</v>
      </c>
    </row>
    <row r="341" spans="1:8" ht="18">
      <c r="A341" s="1">
        <v>0.43859199999999998</v>
      </c>
      <c r="B341" s="1">
        <v>0.303064</v>
      </c>
      <c r="C341" s="1">
        <v>0.25694400000000001</v>
      </c>
      <c r="D341" s="1">
        <v>0.75326099999999996</v>
      </c>
      <c r="E341" s="1">
        <v>0</v>
      </c>
      <c r="F341" s="1">
        <v>0</v>
      </c>
      <c r="G341" t="str">
        <f t="shared" si="22"/>
        <v>◯</v>
      </c>
      <c r="H341" t="str">
        <f t="shared" si="24"/>
        <v>TN</v>
      </c>
    </row>
    <row r="342" spans="1:8" ht="18">
      <c r="A342" s="1">
        <v>0.16538</v>
      </c>
      <c r="B342" s="1">
        <v>0.30956400000000001</v>
      </c>
      <c r="C342" s="1">
        <v>4.3439999999999998E-3</v>
      </c>
      <c r="D342" s="1">
        <v>0.10546</v>
      </c>
      <c r="E342" s="1">
        <v>1</v>
      </c>
      <c r="F342" s="1">
        <v>1</v>
      </c>
      <c r="G342" t="str">
        <f t="shared" si="22"/>
        <v>◯</v>
      </c>
      <c r="H342" t="str">
        <f t="shared" si="24"/>
        <v>TP</v>
      </c>
    </row>
    <row r="343" spans="1:8" ht="18">
      <c r="A343" s="1">
        <v>0.61408200000000002</v>
      </c>
      <c r="B343" s="1">
        <v>0.24252599999999999</v>
      </c>
      <c r="C343" s="1">
        <v>0.73148100000000005</v>
      </c>
      <c r="D343" s="1">
        <v>0.92182200000000003</v>
      </c>
      <c r="E343" s="1">
        <v>0</v>
      </c>
      <c r="F343" s="1">
        <v>0</v>
      </c>
      <c r="G343" t="str">
        <f t="shared" si="22"/>
        <v>◯</v>
      </c>
      <c r="H343" t="str">
        <f t="shared" si="24"/>
        <v>TN</v>
      </c>
    </row>
    <row r="344" spans="1:8" ht="18">
      <c r="A344" s="1">
        <v>0.65788800000000003</v>
      </c>
      <c r="B344" s="1">
        <v>0.48486499999999999</v>
      </c>
      <c r="C344" s="1">
        <v>0.74884300000000004</v>
      </c>
      <c r="D344" s="1">
        <v>0.71853900000000004</v>
      </c>
      <c r="E344" s="1">
        <v>0</v>
      </c>
      <c r="F344" s="1">
        <v>0</v>
      </c>
      <c r="G344" t="str">
        <f t="shared" si="22"/>
        <v>◯</v>
      </c>
      <c r="H344" t="str">
        <f t="shared" si="24"/>
        <v>TN</v>
      </c>
    </row>
    <row r="345" spans="1:8" ht="18">
      <c r="A345" s="1">
        <v>0.29652899999999999</v>
      </c>
      <c r="B345" s="1">
        <v>0.33312399999999998</v>
      </c>
      <c r="C345" s="1">
        <v>4.5573000000000002E-2</v>
      </c>
      <c r="D345" s="1">
        <v>1.1431E-2</v>
      </c>
      <c r="E345" s="1">
        <v>1</v>
      </c>
      <c r="F345" s="1">
        <v>1</v>
      </c>
      <c r="G345" t="str">
        <f t="shared" si="22"/>
        <v>◯</v>
      </c>
      <c r="H345" t="str">
        <f t="shared" si="24"/>
        <v>TP</v>
      </c>
    </row>
    <row r="346" spans="1:8" ht="18">
      <c r="A346" s="1">
        <v>0.61408200000000002</v>
      </c>
      <c r="B346" s="1">
        <v>0.36360300000000001</v>
      </c>
      <c r="C346" s="1">
        <v>0.58449099999999998</v>
      </c>
      <c r="D346" s="1">
        <v>0.77707999999999999</v>
      </c>
      <c r="E346" s="1">
        <v>0</v>
      </c>
      <c r="F346" s="1">
        <v>0</v>
      </c>
      <c r="G346" t="str">
        <f t="shared" si="22"/>
        <v>◯</v>
      </c>
      <c r="H346" t="str">
        <f t="shared" si="24"/>
        <v>TN</v>
      </c>
    </row>
    <row r="347" spans="1:8" ht="18">
      <c r="A347" s="1">
        <v>0.36970700000000001</v>
      </c>
      <c r="B347" s="1">
        <v>0.591086</v>
      </c>
      <c r="C347" s="1">
        <v>0.25353399999999998</v>
      </c>
      <c r="D347" s="1">
        <v>0.17213999999999999</v>
      </c>
      <c r="E347" s="1">
        <v>1</v>
      </c>
      <c r="F347" s="1">
        <v>1</v>
      </c>
      <c r="G347" t="str">
        <f t="shared" si="22"/>
        <v>◯</v>
      </c>
      <c r="H347" t="str">
        <f t="shared" si="24"/>
        <v>TP</v>
      </c>
    </row>
    <row r="348" spans="1:8" ht="18">
      <c r="A348" s="1">
        <v>0.285138</v>
      </c>
      <c r="B348" s="1">
        <v>0.30956400000000001</v>
      </c>
      <c r="C348" s="1">
        <v>4.9769000000000001E-2</v>
      </c>
      <c r="D348" s="1">
        <v>8.6070000000000001E-3</v>
      </c>
      <c r="E348" s="1">
        <v>1</v>
      </c>
      <c r="F348" s="1">
        <v>1</v>
      </c>
      <c r="G348" t="str">
        <f t="shared" si="22"/>
        <v>◯</v>
      </c>
      <c r="H348" t="str">
        <f t="shared" si="24"/>
        <v>TP</v>
      </c>
    </row>
    <row r="349" spans="1:8" ht="18" hidden="1">
      <c r="A349" s="1">
        <v>0.61408200000000002</v>
      </c>
      <c r="B349" s="1">
        <v>0.36360300000000001</v>
      </c>
      <c r="C349" s="1">
        <v>9.375E-2</v>
      </c>
      <c r="D349" s="1">
        <v>0.28575499999999998</v>
      </c>
      <c r="E349" s="1">
        <v>0</v>
      </c>
      <c r="F349" s="1">
        <v>1</v>
      </c>
      <c r="G349" t="str">
        <f t="shared" si="22"/>
        <v>☓</v>
      </c>
    </row>
    <row r="350" spans="1:8" ht="18">
      <c r="A350" s="1">
        <v>0.49113400000000001</v>
      </c>
      <c r="B350" s="1">
        <v>0.33937099999999998</v>
      </c>
      <c r="C350" s="1">
        <v>0.15640499999999999</v>
      </c>
      <c r="D350" s="1">
        <v>0.12479899999999999</v>
      </c>
      <c r="E350" s="1">
        <v>1</v>
      </c>
      <c r="F350" s="1">
        <v>1</v>
      </c>
      <c r="G350" t="str">
        <f t="shared" si="22"/>
        <v>◯</v>
      </c>
      <c r="H350" t="str">
        <f>IF(AND($E350 = 1, $F350 = 1),"TP","TN")</f>
        <v>TP</v>
      </c>
    </row>
    <row r="351" spans="1:8" ht="18">
      <c r="A351" s="1">
        <v>0.56683300000000003</v>
      </c>
      <c r="B351" s="1">
        <v>0.35669699999999999</v>
      </c>
      <c r="C351" s="1">
        <v>0.104255</v>
      </c>
      <c r="D351" s="1">
        <v>8.2309999999999994E-2</v>
      </c>
      <c r="E351" s="1">
        <v>1</v>
      </c>
      <c r="F351" s="1">
        <v>1</v>
      </c>
      <c r="G351" t="str">
        <f t="shared" si="22"/>
        <v>◯</v>
      </c>
      <c r="H351" t="str">
        <f>IF(AND($E351 = 1, $F351 = 1),"TP","TN")</f>
        <v>TP</v>
      </c>
    </row>
    <row r="352" spans="1:8" ht="18">
      <c r="A352" s="1">
        <v>0.468476</v>
      </c>
      <c r="B352" s="1">
        <v>0.340281</v>
      </c>
      <c r="C352" s="1">
        <v>0.121368</v>
      </c>
      <c r="D352" s="1">
        <v>0.110276</v>
      </c>
      <c r="E352" s="1">
        <v>1</v>
      </c>
      <c r="F352" s="1">
        <v>1</v>
      </c>
      <c r="G352" t="str">
        <f t="shared" si="22"/>
        <v>◯</v>
      </c>
      <c r="H352" t="str">
        <f>IF(AND($E352 = 1, $F352 = 1),"TP","TN")</f>
        <v>TP</v>
      </c>
    </row>
    <row r="353" spans="1:8" ht="18" hidden="1">
      <c r="A353" s="1">
        <v>0.52620299999999998</v>
      </c>
      <c r="B353" s="1">
        <v>0.36360300000000001</v>
      </c>
      <c r="C353" s="1">
        <v>0.83680600000000005</v>
      </c>
      <c r="D353" s="1">
        <v>0.77317899999999995</v>
      </c>
      <c r="E353" s="1">
        <v>1</v>
      </c>
      <c r="F353" s="1">
        <v>0</v>
      </c>
      <c r="G353" t="str">
        <f t="shared" si="22"/>
        <v>☓</v>
      </c>
    </row>
    <row r="354" spans="1:8" ht="18">
      <c r="A354" s="1">
        <v>0.52620299999999998</v>
      </c>
      <c r="B354" s="1">
        <v>0.24252599999999999</v>
      </c>
      <c r="C354" s="1">
        <v>0.70833299999999999</v>
      </c>
      <c r="D354" s="1">
        <v>0.93336300000000005</v>
      </c>
      <c r="E354" s="1">
        <v>0</v>
      </c>
      <c r="F354" s="1">
        <v>0</v>
      </c>
      <c r="G354" t="str">
        <f t="shared" si="22"/>
        <v>◯</v>
      </c>
      <c r="H354" t="str">
        <f t="shared" ref="H354:H360" si="25">IF(AND($E354 = 1, $F354 = 1),"TP","TN")</f>
        <v>TN</v>
      </c>
    </row>
    <row r="355" spans="1:8" ht="18">
      <c r="A355" s="1">
        <v>0.416412</v>
      </c>
      <c r="B355" s="1">
        <v>0.31662000000000001</v>
      </c>
      <c r="C355" s="1">
        <v>0.163159</v>
      </c>
      <c r="D355" s="1">
        <v>0.24001900000000001</v>
      </c>
      <c r="E355" s="1">
        <v>1</v>
      </c>
      <c r="F355" s="1">
        <v>1</v>
      </c>
      <c r="G355" t="str">
        <f t="shared" si="22"/>
        <v>◯</v>
      </c>
      <c r="H355" t="str">
        <f t="shared" si="25"/>
        <v>TP</v>
      </c>
    </row>
    <row r="356" spans="1:8" ht="18">
      <c r="A356" s="1">
        <v>0.31539499999999998</v>
      </c>
      <c r="B356" s="1">
        <v>0.16354299999999999</v>
      </c>
      <c r="C356" s="1">
        <v>4.7079999999999997E-2</v>
      </c>
      <c r="D356" s="1">
        <v>7.6624999999999999E-2</v>
      </c>
      <c r="E356" s="1">
        <v>1</v>
      </c>
      <c r="F356" s="1">
        <v>1</v>
      </c>
      <c r="G356" t="str">
        <f t="shared" si="22"/>
        <v>◯</v>
      </c>
      <c r="H356" t="str">
        <f t="shared" si="25"/>
        <v>TP</v>
      </c>
    </row>
    <row r="357" spans="1:8" ht="18">
      <c r="A357" s="1">
        <v>0.52620299999999998</v>
      </c>
      <c r="B357" s="1">
        <v>0.36360300000000001</v>
      </c>
      <c r="C357" s="1">
        <v>0.86458299999999999</v>
      </c>
      <c r="D357" s="1">
        <v>0.84920600000000002</v>
      </c>
      <c r="E357" s="1">
        <v>0</v>
      </c>
      <c r="F357" s="1">
        <v>0</v>
      </c>
      <c r="G357" t="str">
        <f t="shared" si="22"/>
        <v>◯</v>
      </c>
      <c r="H357" t="str">
        <f t="shared" si="25"/>
        <v>TN</v>
      </c>
    </row>
    <row r="358" spans="1:8" ht="18">
      <c r="A358" s="1">
        <v>0.78957299999999997</v>
      </c>
      <c r="B358" s="1">
        <v>0.303064</v>
      </c>
      <c r="C358" s="1">
        <v>0.546296</v>
      </c>
      <c r="D358" s="1">
        <v>0.595051</v>
      </c>
      <c r="E358" s="1">
        <v>0</v>
      </c>
      <c r="F358" s="1">
        <v>0</v>
      </c>
      <c r="G358" t="str">
        <f t="shared" si="22"/>
        <v>◯</v>
      </c>
      <c r="H358" t="str">
        <f t="shared" si="25"/>
        <v>TN</v>
      </c>
    </row>
    <row r="359" spans="1:8" ht="18">
      <c r="A359" s="1">
        <v>0.29158800000000001</v>
      </c>
      <c r="B359" s="1">
        <v>0</v>
      </c>
      <c r="C359" s="1">
        <v>5.927E-3</v>
      </c>
      <c r="D359" s="1">
        <v>4.5421999999999997E-2</v>
      </c>
      <c r="E359" s="1">
        <v>1</v>
      </c>
      <c r="F359" s="1">
        <v>1</v>
      </c>
      <c r="G359" t="str">
        <f t="shared" si="22"/>
        <v>◯</v>
      </c>
      <c r="H359" t="str">
        <f t="shared" si="25"/>
        <v>TP</v>
      </c>
    </row>
    <row r="360" spans="1:8" ht="18">
      <c r="A360" s="1">
        <v>0.57027700000000003</v>
      </c>
      <c r="B360" s="1">
        <v>0.48486499999999999</v>
      </c>
      <c r="C360" s="1">
        <v>0.75463000000000002</v>
      </c>
      <c r="D360" s="1">
        <v>0.84543699999999999</v>
      </c>
      <c r="E360" s="1">
        <v>0</v>
      </c>
      <c r="F360" s="1">
        <v>0</v>
      </c>
      <c r="G360" t="str">
        <f t="shared" si="22"/>
        <v>◯</v>
      </c>
      <c r="H360" t="str">
        <f t="shared" si="25"/>
        <v>TN</v>
      </c>
    </row>
    <row r="361" spans="1:8" ht="18" hidden="1">
      <c r="A361" s="1">
        <v>0.65788800000000003</v>
      </c>
      <c r="B361" s="1">
        <v>0.33333299999999999</v>
      </c>
      <c r="C361" s="1">
        <v>8.1018999999999994E-2</v>
      </c>
      <c r="D361" s="1">
        <v>0.127578</v>
      </c>
      <c r="E361" s="1">
        <v>0</v>
      </c>
      <c r="F361" s="1">
        <v>1</v>
      </c>
      <c r="G361" t="str">
        <f t="shared" si="22"/>
        <v>☓</v>
      </c>
    </row>
    <row r="362" spans="1:8" ht="18">
      <c r="A362" s="1">
        <v>0.325988</v>
      </c>
      <c r="B362" s="1">
        <v>0.36583100000000002</v>
      </c>
      <c r="C362" s="1">
        <v>0.230324</v>
      </c>
      <c r="D362" s="1">
        <v>0.149065</v>
      </c>
      <c r="E362" s="1">
        <v>1</v>
      </c>
      <c r="F362" s="1">
        <v>1</v>
      </c>
      <c r="G362" t="str">
        <f t="shared" si="22"/>
        <v>◯</v>
      </c>
      <c r="H362" t="str">
        <f t="shared" ref="H362:H368" si="26">IF(AND($E362 = 1, $F362 = 1),"TP","TN")</f>
        <v>TP</v>
      </c>
    </row>
    <row r="363" spans="1:8" ht="18">
      <c r="A363" s="1">
        <v>0.30690699999999999</v>
      </c>
      <c r="B363" s="1">
        <v>0.18180099999999999</v>
      </c>
      <c r="C363" s="1">
        <v>3.4722000000000003E-2</v>
      </c>
      <c r="D363" s="1">
        <v>4.0127999999999997E-2</v>
      </c>
      <c r="E363" s="1">
        <v>1</v>
      </c>
      <c r="F363" s="1">
        <v>1</v>
      </c>
      <c r="G363" t="str">
        <f t="shared" si="22"/>
        <v>◯</v>
      </c>
      <c r="H363" t="str">
        <f t="shared" si="26"/>
        <v>TP</v>
      </c>
    </row>
    <row r="364" spans="1:8" ht="18">
      <c r="A364" s="1">
        <v>0.61560599999999999</v>
      </c>
      <c r="B364" s="1">
        <v>0.28639300000000001</v>
      </c>
      <c r="C364" s="1">
        <v>0.137241</v>
      </c>
      <c r="D364" s="1">
        <v>6.2404000000000001E-2</v>
      </c>
      <c r="E364" s="1">
        <v>1</v>
      </c>
      <c r="F364" s="1">
        <v>1</v>
      </c>
      <c r="G364" t="str">
        <f t="shared" si="22"/>
        <v>◯</v>
      </c>
      <c r="H364" t="str">
        <f t="shared" si="26"/>
        <v>TP</v>
      </c>
    </row>
    <row r="365" spans="1:8" ht="18">
      <c r="A365" s="1">
        <v>0.61408200000000002</v>
      </c>
      <c r="B365" s="1">
        <v>0.454596</v>
      </c>
      <c r="C365" s="1">
        <v>0.29398099999999999</v>
      </c>
      <c r="D365" s="1">
        <v>0.54805000000000004</v>
      </c>
      <c r="E365" s="1">
        <v>0</v>
      </c>
      <c r="F365" s="1">
        <v>0</v>
      </c>
      <c r="G365" t="str">
        <f t="shared" si="22"/>
        <v>◯</v>
      </c>
      <c r="H365" t="str">
        <f t="shared" si="26"/>
        <v>TN</v>
      </c>
    </row>
    <row r="366" spans="1:8" ht="18">
      <c r="A366" s="1">
        <v>0.52620299999999998</v>
      </c>
      <c r="B366" s="1">
        <v>0.454596</v>
      </c>
      <c r="C366" s="1">
        <v>0.89351899999999995</v>
      </c>
      <c r="D366" s="1">
        <v>0.73874799999999996</v>
      </c>
      <c r="E366" s="1">
        <v>0</v>
      </c>
      <c r="F366" s="1">
        <v>0</v>
      </c>
      <c r="G366" t="str">
        <f t="shared" si="22"/>
        <v>◯</v>
      </c>
      <c r="H366" t="str">
        <f t="shared" si="26"/>
        <v>TN</v>
      </c>
    </row>
    <row r="367" spans="1:8" ht="18">
      <c r="A367" s="1">
        <v>0.29158800000000001</v>
      </c>
      <c r="B367" s="1">
        <v>0</v>
      </c>
      <c r="C367" s="1">
        <v>1.3889E-2</v>
      </c>
      <c r="D367" s="1">
        <v>5.7627999999999999E-2</v>
      </c>
      <c r="E367" s="1">
        <v>1</v>
      </c>
      <c r="F367" s="1">
        <v>1</v>
      </c>
      <c r="G367" t="str">
        <f t="shared" si="22"/>
        <v>◯</v>
      </c>
      <c r="H367" t="str">
        <f t="shared" si="26"/>
        <v>TP</v>
      </c>
    </row>
    <row r="368" spans="1:8" ht="18">
      <c r="A368" s="1">
        <v>0.131685</v>
      </c>
      <c r="B368" s="1">
        <v>0.296232</v>
      </c>
      <c r="C368" s="1">
        <v>5.2345000000000003E-2</v>
      </c>
      <c r="D368" s="1">
        <v>4.6586000000000002E-2</v>
      </c>
      <c r="E368" s="1">
        <v>1</v>
      </c>
      <c r="F368" s="1">
        <v>1</v>
      </c>
      <c r="G368" t="str">
        <f t="shared" si="22"/>
        <v>◯</v>
      </c>
      <c r="H368" t="str">
        <f t="shared" si="26"/>
        <v>TP</v>
      </c>
    </row>
    <row r="369" spans="1:8" ht="18" hidden="1">
      <c r="A369" s="1">
        <v>0.52620299999999998</v>
      </c>
      <c r="B369" s="1">
        <v>0.36360300000000001</v>
      </c>
      <c r="C369" s="1">
        <v>7.1759000000000003E-2</v>
      </c>
      <c r="D369" s="1">
        <v>0.15770999999999999</v>
      </c>
      <c r="E369" s="1">
        <v>0</v>
      </c>
      <c r="F369" s="1">
        <v>1</v>
      </c>
      <c r="G369" t="str">
        <f t="shared" si="22"/>
        <v>☓</v>
      </c>
    </row>
    <row r="370" spans="1:8" ht="18">
      <c r="A370" s="1">
        <v>0.472113</v>
      </c>
      <c r="B370" s="1">
        <v>0.28437600000000002</v>
      </c>
      <c r="C370" s="1">
        <v>0.136624</v>
      </c>
      <c r="D370" s="1">
        <v>0.34276600000000002</v>
      </c>
      <c r="E370" s="1">
        <v>1</v>
      </c>
      <c r="F370" s="1">
        <v>1</v>
      </c>
      <c r="G370" t="str">
        <f t="shared" si="22"/>
        <v>◯</v>
      </c>
      <c r="H370" t="str">
        <f>IF(AND($E370 = 1, $F370 = 1),"TP","TN")</f>
        <v>TP</v>
      </c>
    </row>
    <row r="371" spans="1:8" ht="18" hidden="1">
      <c r="A371" s="1">
        <v>0.52620299999999998</v>
      </c>
      <c r="B371" s="1">
        <v>0.24252599999999999</v>
      </c>
      <c r="C371" s="1">
        <v>4.9769000000000001E-2</v>
      </c>
      <c r="D371" s="1">
        <v>0.13946600000000001</v>
      </c>
      <c r="E371" s="1">
        <v>0</v>
      </c>
      <c r="F371" s="1">
        <v>1</v>
      </c>
      <c r="G371" t="str">
        <f t="shared" si="22"/>
        <v>☓</v>
      </c>
    </row>
    <row r="372" spans="1:8" ht="18">
      <c r="A372" s="1">
        <v>0.325988</v>
      </c>
      <c r="B372" s="1">
        <v>0.19702900000000001</v>
      </c>
      <c r="C372" s="1">
        <v>4.5476999999999997E-2</v>
      </c>
      <c r="D372" s="1">
        <v>0.102455</v>
      </c>
      <c r="E372" s="1">
        <v>1</v>
      </c>
      <c r="F372" s="1">
        <v>1</v>
      </c>
      <c r="G372" t="str">
        <f t="shared" si="22"/>
        <v>◯</v>
      </c>
      <c r="H372" t="str">
        <f t="shared" ref="H372:H380" si="27">IF(AND($E372 = 1, $F372 = 1),"TP","TN")</f>
        <v>TP</v>
      </c>
    </row>
    <row r="373" spans="1:8" ht="18">
      <c r="A373" s="1">
        <v>0.31767899999999999</v>
      </c>
      <c r="B373" s="1">
        <v>0.17721700000000001</v>
      </c>
      <c r="C373" s="1">
        <v>4.4672999999999997E-2</v>
      </c>
      <c r="D373" s="1">
        <v>0.10456699999999999</v>
      </c>
      <c r="E373" s="1">
        <v>1</v>
      </c>
      <c r="F373" s="1">
        <v>1</v>
      </c>
      <c r="G373" t="str">
        <f t="shared" si="22"/>
        <v>◯</v>
      </c>
      <c r="H373" t="str">
        <f t="shared" si="27"/>
        <v>TP</v>
      </c>
    </row>
    <row r="374" spans="1:8" ht="18">
      <c r="A374" s="1">
        <v>0.285138</v>
      </c>
      <c r="B374" s="1">
        <v>0.34816399999999997</v>
      </c>
      <c r="C374" s="1">
        <v>0.20640600000000001</v>
      </c>
      <c r="D374" s="1">
        <v>0.29286099999999998</v>
      </c>
      <c r="E374" s="1">
        <v>1</v>
      </c>
      <c r="F374" s="1">
        <v>1</v>
      </c>
      <c r="G374" t="str">
        <f t="shared" si="22"/>
        <v>◯</v>
      </c>
      <c r="H374" t="str">
        <f t="shared" si="27"/>
        <v>TP</v>
      </c>
    </row>
    <row r="375" spans="1:8" ht="18">
      <c r="A375" s="1">
        <v>0.61408200000000002</v>
      </c>
      <c r="B375" s="1">
        <v>0.54559000000000002</v>
      </c>
      <c r="C375" s="1">
        <v>0.210648</v>
      </c>
      <c r="D375" s="1">
        <v>0.423537</v>
      </c>
      <c r="E375" s="1">
        <v>0</v>
      </c>
      <c r="F375" s="1">
        <v>0</v>
      </c>
      <c r="G375" t="str">
        <f t="shared" si="22"/>
        <v>◯</v>
      </c>
      <c r="H375" t="str">
        <f t="shared" si="27"/>
        <v>TN</v>
      </c>
    </row>
    <row r="376" spans="1:8" ht="18">
      <c r="A376" s="1">
        <v>0.57943199999999995</v>
      </c>
      <c r="B376" s="1">
        <v>0.28472999999999998</v>
      </c>
      <c r="C376" s="1">
        <v>0.10707</v>
      </c>
      <c r="D376" s="1">
        <v>0.37674400000000002</v>
      </c>
      <c r="E376" s="1">
        <v>1</v>
      </c>
      <c r="F376" s="1">
        <v>1</v>
      </c>
      <c r="G376" t="str">
        <f t="shared" si="22"/>
        <v>◯</v>
      </c>
      <c r="H376" t="str">
        <f t="shared" si="27"/>
        <v>TP</v>
      </c>
    </row>
    <row r="377" spans="1:8" ht="18">
      <c r="A377" s="1">
        <v>0.57027700000000003</v>
      </c>
      <c r="B377" s="1">
        <v>0.696936</v>
      </c>
      <c r="C377" s="1">
        <v>0.65393500000000004</v>
      </c>
      <c r="D377" s="1">
        <v>0.91378800000000004</v>
      </c>
      <c r="E377" s="1">
        <v>0</v>
      </c>
      <c r="F377" s="1">
        <v>0</v>
      </c>
      <c r="G377" t="str">
        <f t="shared" si="22"/>
        <v>◯</v>
      </c>
      <c r="H377" t="str">
        <f t="shared" si="27"/>
        <v>TN</v>
      </c>
    </row>
    <row r="378" spans="1:8" ht="18">
      <c r="A378" s="1">
        <v>0.48239700000000002</v>
      </c>
      <c r="B378" s="1">
        <v>0.42432700000000001</v>
      </c>
      <c r="C378" s="1">
        <v>0.88657399999999997</v>
      </c>
      <c r="D378" s="1">
        <v>0.86479099999999998</v>
      </c>
      <c r="E378" s="1">
        <v>0</v>
      </c>
      <c r="F378" s="1">
        <v>0</v>
      </c>
      <c r="G378" t="str">
        <f t="shared" si="22"/>
        <v>◯</v>
      </c>
      <c r="H378" t="str">
        <f t="shared" si="27"/>
        <v>TN</v>
      </c>
    </row>
    <row r="379" spans="1:8" ht="18">
      <c r="A379" s="1">
        <v>0.52620299999999998</v>
      </c>
      <c r="B379" s="1">
        <v>0.303064</v>
      </c>
      <c r="C379" s="1">
        <v>0.16319400000000001</v>
      </c>
      <c r="D379" s="1">
        <v>0.54628399999999999</v>
      </c>
      <c r="E379" s="1">
        <v>0</v>
      </c>
      <c r="F379" s="1">
        <v>0</v>
      </c>
      <c r="G379" t="str">
        <f t="shared" si="22"/>
        <v>◯</v>
      </c>
      <c r="H379" t="str">
        <f t="shared" si="27"/>
        <v>TN</v>
      </c>
    </row>
    <row r="380" spans="1:8" ht="18">
      <c r="A380" s="1">
        <v>0.13266500000000001</v>
      </c>
      <c r="B380" s="1">
        <v>0.24463399999999999</v>
      </c>
      <c r="C380" s="1">
        <v>5.2832999999999998E-2</v>
      </c>
      <c r="D380" s="1">
        <v>6.6092999999999999E-2</v>
      </c>
      <c r="E380" s="1">
        <v>1</v>
      </c>
      <c r="F380" s="1">
        <v>1</v>
      </c>
      <c r="G380" t="str">
        <f t="shared" si="22"/>
        <v>◯</v>
      </c>
      <c r="H380" t="str">
        <f t="shared" si="27"/>
        <v>TP</v>
      </c>
    </row>
    <row r="381" spans="1:8" ht="18" hidden="1">
      <c r="A381" s="1">
        <v>0.43859199999999998</v>
      </c>
      <c r="B381" s="1">
        <v>0.33333299999999999</v>
      </c>
      <c r="C381" s="1">
        <v>0.15856500000000001</v>
      </c>
      <c r="D381" s="1">
        <v>0.36662600000000001</v>
      </c>
      <c r="E381" s="1">
        <v>0</v>
      </c>
      <c r="F381" s="1">
        <v>1</v>
      </c>
      <c r="G381" t="str">
        <f t="shared" si="22"/>
        <v>☓</v>
      </c>
    </row>
    <row r="382" spans="1:8" ht="18">
      <c r="A382" s="1">
        <v>0.29158800000000001</v>
      </c>
      <c r="B382" s="1">
        <v>0</v>
      </c>
      <c r="C382" s="1">
        <v>1.1415E-2</v>
      </c>
      <c r="D382" s="1">
        <v>5.3971999999999999E-2</v>
      </c>
      <c r="E382" s="1">
        <v>1</v>
      </c>
      <c r="F382" s="1">
        <v>1</v>
      </c>
      <c r="G382" t="str">
        <f t="shared" si="22"/>
        <v>◯</v>
      </c>
      <c r="H382" t="str">
        <f>IF(AND($E382 = 1, $F382 = 1),"TP","TN")</f>
        <v>TP</v>
      </c>
    </row>
    <row r="383" spans="1:8" ht="18">
      <c r="A383" s="1">
        <v>0.41655500000000001</v>
      </c>
      <c r="B383" s="1">
        <v>0.29772999999999999</v>
      </c>
      <c r="C383" s="1">
        <v>0.11301</v>
      </c>
      <c r="D383" s="1">
        <v>0.148949</v>
      </c>
      <c r="E383" s="1">
        <v>1</v>
      </c>
      <c r="F383" s="1">
        <v>1</v>
      </c>
      <c r="G383" t="str">
        <f t="shared" si="22"/>
        <v>◯</v>
      </c>
      <c r="H383" t="str">
        <f>IF(AND($E383 = 1, $F383 = 1),"TP","TN")</f>
        <v>TP</v>
      </c>
    </row>
    <row r="384" spans="1:8" ht="18">
      <c r="A384" s="1">
        <v>0.31506099999999998</v>
      </c>
      <c r="B384" s="1">
        <v>0.26042199999999999</v>
      </c>
      <c r="C384" s="1">
        <v>0.141897</v>
      </c>
      <c r="D384" s="1">
        <v>0.32339800000000002</v>
      </c>
      <c r="E384" s="1">
        <v>1</v>
      </c>
      <c r="F384" s="1">
        <v>1</v>
      </c>
      <c r="G384" t="str">
        <f t="shared" si="22"/>
        <v>◯</v>
      </c>
      <c r="H384" t="str">
        <f>IF(AND($E384 = 1, $F384 = 1),"TP","TN")</f>
        <v>TP</v>
      </c>
    </row>
    <row r="385" spans="1:8" ht="18">
      <c r="A385" s="1">
        <v>0.29158800000000001</v>
      </c>
      <c r="B385" s="1">
        <v>0</v>
      </c>
      <c r="C385" s="1">
        <v>8.5019999999999991E-3</v>
      </c>
      <c r="D385" s="1">
        <v>4.9361000000000002E-2</v>
      </c>
      <c r="E385" s="1">
        <v>1</v>
      </c>
      <c r="F385" s="1">
        <v>1</v>
      </c>
      <c r="G385" t="str">
        <f t="shared" si="22"/>
        <v>◯</v>
      </c>
      <c r="H385" t="str">
        <f>IF(AND($E385 = 1, $F385 = 1),"TP","TN")</f>
        <v>TP</v>
      </c>
    </row>
    <row r="386" spans="1:8" ht="18">
      <c r="A386" s="1">
        <v>0.52620299999999998</v>
      </c>
      <c r="B386" s="1">
        <v>0.39405800000000002</v>
      </c>
      <c r="C386" s="1">
        <v>0.238426</v>
      </c>
      <c r="D386" s="1">
        <v>0.41265299999999999</v>
      </c>
      <c r="E386" s="1">
        <v>0</v>
      </c>
      <c r="F386" s="1">
        <v>0</v>
      </c>
      <c r="G386" t="str">
        <f t="shared" si="22"/>
        <v>◯</v>
      </c>
      <c r="H386" t="str">
        <f>IF(AND($E386 = 1, $F386 = 1),"TP","TN")</f>
        <v>TN</v>
      </c>
    </row>
    <row r="387" spans="1:8" ht="18" hidden="1">
      <c r="A387" s="1">
        <v>0.58317699999999995</v>
      </c>
      <c r="B387" s="1">
        <v>0.80612799999999996</v>
      </c>
      <c r="C387" s="1">
        <v>0.31365700000000002</v>
      </c>
      <c r="D387" s="1">
        <v>0.72638100000000005</v>
      </c>
      <c r="E387" s="1">
        <v>1</v>
      </c>
      <c r="F387" s="1">
        <v>0</v>
      </c>
      <c r="G387" t="str">
        <f t="shared" ref="G387:G399" si="28">IF($F387=$E387,"◯","☓")</f>
        <v>☓</v>
      </c>
    </row>
    <row r="388" spans="1:8" ht="18">
      <c r="A388" s="1">
        <v>0.21781800000000001</v>
      </c>
      <c r="B388" s="1">
        <v>0.33107999999999999</v>
      </c>
      <c r="C388" s="1">
        <v>4.6098E-2</v>
      </c>
      <c r="D388" s="1">
        <v>2.4451000000000001E-2</v>
      </c>
      <c r="E388" s="1">
        <v>1</v>
      </c>
      <c r="F388" s="1">
        <v>1</v>
      </c>
      <c r="G388" t="str">
        <f t="shared" si="28"/>
        <v>◯</v>
      </c>
      <c r="H388" t="str">
        <f>IF(AND($E388 = 1, $F388 = 1),"TP","TN")</f>
        <v>TP</v>
      </c>
    </row>
    <row r="389" spans="1:8" ht="18">
      <c r="A389" s="1">
        <v>0.52620299999999998</v>
      </c>
      <c r="B389" s="1">
        <v>0.57585900000000001</v>
      </c>
      <c r="C389" s="1">
        <v>0.366898</v>
      </c>
      <c r="D389" s="1">
        <v>0.746892</v>
      </c>
      <c r="E389" s="1">
        <v>0</v>
      </c>
      <c r="F389" s="1">
        <v>0</v>
      </c>
      <c r="G389" t="str">
        <f t="shared" si="28"/>
        <v>◯</v>
      </c>
      <c r="H389" t="str">
        <f>IF(AND($E389 = 1, $F389 = 1),"TP","TN")</f>
        <v>TN</v>
      </c>
    </row>
    <row r="390" spans="1:8" ht="18" hidden="1">
      <c r="A390" s="1">
        <v>0.61408200000000002</v>
      </c>
      <c r="B390" s="1">
        <v>0.42432700000000001</v>
      </c>
      <c r="C390" s="1">
        <v>0.11226899999999999</v>
      </c>
      <c r="D390" s="1">
        <v>0.30727900000000002</v>
      </c>
      <c r="E390" s="1">
        <v>0</v>
      </c>
      <c r="F390" s="1">
        <v>1</v>
      </c>
      <c r="G390" t="str">
        <f t="shared" si="28"/>
        <v>☓</v>
      </c>
    </row>
    <row r="391" spans="1:8" ht="18">
      <c r="A391" s="1">
        <v>0.33981600000000001</v>
      </c>
      <c r="B391" s="1">
        <v>0.289219</v>
      </c>
      <c r="C391" s="1">
        <v>0.16412299999999999</v>
      </c>
      <c r="D391" s="1">
        <v>0.30127799999999999</v>
      </c>
      <c r="E391" s="1">
        <v>1</v>
      </c>
      <c r="F391" s="1">
        <v>1</v>
      </c>
      <c r="G391" t="str">
        <f t="shared" si="28"/>
        <v>◯</v>
      </c>
      <c r="H391" t="str">
        <f>IF(AND($E391 = 1, $F391 = 1),"TP","TN")</f>
        <v>TP</v>
      </c>
    </row>
    <row r="392" spans="1:8" ht="18" hidden="1">
      <c r="A392" s="1">
        <v>0.52620299999999998</v>
      </c>
      <c r="B392" s="1">
        <v>0.27279500000000001</v>
      </c>
      <c r="C392" s="1">
        <v>0.19791700000000001</v>
      </c>
      <c r="D392" s="1">
        <v>0.39341799999999999</v>
      </c>
      <c r="E392" s="1">
        <v>0</v>
      </c>
      <c r="F392" s="1">
        <v>1</v>
      </c>
      <c r="G392" t="str">
        <f t="shared" si="28"/>
        <v>☓</v>
      </c>
    </row>
    <row r="393" spans="1:8" ht="18">
      <c r="A393" s="1">
        <v>0.201625</v>
      </c>
      <c r="B393" s="1">
        <v>0.33634999999999998</v>
      </c>
      <c r="C393" s="1">
        <v>1.5613E-2</v>
      </c>
      <c r="D393" s="1">
        <v>0.10845399999999999</v>
      </c>
      <c r="E393" s="1">
        <v>1</v>
      </c>
      <c r="F393" s="1">
        <v>1</v>
      </c>
      <c r="G393" t="str">
        <f t="shared" si="28"/>
        <v>◯</v>
      </c>
      <c r="H393" t="str">
        <f>IF(AND($E393 = 1, $F393 = 1),"TP","TN")</f>
        <v>TP</v>
      </c>
    </row>
    <row r="394" spans="1:8" ht="18">
      <c r="A394" s="1">
        <v>0.29158800000000001</v>
      </c>
      <c r="B394" s="1">
        <v>0</v>
      </c>
      <c r="C394" s="1">
        <v>8.4860000000000005E-3</v>
      </c>
      <c r="D394" s="1">
        <v>4.9338E-2</v>
      </c>
      <c r="E394" s="1">
        <v>1</v>
      </c>
      <c r="F394" s="1">
        <v>1</v>
      </c>
      <c r="G394" t="str">
        <f t="shared" si="28"/>
        <v>◯</v>
      </c>
      <c r="H394" t="str">
        <f>IF(AND($E394 = 1, $F394 = 1),"TP","TN")</f>
        <v>TP</v>
      </c>
    </row>
    <row r="395" spans="1:8" ht="18">
      <c r="A395" s="1">
        <v>0.65788800000000003</v>
      </c>
      <c r="B395" s="1">
        <v>0.66666700000000001</v>
      </c>
      <c r="C395" s="1">
        <v>0.54282399999999997</v>
      </c>
      <c r="D395" s="1">
        <v>0.415682</v>
      </c>
      <c r="E395" s="1">
        <v>0</v>
      </c>
      <c r="F395" s="1">
        <v>0</v>
      </c>
      <c r="G395" t="str">
        <f t="shared" si="28"/>
        <v>◯</v>
      </c>
      <c r="H395" t="str">
        <f>IF(AND($E395 = 1, $F395 = 1),"TP","TN")</f>
        <v>TN</v>
      </c>
    </row>
    <row r="396" spans="1:8" ht="18">
      <c r="A396" s="1">
        <v>0.43491299999999999</v>
      </c>
      <c r="B396" s="1">
        <v>0.33333299999999999</v>
      </c>
      <c r="C396" s="1">
        <v>0.16039400000000001</v>
      </c>
      <c r="D396" s="1">
        <v>0.124305</v>
      </c>
      <c r="E396" s="1">
        <v>1</v>
      </c>
      <c r="F396" s="1">
        <v>1</v>
      </c>
      <c r="G396" t="str">
        <f t="shared" si="28"/>
        <v>◯</v>
      </c>
      <c r="H396" t="str">
        <f>IF(AND($E396 = 1, $F396 = 1),"TP","TN")</f>
        <v>TP</v>
      </c>
    </row>
    <row r="397" spans="1:8" ht="18" hidden="1">
      <c r="A397" s="1">
        <v>0.17549000000000001</v>
      </c>
      <c r="B397" s="1">
        <v>0.39405800000000002</v>
      </c>
      <c r="C397" s="1">
        <v>0.111111</v>
      </c>
      <c r="D397" s="1">
        <v>0.12590799999999999</v>
      </c>
      <c r="E397" s="1">
        <v>0</v>
      </c>
      <c r="F397" s="1">
        <v>1</v>
      </c>
      <c r="G397" t="str">
        <f t="shared" si="28"/>
        <v>☓</v>
      </c>
    </row>
    <row r="398" spans="1:8" ht="18">
      <c r="A398" s="1">
        <v>0.57027700000000003</v>
      </c>
      <c r="B398" s="1">
        <v>0.24252599999999999</v>
      </c>
      <c r="C398" s="1">
        <v>0.32175900000000002</v>
      </c>
      <c r="D398" s="1">
        <v>0.869197</v>
      </c>
      <c r="E398" s="1">
        <v>0</v>
      </c>
      <c r="F398" s="1">
        <v>0</v>
      </c>
      <c r="G398" t="str">
        <f t="shared" si="28"/>
        <v>◯</v>
      </c>
      <c r="H398" t="str">
        <f>IF(AND($E398 = 1, $F398 = 1),"TP","TN")</f>
        <v>TN</v>
      </c>
    </row>
    <row r="399" spans="1:8" ht="18">
      <c r="A399" s="1">
        <v>0.29158800000000001</v>
      </c>
      <c r="B399" s="1">
        <v>0</v>
      </c>
      <c r="C399" s="1">
        <v>7.1799999999999998E-3</v>
      </c>
      <c r="D399" s="1">
        <v>4.7333E-2</v>
      </c>
      <c r="E399" s="1">
        <v>1</v>
      </c>
      <c r="F399" s="1">
        <v>1</v>
      </c>
      <c r="G399" t="str">
        <f t="shared" si="28"/>
        <v>◯</v>
      </c>
      <c r="H399" t="str">
        <f>IF(AND($E399 = 1, $F399 = 1),"TP","TN")</f>
        <v>TP</v>
      </c>
    </row>
  </sheetData>
  <autoFilter ref="A1:K399" xr:uid="{00000000-0009-0000-0000-000001000000}">
    <filterColumn colId="7">
      <customFilters>
        <customFilter operator="notEqual" val=" "/>
      </custom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J399"/>
  <sheetViews>
    <sheetView workbookViewId="0">
      <selection activeCell="I36" sqref="I36"/>
    </sheetView>
  </sheetViews>
  <sheetFormatPr baseColWidth="10" defaultColWidth="12.83203125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12</v>
      </c>
    </row>
    <row r="2" spans="1:10" ht="18" hidden="1">
      <c r="A2" s="1">
        <v>0.32533800000000002</v>
      </c>
      <c r="B2" s="1">
        <v>0.36493599999999998</v>
      </c>
      <c r="C2" s="1">
        <v>3.4962E-2</v>
      </c>
      <c r="D2" s="1">
        <v>9.1457999999999998E-2</v>
      </c>
      <c r="E2" s="1">
        <v>1</v>
      </c>
      <c r="F2" s="1">
        <v>1</v>
      </c>
      <c r="G2" t="str">
        <f>IF($F2=$E2,"◯","☓")</f>
        <v>◯</v>
      </c>
      <c r="H2" t="str">
        <f>IF(AND($E2 = 0, $F2 = 1),"FP","FN")</f>
        <v>FN</v>
      </c>
      <c r="J2">
        <v>59</v>
      </c>
    </row>
    <row r="3" spans="1:10" ht="18" hidden="1">
      <c r="A3" s="1">
        <v>0.14243</v>
      </c>
      <c r="B3" s="1">
        <v>0.32513999999999998</v>
      </c>
      <c r="C3" s="1">
        <v>3.4967999999999999E-2</v>
      </c>
      <c r="D3" s="1">
        <v>5.8540000000000002E-2</v>
      </c>
      <c r="E3" s="1">
        <v>1</v>
      </c>
      <c r="F3" s="1">
        <v>1</v>
      </c>
      <c r="G3" t="str">
        <f t="shared" ref="G3:G66" si="0">IF($F3=$E3,"◯","☓")</f>
        <v>◯</v>
      </c>
      <c r="H3" t="str">
        <f t="shared" ref="H3:H66" si="1">IF(AND($E3 = 0, $F3 = 1),"FP","FN")</f>
        <v>FN</v>
      </c>
    </row>
    <row r="4" spans="1:10" ht="18" hidden="1">
      <c r="A4" s="1">
        <v>0.39478600000000003</v>
      </c>
      <c r="B4" s="1">
        <v>0.24252599999999999</v>
      </c>
      <c r="C4" s="1">
        <v>7.7546000000000004E-2</v>
      </c>
      <c r="D4" s="1">
        <v>0.25820900000000002</v>
      </c>
      <c r="E4" s="1">
        <v>1</v>
      </c>
      <c r="F4" s="1">
        <v>1</v>
      </c>
      <c r="G4" t="str">
        <f t="shared" si="0"/>
        <v>◯</v>
      </c>
      <c r="H4" t="str">
        <f t="shared" si="1"/>
        <v>FN</v>
      </c>
    </row>
    <row r="5" spans="1:10" ht="18" hidden="1">
      <c r="A5" s="1">
        <v>0.61408200000000002</v>
      </c>
      <c r="B5" s="1">
        <v>0.42432700000000001</v>
      </c>
      <c r="C5" s="1">
        <v>0.65856499999999996</v>
      </c>
      <c r="D5" s="1">
        <v>0.85086600000000001</v>
      </c>
      <c r="E5" s="1">
        <v>0</v>
      </c>
      <c r="F5" s="1">
        <v>0</v>
      </c>
      <c r="G5" t="str">
        <f t="shared" si="0"/>
        <v>◯</v>
      </c>
      <c r="H5" t="str">
        <f t="shared" si="1"/>
        <v>FN</v>
      </c>
    </row>
    <row r="6" spans="1:10" ht="18" hidden="1">
      <c r="A6" s="1">
        <v>0.65788800000000003</v>
      </c>
      <c r="B6" s="1">
        <v>0.24252599999999999</v>
      </c>
      <c r="C6" s="1">
        <v>0.79398100000000005</v>
      </c>
      <c r="D6" s="1">
        <v>0.89469699999999996</v>
      </c>
      <c r="E6" s="1">
        <v>0</v>
      </c>
      <c r="F6" s="1">
        <v>0</v>
      </c>
      <c r="G6" t="str">
        <f t="shared" si="0"/>
        <v>◯</v>
      </c>
      <c r="H6" t="str">
        <f t="shared" si="1"/>
        <v>FN</v>
      </c>
    </row>
    <row r="7" spans="1:10" ht="18">
      <c r="A7" s="1">
        <v>0.17549000000000001</v>
      </c>
      <c r="B7" s="1">
        <v>0.27279500000000001</v>
      </c>
      <c r="C7" s="1">
        <v>8.2175999999999999E-2</v>
      </c>
      <c r="D7" s="1">
        <v>9.8931000000000005E-2</v>
      </c>
      <c r="E7" s="1">
        <v>0</v>
      </c>
      <c r="F7" s="1">
        <v>1</v>
      </c>
      <c r="G7" t="str">
        <f>IF($F7=$E7,"◯","☓")</f>
        <v>☓</v>
      </c>
      <c r="H7" t="str">
        <f>IF(AND($E7 = 0, $F7 = 1),"FP","FN")</f>
        <v>FP</v>
      </c>
      <c r="I7">
        <f>COUNTIFS($G2:$G399, "☓",$H2:$H399,"FP")</f>
        <v>59</v>
      </c>
      <c r="J7">
        <f>COUNTIFS($G2:$G399, "☓",$H2:$H399,"FN")</f>
        <v>18</v>
      </c>
    </row>
    <row r="8" spans="1:10" ht="18" hidden="1">
      <c r="A8" s="1">
        <v>0.65788800000000003</v>
      </c>
      <c r="B8" s="1">
        <v>0.21207100000000001</v>
      </c>
      <c r="C8" s="1">
        <v>0.75463000000000002</v>
      </c>
      <c r="D8" s="1">
        <v>0.91055799999999998</v>
      </c>
      <c r="E8" s="1">
        <v>0</v>
      </c>
      <c r="F8" s="1">
        <v>0</v>
      </c>
      <c r="G8" t="str">
        <f t="shared" si="0"/>
        <v>◯</v>
      </c>
      <c r="H8" t="str">
        <f t="shared" si="1"/>
        <v>FN</v>
      </c>
    </row>
    <row r="9" spans="1:10" ht="18" hidden="1">
      <c r="A9" s="1">
        <v>0.53670399999999996</v>
      </c>
      <c r="B9" s="1">
        <v>0.303064</v>
      </c>
      <c r="C9" s="1">
        <v>9.4994999999999996E-2</v>
      </c>
      <c r="D9" s="1">
        <v>0.33152900000000002</v>
      </c>
      <c r="E9" s="1">
        <v>1</v>
      </c>
      <c r="F9" s="1">
        <v>1</v>
      </c>
      <c r="G9" t="str">
        <f t="shared" si="0"/>
        <v>◯</v>
      </c>
      <c r="H9" t="str">
        <f t="shared" si="1"/>
        <v>FN</v>
      </c>
    </row>
    <row r="10" spans="1:10" ht="18" hidden="1">
      <c r="A10" s="1">
        <v>0.25100800000000001</v>
      </c>
      <c r="B10" s="1">
        <v>0</v>
      </c>
      <c r="C10" s="1">
        <v>2.4940000000000001E-3</v>
      </c>
      <c r="D10" s="1">
        <v>4.0647999999999997E-2</v>
      </c>
      <c r="E10" s="1">
        <v>1</v>
      </c>
      <c r="F10" s="1">
        <v>1</v>
      </c>
      <c r="G10" t="str">
        <f t="shared" si="0"/>
        <v>◯</v>
      </c>
      <c r="H10" t="str">
        <f t="shared" si="1"/>
        <v>FN</v>
      </c>
    </row>
    <row r="11" spans="1:10" ht="18" hidden="1">
      <c r="A11" s="1">
        <v>0.65788800000000003</v>
      </c>
      <c r="B11" s="1">
        <v>0.39405800000000002</v>
      </c>
      <c r="C11" s="1">
        <v>0.59953699999999999</v>
      </c>
      <c r="D11" s="1">
        <v>0.78271100000000005</v>
      </c>
      <c r="E11" s="1">
        <v>0</v>
      </c>
      <c r="F11" s="1">
        <v>0</v>
      </c>
      <c r="G11" t="str">
        <f t="shared" si="0"/>
        <v>◯</v>
      </c>
      <c r="H11" t="str">
        <f t="shared" si="1"/>
        <v>FN</v>
      </c>
    </row>
    <row r="12" spans="1:10" ht="18" hidden="1">
      <c r="A12" s="1">
        <v>0.172348</v>
      </c>
      <c r="B12" s="1">
        <v>0.31612000000000001</v>
      </c>
      <c r="C12" s="1">
        <v>7.3179999999999999E-3</v>
      </c>
      <c r="D12" s="1">
        <v>0.10601099999999999</v>
      </c>
      <c r="E12" s="1">
        <v>1</v>
      </c>
      <c r="F12" s="1">
        <v>1</v>
      </c>
      <c r="G12" t="str">
        <f t="shared" si="0"/>
        <v>◯</v>
      </c>
      <c r="H12" t="str">
        <f t="shared" si="1"/>
        <v>FN</v>
      </c>
    </row>
    <row r="13" spans="1:10" ht="18" hidden="1">
      <c r="A13" s="1">
        <v>0.57027700000000003</v>
      </c>
      <c r="B13" s="1">
        <v>0.27279500000000001</v>
      </c>
      <c r="C13" s="1">
        <v>0.64467600000000003</v>
      </c>
      <c r="D13" s="1">
        <v>0.952403</v>
      </c>
      <c r="E13" s="1">
        <v>0</v>
      </c>
      <c r="F13" s="1">
        <v>0</v>
      </c>
      <c r="G13" t="str">
        <f t="shared" si="0"/>
        <v>◯</v>
      </c>
      <c r="H13" t="str">
        <f t="shared" si="1"/>
        <v>FN</v>
      </c>
    </row>
    <row r="14" spans="1:10" ht="18" hidden="1">
      <c r="A14" s="1">
        <v>0.29158800000000001</v>
      </c>
      <c r="B14" s="1">
        <v>0</v>
      </c>
      <c r="C14" s="1">
        <v>7.8340000000000007E-3</v>
      </c>
      <c r="D14" s="1">
        <v>4.8492E-2</v>
      </c>
      <c r="E14" s="1">
        <v>1</v>
      </c>
      <c r="F14" s="1">
        <v>1</v>
      </c>
      <c r="G14" t="str">
        <f t="shared" si="0"/>
        <v>◯</v>
      </c>
      <c r="H14" t="str">
        <f t="shared" si="1"/>
        <v>FN</v>
      </c>
    </row>
    <row r="15" spans="1:10" ht="18" hidden="1">
      <c r="A15" s="1">
        <v>0.57027700000000003</v>
      </c>
      <c r="B15" s="1">
        <v>0.454596</v>
      </c>
      <c r="C15" s="1">
        <v>0.58911999999999998</v>
      </c>
      <c r="D15" s="1">
        <v>0.96499199999999996</v>
      </c>
      <c r="E15" s="1">
        <v>0</v>
      </c>
      <c r="F15" s="1">
        <v>0</v>
      </c>
      <c r="G15" t="str">
        <f t="shared" si="0"/>
        <v>◯</v>
      </c>
      <c r="H15" t="str">
        <f t="shared" si="1"/>
        <v>FN</v>
      </c>
    </row>
    <row r="16" spans="1:10" ht="18" hidden="1">
      <c r="A16" s="1">
        <v>0.57390799999999997</v>
      </c>
      <c r="B16" s="1">
        <v>0.303064</v>
      </c>
      <c r="C16" s="1">
        <v>9.9404999999999993E-2</v>
      </c>
      <c r="D16" s="1">
        <v>0.34897800000000001</v>
      </c>
      <c r="E16" s="1">
        <v>1</v>
      </c>
      <c r="F16" s="1">
        <v>1</v>
      </c>
      <c r="G16" t="str">
        <f t="shared" si="0"/>
        <v>◯</v>
      </c>
      <c r="H16" t="str">
        <f t="shared" si="1"/>
        <v>FN</v>
      </c>
    </row>
    <row r="17" spans="1:8" ht="18">
      <c r="A17" s="1">
        <v>4.3804999999999997E-2</v>
      </c>
      <c r="B17" s="1">
        <v>0.18180099999999999</v>
      </c>
      <c r="C17" s="1">
        <v>5.6713E-2</v>
      </c>
      <c r="D17" s="1">
        <v>4.3337000000000001E-2</v>
      </c>
      <c r="E17" s="1">
        <v>0</v>
      </c>
      <c r="F17" s="1">
        <v>1</v>
      </c>
      <c r="G17" t="str">
        <f t="shared" si="0"/>
        <v>☓</v>
      </c>
      <c r="H17" t="str">
        <f t="shared" si="1"/>
        <v>FP</v>
      </c>
    </row>
    <row r="18" spans="1:8" ht="18">
      <c r="A18" s="1">
        <v>0.59768200000000005</v>
      </c>
      <c r="B18" s="1">
        <v>0.36360300000000001</v>
      </c>
      <c r="C18" s="1">
        <v>0.82550900000000005</v>
      </c>
      <c r="D18" s="1">
        <v>0.77392000000000005</v>
      </c>
      <c r="E18" s="1">
        <v>1</v>
      </c>
      <c r="F18" s="1">
        <v>0</v>
      </c>
      <c r="G18" t="str">
        <f t="shared" si="0"/>
        <v>☓</v>
      </c>
      <c r="H18" t="str">
        <f t="shared" si="1"/>
        <v>FN</v>
      </c>
    </row>
    <row r="19" spans="1:8" ht="18">
      <c r="A19" s="1">
        <v>0.43859199999999998</v>
      </c>
      <c r="B19" s="1">
        <v>0.27279500000000001</v>
      </c>
      <c r="C19" s="1">
        <v>5.5556000000000001E-2</v>
      </c>
      <c r="D19" s="1">
        <v>6.2754000000000004E-2</v>
      </c>
      <c r="E19" s="1">
        <v>0</v>
      </c>
      <c r="F19" s="1">
        <v>1</v>
      </c>
      <c r="G19" t="str">
        <f t="shared" si="0"/>
        <v>☓</v>
      </c>
      <c r="H19" t="str">
        <f t="shared" si="1"/>
        <v>FP</v>
      </c>
    </row>
    <row r="20" spans="1:8" ht="18">
      <c r="A20" s="1">
        <v>0.61408200000000002</v>
      </c>
      <c r="B20" s="1">
        <v>0.37108999999999998</v>
      </c>
      <c r="C20" s="1">
        <v>0.27823700000000001</v>
      </c>
      <c r="D20" s="1">
        <v>0.560886</v>
      </c>
      <c r="E20" s="1">
        <v>1</v>
      </c>
      <c r="F20" s="1">
        <v>0</v>
      </c>
      <c r="G20" t="str">
        <f t="shared" si="0"/>
        <v>☓</v>
      </c>
      <c r="H20" t="str">
        <f t="shared" si="1"/>
        <v>FN</v>
      </c>
    </row>
    <row r="21" spans="1:8" ht="18" hidden="1">
      <c r="A21" s="1">
        <v>0.43859199999999998</v>
      </c>
      <c r="B21" s="1">
        <v>0.36360300000000001</v>
      </c>
      <c r="C21" s="1">
        <v>0.77430600000000005</v>
      </c>
      <c r="D21" s="1">
        <v>0.98541199999999995</v>
      </c>
      <c r="E21" s="1">
        <v>0</v>
      </c>
      <c r="F21" s="1">
        <v>0</v>
      </c>
      <c r="G21" t="str">
        <f t="shared" si="0"/>
        <v>◯</v>
      </c>
      <c r="H21" t="str">
        <f t="shared" si="1"/>
        <v>FN</v>
      </c>
    </row>
    <row r="22" spans="1:8" ht="18" hidden="1">
      <c r="A22" s="1">
        <v>0.52620299999999998</v>
      </c>
      <c r="B22" s="1">
        <v>0.48486499999999999</v>
      </c>
      <c r="C22" s="1">
        <v>0.22153700000000001</v>
      </c>
      <c r="D22" s="1">
        <v>0.11022</v>
      </c>
      <c r="E22" s="1">
        <v>1</v>
      </c>
      <c r="F22" s="1">
        <v>1</v>
      </c>
      <c r="G22" t="str">
        <f t="shared" si="0"/>
        <v>◯</v>
      </c>
      <c r="H22" t="str">
        <f t="shared" si="1"/>
        <v>FN</v>
      </c>
    </row>
    <row r="23" spans="1:8" ht="18">
      <c r="A23" s="1">
        <v>0.35098099999999999</v>
      </c>
      <c r="B23" s="1">
        <v>0.36360300000000001</v>
      </c>
      <c r="C23" s="1">
        <v>0.226852</v>
      </c>
      <c r="D23" s="1">
        <v>0.39532699999999998</v>
      </c>
      <c r="E23" s="1">
        <v>0</v>
      </c>
      <c r="F23" s="1">
        <v>1</v>
      </c>
      <c r="G23" t="str">
        <f t="shared" si="0"/>
        <v>☓</v>
      </c>
      <c r="H23" t="str">
        <f t="shared" si="1"/>
        <v>FP</v>
      </c>
    </row>
    <row r="24" spans="1:8" ht="18" hidden="1">
      <c r="A24" s="1">
        <v>0.52620299999999998</v>
      </c>
      <c r="B24" s="1">
        <v>0.36360300000000001</v>
      </c>
      <c r="C24" s="1">
        <v>0.89583299999999999</v>
      </c>
      <c r="D24" s="1">
        <v>0.68742499999999995</v>
      </c>
      <c r="E24" s="1">
        <v>0</v>
      </c>
      <c r="F24" s="1">
        <v>0</v>
      </c>
      <c r="G24" t="str">
        <f t="shared" si="0"/>
        <v>◯</v>
      </c>
      <c r="H24" t="str">
        <f t="shared" si="1"/>
        <v>FN</v>
      </c>
    </row>
    <row r="25" spans="1:8" ht="18" hidden="1">
      <c r="A25" s="1">
        <v>0.52620299999999998</v>
      </c>
      <c r="B25" s="1">
        <v>0.42535600000000001</v>
      </c>
      <c r="C25" s="1">
        <v>0.20114199999999999</v>
      </c>
      <c r="D25" s="1">
        <v>0.12876499999999999</v>
      </c>
      <c r="E25" s="1">
        <v>1</v>
      </c>
      <c r="F25" s="1">
        <v>1</v>
      </c>
      <c r="G25" t="str">
        <f t="shared" si="0"/>
        <v>◯</v>
      </c>
      <c r="H25" t="str">
        <f t="shared" si="1"/>
        <v>FN</v>
      </c>
    </row>
    <row r="26" spans="1:8" ht="18" hidden="1">
      <c r="A26" s="1">
        <v>0.57027700000000003</v>
      </c>
      <c r="B26" s="1">
        <v>0.18180099999999999</v>
      </c>
      <c r="C26" s="1">
        <v>0.74421300000000001</v>
      </c>
      <c r="D26" s="1">
        <v>0.91605599999999998</v>
      </c>
      <c r="E26" s="1">
        <v>0</v>
      </c>
      <c r="F26" s="1">
        <v>0</v>
      </c>
      <c r="G26" t="str">
        <f t="shared" si="0"/>
        <v>◯</v>
      </c>
      <c r="H26" t="str">
        <f t="shared" si="1"/>
        <v>FN</v>
      </c>
    </row>
    <row r="27" spans="1:8" ht="18" hidden="1">
      <c r="A27" s="1">
        <v>0.61408200000000002</v>
      </c>
      <c r="B27" s="1">
        <v>0.18180099999999999</v>
      </c>
      <c r="C27" s="1">
        <v>8.4490999999999997E-2</v>
      </c>
      <c r="D27" s="1">
        <v>0.29270499999999999</v>
      </c>
      <c r="E27" s="1">
        <v>1</v>
      </c>
      <c r="F27" s="1">
        <v>1</v>
      </c>
      <c r="G27" t="str">
        <f t="shared" si="0"/>
        <v>◯</v>
      </c>
      <c r="H27" t="str">
        <f t="shared" si="1"/>
        <v>FN</v>
      </c>
    </row>
    <row r="28" spans="1:8" ht="18" hidden="1">
      <c r="A28" s="1">
        <v>0.52620299999999998</v>
      </c>
      <c r="B28" s="1">
        <v>0.48486499999999999</v>
      </c>
      <c r="C28" s="1">
        <v>0.24714</v>
      </c>
      <c r="D28" s="1">
        <v>0.108948</v>
      </c>
      <c r="E28" s="1">
        <v>1</v>
      </c>
      <c r="F28" s="1">
        <v>1</v>
      </c>
      <c r="G28" t="str">
        <f t="shared" si="0"/>
        <v>◯</v>
      </c>
      <c r="H28" t="str">
        <f t="shared" si="1"/>
        <v>FN</v>
      </c>
    </row>
    <row r="29" spans="1:8" ht="18" hidden="1">
      <c r="A29" s="1">
        <v>0.52620299999999998</v>
      </c>
      <c r="B29" s="1">
        <v>0.303064</v>
      </c>
      <c r="C29" s="1">
        <v>0.16319400000000001</v>
      </c>
      <c r="D29" s="1">
        <v>0.54628399999999999</v>
      </c>
      <c r="E29" s="1">
        <v>0</v>
      </c>
      <c r="F29" s="1">
        <v>0</v>
      </c>
      <c r="G29" t="str">
        <f t="shared" si="0"/>
        <v>◯</v>
      </c>
      <c r="H29" t="str">
        <f t="shared" si="1"/>
        <v>FN</v>
      </c>
    </row>
    <row r="30" spans="1:8" ht="18">
      <c r="A30" s="1">
        <v>0.57027700000000003</v>
      </c>
      <c r="B30" s="1">
        <v>0.303064</v>
      </c>
      <c r="C30" s="1">
        <v>7.0601999999999998E-2</v>
      </c>
      <c r="D30" s="1">
        <v>0.242171</v>
      </c>
      <c r="E30" s="1">
        <v>0</v>
      </c>
      <c r="F30" s="1">
        <v>1</v>
      </c>
      <c r="G30" t="str">
        <f t="shared" si="0"/>
        <v>☓</v>
      </c>
      <c r="H30" t="str">
        <f t="shared" si="1"/>
        <v>FP</v>
      </c>
    </row>
    <row r="31" spans="1:8" ht="18" hidden="1">
      <c r="A31" s="1">
        <v>0.249532</v>
      </c>
      <c r="B31" s="1">
        <v>0.18180099999999999</v>
      </c>
      <c r="C31" s="1">
        <v>3.3964000000000001E-2</v>
      </c>
      <c r="D31" s="1">
        <v>5.2339999999999998E-2</v>
      </c>
      <c r="E31" s="1">
        <v>1</v>
      </c>
      <c r="F31" s="1">
        <v>1</v>
      </c>
      <c r="G31" t="str">
        <f t="shared" si="0"/>
        <v>◯</v>
      </c>
      <c r="H31" t="str">
        <f t="shared" si="1"/>
        <v>FN</v>
      </c>
    </row>
    <row r="32" spans="1:8" ht="18">
      <c r="A32" s="1">
        <v>0.26310099999999997</v>
      </c>
      <c r="B32" s="1">
        <v>0.33333299999999999</v>
      </c>
      <c r="C32" s="1">
        <v>0.14699100000000001</v>
      </c>
      <c r="D32" s="1">
        <v>0.149697</v>
      </c>
      <c r="E32" s="1">
        <v>0</v>
      </c>
      <c r="F32" s="1">
        <v>1</v>
      </c>
      <c r="G32" t="str">
        <f t="shared" si="0"/>
        <v>☓</v>
      </c>
      <c r="H32" t="str">
        <f t="shared" si="1"/>
        <v>FP</v>
      </c>
    </row>
    <row r="33" spans="1:8" ht="18">
      <c r="A33" s="1">
        <v>0.61408200000000002</v>
      </c>
      <c r="B33" s="1">
        <v>0.33333299999999999</v>
      </c>
      <c r="C33" s="1">
        <v>7.7546000000000004E-2</v>
      </c>
      <c r="D33" s="1">
        <v>0.15923499999999999</v>
      </c>
      <c r="E33" s="1">
        <v>0</v>
      </c>
      <c r="F33" s="1">
        <v>1</v>
      </c>
      <c r="G33" t="str">
        <f t="shared" si="0"/>
        <v>☓</v>
      </c>
      <c r="H33" t="str">
        <f t="shared" si="1"/>
        <v>FP</v>
      </c>
    </row>
    <row r="34" spans="1:8" ht="18" hidden="1">
      <c r="A34" s="1">
        <v>0.32520300000000002</v>
      </c>
      <c r="B34" s="1">
        <v>0.36475000000000002</v>
      </c>
      <c r="C34" s="1">
        <v>0.235266</v>
      </c>
      <c r="D34" s="1">
        <v>0.32258300000000001</v>
      </c>
      <c r="E34" s="1">
        <v>1</v>
      </c>
      <c r="F34" s="1">
        <v>1</v>
      </c>
      <c r="G34" t="str">
        <f t="shared" si="0"/>
        <v>◯</v>
      </c>
      <c r="H34" t="str">
        <f t="shared" si="1"/>
        <v>FN</v>
      </c>
    </row>
    <row r="35" spans="1:8" ht="18" hidden="1">
      <c r="A35" s="1">
        <v>0.52620299999999998</v>
      </c>
      <c r="B35" s="1">
        <v>0.47337299999999999</v>
      </c>
      <c r="C35" s="1">
        <v>0.22352900000000001</v>
      </c>
      <c r="D35" s="1">
        <v>0.110621</v>
      </c>
      <c r="E35" s="1">
        <v>1</v>
      </c>
      <c r="F35" s="1">
        <v>1</v>
      </c>
      <c r="G35" t="str">
        <f t="shared" si="0"/>
        <v>◯</v>
      </c>
      <c r="H35" t="str">
        <f t="shared" si="1"/>
        <v>FN</v>
      </c>
    </row>
    <row r="36" spans="1:8" ht="18">
      <c r="A36" s="1">
        <v>0.26310099999999997</v>
      </c>
      <c r="B36" s="1">
        <v>0.303064</v>
      </c>
      <c r="C36" s="1">
        <v>5.2082999999999997E-2</v>
      </c>
      <c r="D36" s="1">
        <v>1.9955000000000001E-2</v>
      </c>
      <c r="E36" s="1">
        <v>0</v>
      </c>
      <c r="F36" s="1">
        <v>1</v>
      </c>
      <c r="G36" t="str">
        <f t="shared" si="0"/>
        <v>☓</v>
      </c>
      <c r="H36" t="str">
        <f t="shared" si="1"/>
        <v>FP</v>
      </c>
    </row>
    <row r="37" spans="1:8" ht="18" hidden="1">
      <c r="A37" s="1">
        <v>0.332347</v>
      </c>
      <c r="B37" s="1">
        <v>0.25138700000000003</v>
      </c>
      <c r="C37" s="1">
        <v>1.8766000000000001E-2</v>
      </c>
      <c r="D37" s="1">
        <v>6.4831E-2</v>
      </c>
      <c r="E37" s="1">
        <v>1</v>
      </c>
      <c r="F37" s="1">
        <v>1</v>
      </c>
      <c r="G37" t="str">
        <f t="shared" si="0"/>
        <v>◯</v>
      </c>
      <c r="H37" t="str">
        <f t="shared" si="1"/>
        <v>FN</v>
      </c>
    </row>
    <row r="38" spans="1:8" ht="18" hidden="1">
      <c r="A38" s="1">
        <v>0.61408200000000002</v>
      </c>
      <c r="B38" s="1">
        <v>0.303064</v>
      </c>
      <c r="C38" s="1">
        <v>0.50463000000000002</v>
      </c>
      <c r="D38" s="1">
        <v>0.98156299999999996</v>
      </c>
      <c r="E38" s="1">
        <v>0</v>
      </c>
      <c r="F38" s="1">
        <v>0</v>
      </c>
      <c r="G38" t="str">
        <f t="shared" si="0"/>
        <v>◯</v>
      </c>
      <c r="H38" t="str">
        <f t="shared" si="1"/>
        <v>FN</v>
      </c>
    </row>
    <row r="39" spans="1:8" ht="18" hidden="1">
      <c r="A39" s="1">
        <v>0.52620299999999998</v>
      </c>
      <c r="B39" s="1">
        <v>0.36360300000000001</v>
      </c>
      <c r="C39" s="1">
        <v>0.44213000000000002</v>
      </c>
      <c r="D39" s="1">
        <v>0.74612199999999995</v>
      </c>
      <c r="E39" s="1">
        <v>0</v>
      </c>
      <c r="F39" s="1">
        <v>0</v>
      </c>
      <c r="G39" t="str">
        <f t="shared" si="0"/>
        <v>◯</v>
      </c>
      <c r="H39" t="str">
        <f t="shared" si="1"/>
        <v>FN</v>
      </c>
    </row>
    <row r="40" spans="1:8" ht="18" hidden="1">
      <c r="A40" s="1">
        <v>0.52620299999999998</v>
      </c>
      <c r="B40" s="1">
        <v>0.36360300000000001</v>
      </c>
      <c r="C40" s="1">
        <v>0.88425900000000002</v>
      </c>
      <c r="D40" s="1">
        <v>0.90839700000000001</v>
      </c>
      <c r="E40" s="1">
        <v>0</v>
      </c>
      <c r="F40" s="1">
        <v>0</v>
      </c>
      <c r="G40" t="str">
        <f t="shared" si="0"/>
        <v>◯</v>
      </c>
      <c r="H40" t="str">
        <f t="shared" si="1"/>
        <v>FN</v>
      </c>
    </row>
    <row r="41" spans="1:8" ht="18" hidden="1">
      <c r="A41" s="1">
        <v>0.306948</v>
      </c>
      <c r="B41" s="1">
        <v>0.151509</v>
      </c>
      <c r="C41" s="1">
        <v>3.3626999999999997E-2</v>
      </c>
      <c r="D41" s="1">
        <v>9.4957E-2</v>
      </c>
      <c r="E41" s="1">
        <v>1</v>
      </c>
      <c r="F41" s="1">
        <v>1</v>
      </c>
      <c r="G41" t="str">
        <f t="shared" si="0"/>
        <v>◯</v>
      </c>
      <c r="H41" t="str">
        <f t="shared" si="1"/>
        <v>FN</v>
      </c>
    </row>
    <row r="42" spans="1:8" ht="18" hidden="1">
      <c r="A42" s="1">
        <v>0.61408200000000002</v>
      </c>
      <c r="B42" s="1">
        <v>0.39405800000000002</v>
      </c>
      <c r="C42" s="1">
        <v>0.46180599999999999</v>
      </c>
      <c r="D42" s="1">
        <v>0.71641100000000002</v>
      </c>
      <c r="E42" s="1">
        <v>0</v>
      </c>
      <c r="F42" s="1">
        <v>0</v>
      </c>
      <c r="G42" t="str">
        <f t="shared" si="0"/>
        <v>◯</v>
      </c>
      <c r="H42" t="str">
        <f t="shared" si="1"/>
        <v>FN</v>
      </c>
    </row>
    <row r="43" spans="1:8" ht="18" hidden="1">
      <c r="A43" s="1">
        <v>0.25262499999999999</v>
      </c>
      <c r="B43" s="1">
        <v>0</v>
      </c>
      <c r="C43" s="1">
        <v>2.764E-3</v>
      </c>
      <c r="D43" s="1">
        <v>4.1051999999999998E-2</v>
      </c>
      <c r="E43" s="1">
        <v>1</v>
      </c>
      <c r="F43" s="1">
        <v>1</v>
      </c>
      <c r="G43" t="str">
        <f t="shared" si="0"/>
        <v>◯</v>
      </c>
      <c r="H43" t="str">
        <f t="shared" si="1"/>
        <v>FN</v>
      </c>
    </row>
    <row r="44" spans="1:8" ht="18" hidden="1">
      <c r="A44" s="1">
        <v>0.61408200000000002</v>
      </c>
      <c r="B44" s="1">
        <v>0.303064</v>
      </c>
      <c r="C44" s="1">
        <v>0.5625</v>
      </c>
      <c r="D44" s="1">
        <v>0.59974300000000003</v>
      </c>
      <c r="E44" s="1">
        <v>0</v>
      </c>
      <c r="F44" s="1">
        <v>0</v>
      </c>
      <c r="G44" t="str">
        <f t="shared" si="0"/>
        <v>◯</v>
      </c>
      <c r="H44" t="str">
        <f t="shared" si="1"/>
        <v>FN</v>
      </c>
    </row>
    <row r="45" spans="1:8" ht="18" hidden="1">
      <c r="A45" s="1">
        <v>0.61408200000000002</v>
      </c>
      <c r="B45" s="1">
        <v>0.42432700000000001</v>
      </c>
      <c r="C45" s="1">
        <v>0.61458299999999999</v>
      </c>
      <c r="D45" s="1">
        <v>0.78917499999999996</v>
      </c>
      <c r="E45" s="1">
        <v>0</v>
      </c>
      <c r="F45" s="1">
        <v>0</v>
      </c>
      <c r="G45" t="str">
        <f t="shared" si="0"/>
        <v>◯</v>
      </c>
      <c r="H45" t="str">
        <f t="shared" si="1"/>
        <v>FN</v>
      </c>
    </row>
    <row r="46" spans="1:8" ht="18" hidden="1">
      <c r="A46" s="1">
        <v>0.28041700000000003</v>
      </c>
      <c r="B46" s="1">
        <v>0</v>
      </c>
      <c r="C46" s="1">
        <v>4.8560000000000001E-3</v>
      </c>
      <c r="D46" s="1">
        <v>4.3903999999999999E-2</v>
      </c>
      <c r="E46" s="1">
        <v>1</v>
      </c>
      <c r="F46" s="1">
        <v>1</v>
      </c>
      <c r="G46" t="str">
        <f t="shared" si="0"/>
        <v>◯</v>
      </c>
      <c r="H46" t="str">
        <f t="shared" si="1"/>
        <v>FN</v>
      </c>
    </row>
    <row r="47" spans="1:8" ht="18" hidden="1">
      <c r="A47" s="1">
        <v>0.32133400000000001</v>
      </c>
      <c r="B47" s="1">
        <v>0.17197299999999999</v>
      </c>
      <c r="C47" s="1">
        <v>6.0976000000000002E-2</v>
      </c>
      <c r="D47" s="1">
        <v>0.10993700000000001</v>
      </c>
      <c r="E47" s="1">
        <v>1</v>
      </c>
      <c r="F47" s="1">
        <v>1</v>
      </c>
      <c r="G47" t="str">
        <f t="shared" si="0"/>
        <v>◯</v>
      </c>
      <c r="H47" t="str">
        <f t="shared" si="1"/>
        <v>FN</v>
      </c>
    </row>
    <row r="48" spans="1:8" ht="18" hidden="1">
      <c r="A48" s="1">
        <v>0.57027700000000003</v>
      </c>
      <c r="B48" s="1">
        <v>0.24252599999999999</v>
      </c>
      <c r="C48" s="1">
        <v>0.83333299999999999</v>
      </c>
      <c r="D48" s="1">
        <v>0.88226199999999999</v>
      </c>
      <c r="E48" s="1">
        <v>0</v>
      </c>
      <c r="F48" s="1">
        <v>0</v>
      </c>
      <c r="G48" t="str">
        <f t="shared" si="0"/>
        <v>◯</v>
      </c>
      <c r="H48" t="str">
        <f t="shared" si="1"/>
        <v>FN</v>
      </c>
    </row>
    <row r="49" spans="1:8" ht="18" hidden="1">
      <c r="A49" s="1">
        <v>0.43859199999999998</v>
      </c>
      <c r="B49" s="1">
        <v>0.303064</v>
      </c>
      <c r="C49" s="1">
        <v>0.86458299999999999</v>
      </c>
      <c r="D49" s="1">
        <v>0.77096500000000001</v>
      </c>
      <c r="E49" s="1">
        <v>0</v>
      </c>
      <c r="F49" s="1">
        <v>0</v>
      </c>
      <c r="G49" t="str">
        <f t="shared" si="0"/>
        <v>◯</v>
      </c>
      <c r="H49" t="str">
        <f t="shared" si="1"/>
        <v>FN</v>
      </c>
    </row>
    <row r="50" spans="1:8" ht="18" hidden="1">
      <c r="A50" s="1">
        <v>0.52620299999999998</v>
      </c>
      <c r="B50" s="1">
        <v>0.454596</v>
      </c>
      <c r="C50" s="1">
        <v>0.51851899999999995</v>
      </c>
      <c r="D50" s="1">
        <v>0.98614400000000002</v>
      </c>
      <c r="E50" s="1">
        <v>0</v>
      </c>
      <c r="F50" s="1">
        <v>0</v>
      </c>
      <c r="G50" t="str">
        <f t="shared" si="0"/>
        <v>◯</v>
      </c>
      <c r="H50" t="str">
        <f t="shared" si="1"/>
        <v>FN</v>
      </c>
    </row>
    <row r="51" spans="1:8" ht="18" hidden="1">
      <c r="A51" s="1">
        <v>0.52620299999999998</v>
      </c>
      <c r="B51" s="1">
        <v>0.38308799999999998</v>
      </c>
      <c r="C51" s="1">
        <v>0.19576499999999999</v>
      </c>
      <c r="D51" s="1">
        <v>0.15340799999999999</v>
      </c>
      <c r="E51" s="1">
        <v>1</v>
      </c>
      <c r="F51" s="1">
        <v>1</v>
      </c>
      <c r="G51" t="str">
        <f t="shared" si="0"/>
        <v>◯</v>
      </c>
      <c r="H51" t="str">
        <f t="shared" si="1"/>
        <v>FN</v>
      </c>
    </row>
    <row r="52" spans="1:8" ht="18" hidden="1">
      <c r="A52" s="1">
        <v>0.39478600000000003</v>
      </c>
      <c r="B52" s="1">
        <v>0.36360300000000001</v>
      </c>
      <c r="C52" s="1">
        <v>0.49074099999999998</v>
      </c>
      <c r="D52" s="1">
        <v>0.529443</v>
      </c>
      <c r="E52" s="1">
        <v>0</v>
      </c>
      <c r="F52" s="1">
        <v>0</v>
      </c>
      <c r="G52" t="str">
        <f t="shared" si="0"/>
        <v>◯</v>
      </c>
      <c r="H52" t="str">
        <f t="shared" si="1"/>
        <v>FN</v>
      </c>
    </row>
    <row r="53" spans="1:8" ht="18" hidden="1">
      <c r="A53" s="1">
        <v>0.52620299999999998</v>
      </c>
      <c r="B53" s="1">
        <v>0.48486499999999999</v>
      </c>
      <c r="C53" s="1">
        <v>0.81134300000000004</v>
      </c>
      <c r="D53" s="1">
        <v>0.82189900000000005</v>
      </c>
      <c r="E53" s="1">
        <v>0</v>
      </c>
      <c r="F53" s="1">
        <v>0</v>
      </c>
      <c r="G53" t="str">
        <f t="shared" si="0"/>
        <v>◯</v>
      </c>
      <c r="H53" t="str">
        <f t="shared" si="1"/>
        <v>FN</v>
      </c>
    </row>
    <row r="54" spans="1:8" ht="18">
      <c r="A54" s="1">
        <v>0.61408200000000002</v>
      </c>
      <c r="B54" s="1">
        <v>0.454596</v>
      </c>
      <c r="C54" s="1">
        <v>0.207176</v>
      </c>
      <c r="D54" s="1">
        <v>0.17260500000000001</v>
      </c>
      <c r="E54" s="1">
        <v>0</v>
      </c>
      <c r="F54" s="1">
        <v>1</v>
      </c>
      <c r="G54" t="str">
        <f t="shared" si="0"/>
        <v>☓</v>
      </c>
      <c r="H54" t="str">
        <f t="shared" si="1"/>
        <v>FP</v>
      </c>
    </row>
    <row r="55" spans="1:8" ht="18" hidden="1">
      <c r="A55" s="1">
        <v>0.41655500000000001</v>
      </c>
      <c r="B55" s="1">
        <v>0.34295399999999998</v>
      </c>
      <c r="C55" s="1">
        <v>0.138544</v>
      </c>
      <c r="D55" s="1">
        <v>0.17597099999999999</v>
      </c>
      <c r="E55" s="1">
        <v>1</v>
      </c>
      <c r="F55" s="1">
        <v>1</v>
      </c>
      <c r="G55" t="str">
        <f t="shared" si="0"/>
        <v>◯</v>
      </c>
      <c r="H55" t="str">
        <f t="shared" si="1"/>
        <v>FN</v>
      </c>
    </row>
    <row r="56" spans="1:8" ht="18">
      <c r="A56" s="1">
        <v>0.57027700000000003</v>
      </c>
      <c r="B56" s="1">
        <v>0.33333299999999999</v>
      </c>
      <c r="C56" s="1">
        <v>2.8934999999999999E-2</v>
      </c>
      <c r="D56" s="1">
        <v>5.7425999999999998E-2</v>
      </c>
      <c r="E56" s="1">
        <v>0</v>
      </c>
      <c r="F56" s="1">
        <v>1</v>
      </c>
      <c r="G56" t="str">
        <f t="shared" si="0"/>
        <v>☓</v>
      </c>
      <c r="H56" t="str">
        <f t="shared" si="1"/>
        <v>FP</v>
      </c>
    </row>
    <row r="57" spans="1:8" ht="18" hidden="1">
      <c r="A57" s="1">
        <v>0.32505899999999999</v>
      </c>
      <c r="B57" s="1">
        <v>0.407254</v>
      </c>
      <c r="C57" s="1">
        <v>0.25154700000000002</v>
      </c>
      <c r="D57" s="1">
        <v>0.26050800000000002</v>
      </c>
      <c r="E57" s="1">
        <v>1</v>
      </c>
      <c r="F57" s="1">
        <v>1</v>
      </c>
      <c r="G57" t="str">
        <f t="shared" si="0"/>
        <v>◯</v>
      </c>
      <c r="H57" t="str">
        <f t="shared" si="1"/>
        <v>FN</v>
      </c>
    </row>
    <row r="58" spans="1:8" ht="18" hidden="1">
      <c r="A58" s="1">
        <v>0.52620299999999998</v>
      </c>
      <c r="B58" s="1">
        <v>0.303064</v>
      </c>
      <c r="C58" s="1">
        <v>9.375E-2</v>
      </c>
      <c r="D58" s="1">
        <v>0.32660400000000001</v>
      </c>
      <c r="E58" s="1">
        <v>1</v>
      </c>
      <c r="F58" s="1">
        <v>1</v>
      </c>
      <c r="G58" t="str">
        <f t="shared" si="0"/>
        <v>◯</v>
      </c>
      <c r="H58" t="str">
        <f t="shared" si="1"/>
        <v>FN</v>
      </c>
    </row>
    <row r="59" spans="1:8" ht="18" hidden="1">
      <c r="A59" s="1">
        <v>0.61408200000000002</v>
      </c>
      <c r="B59" s="1">
        <v>0.42432700000000001</v>
      </c>
      <c r="C59" s="1">
        <v>0.20601900000000001</v>
      </c>
      <c r="D59" s="1">
        <v>0.352802</v>
      </c>
      <c r="E59" s="1">
        <v>0</v>
      </c>
      <c r="F59" s="1">
        <v>0</v>
      </c>
      <c r="G59" t="str">
        <f t="shared" si="0"/>
        <v>◯</v>
      </c>
      <c r="H59" t="str">
        <f t="shared" si="1"/>
        <v>FN</v>
      </c>
    </row>
    <row r="60" spans="1:8" ht="18">
      <c r="A60" s="1">
        <v>0.58254099999999998</v>
      </c>
      <c r="B60" s="1">
        <v>0.46138299999999999</v>
      </c>
      <c r="C60" s="1">
        <v>0.36124400000000001</v>
      </c>
      <c r="D60" s="1">
        <v>0.787161</v>
      </c>
      <c r="E60" s="1">
        <v>1</v>
      </c>
      <c r="F60" s="1">
        <v>0</v>
      </c>
      <c r="G60" t="str">
        <f t="shared" si="0"/>
        <v>☓</v>
      </c>
      <c r="H60" t="str">
        <f t="shared" si="1"/>
        <v>FN</v>
      </c>
    </row>
    <row r="61" spans="1:8" ht="18" hidden="1">
      <c r="A61" s="1">
        <v>0.31190000000000001</v>
      </c>
      <c r="B61" s="1">
        <v>0.14871300000000001</v>
      </c>
      <c r="C61" s="1">
        <v>4.1138000000000001E-2</v>
      </c>
      <c r="D61" s="1">
        <v>0.102035</v>
      </c>
      <c r="E61" s="1">
        <v>1</v>
      </c>
      <c r="F61" s="1">
        <v>1</v>
      </c>
      <c r="G61" t="str">
        <f t="shared" si="0"/>
        <v>◯</v>
      </c>
      <c r="H61" t="str">
        <f t="shared" si="1"/>
        <v>FN</v>
      </c>
    </row>
    <row r="62" spans="1:8" ht="18">
      <c r="A62" s="1">
        <v>0.52620299999999998</v>
      </c>
      <c r="B62" s="1">
        <v>0.303064</v>
      </c>
      <c r="C62" s="1">
        <v>0.13194400000000001</v>
      </c>
      <c r="D62" s="1">
        <v>8.3408999999999997E-2</v>
      </c>
      <c r="E62" s="1">
        <v>0</v>
      </c>
      <c r="F62" s="1">
        <v>1</v>
      </c>
      <c r="G62" t="str">
        <f t="shared" si="0"/>
        <v>☓</v>
      </c>
      <c r="H62" t="str">
        <f t="shared" si="1"/>
        <v>FP</v>
      </c>
    </row>
    <row r="63" spans="1:8" ht="18" hidden="1">
      <c r="A63" s="1">
        <v>0.52620299999999998</v>
      </c>
      <c r="B63" s="1">
        <v>0.39405800000000002</v>
      </c>
      <c r="C63" s="1">
        <v>0.73148100000000005</v>
      </c>
      <c r="D63" s="1">
        <v>0.99307299999999998</v>
      </c>
      <c r="E63" s="1">
        <v>0</v>
      </c>
      <c r="F63" s="1">
        <v>0</v>
      </c>
      <c r="G63" t="str">
        <f t="shared" si="0"/>
        <v>◯</v>
      </c>
      <c r="H63" t="str">
        <f t="shared" si="1"/>
        <v>FN</v>
      </c>
    </row>
    <row r="64" spans="1:8" ht="18" hidden="1">
      <c r="A64" s="1">
        <v>0.52620299999999998</v>
      </c>
      <c r="B64" s="1">
        <v>0.57585900000000001</v>
      </c>
      <c r="C64" s="1">
        <v>0.71411999999999998</v>
      </c>
      <c r="D64" s="1">
        <v>0.81829300000000005</v>
      </c>
      <c r="E64" s="1">
        <v>0</v>
      </c>
      <c r="F64" s="1">
        <v>0</v>
      </c>
      <c r="G64" t="str">
        <f t="shared" si="0"/>
        <v>◯</v>
      </c>
      <c r="H64" t="str">
        <f t="shared" si="1"/>
        <v>FN</v>
      </c>
    </row>
    <row r="65" spans="1:8" ht="18" hidden="1">
      <c r="A65" s="1">
        <v>0.50737699999999997</v>
      </c>
      <c r="B65" s="1">
        <v>0.50170000000000003</v>
      </c>
      <c r="C65" s="1">
        <v>0.239173</v>
      </c>
      <c r="D65" s="1">
        <v>0.12105</v>
      </c>
      <c r="E65" s="1">
        <v>1</v>
      </c>
      <c r="F65" s="1">
        <v>1</v>
      </c>
      <c r="G65" t="str">
        <f t="shared" si="0"/>
        <v>◯</v>
      </c>
      <c r="H65" t="str">
        <f t="shared" si="1"/>
        <v>FN</v>
      </c>
    </row>
    <row r="66" spans="1:8" ht="18">
      <c r="A66" s="1">
        <v>0.52620299999999998</v>
      </c>
      <c r="B66" s="1">
        <v>0.36360300000000001</v>
      </c>
      <c r="C66" s="1">
        <v>0.16898099999999999</v>
      </c>
      <c r="D66" s="1">
        <v>0.38292100000000001</v>
      </c>
      <c r="E66" s="1">
        <v>0</v>
      </c>
      <c r="F66" s="1">
        <v>1</v>
      </c>
      <c r="G66" t="str">
        <f t="shared" si="0"/>
        <v>☓</v>
      </c>
      <c r="H66" t="str">
        <f t="shared" si="1"/>
        <v>FP</v>
      </c>
    </row>
    <row r="67" spans="1:8" ht="18">
      <c r="A67" s="1">
        <v>0.52620299999999998</v>
      </c>
      <c r="B67" s="1">
        <v>0.36360300000000001</v>
      </c>
      <c r="C67" s="1">
        <v>6.8287E-2</v>
      </c>
      <c r="D67" s="1">
        <v>0.111272</v>
      </c>
      <c r="E67" s="1">
        <v>0</v>
      </c>
      <c r="F67" s="1">
        <v>1</v>
      </c>
      <c r="G67" t="str">
        <f t="shared" ref="G67:G130" si="2">IF($F67=$E67,"◯","☓")</f>
        <v>☓</v>
      </c>
      <c r="H67" t="str">
        <f t="shared" ref="H67:H130" si="3">IF(AND($E67 = 0, $F67 = 1),"FP","FN")</f>
        <v>FP</v>
      </c>
    </row>
    <row r="68" spans="1:8" ht="18">
      <c r="A68" s="1">
        <v>0.58936100000000002</v>
      </c>
      <c r="B68" s="1">
        <v>0.45344099999999998</v>
      </c>
      <c r="C68" s="1">
        <v>0.341889</v>
      </c>
      <c r="D68" s="1">
        <v>0.73822299999999996</v>
      </c>
      <c r="E68" s="1">
        <v>1</v>
      </c>
      <c r="F68" s="1">
        <v>0</v>
      </c>
      <c r="G68" t="str">
        <f t="shared" si="2"/>
        <v>☓</v>
      </c>
      <c r="H68" t="str">
        <f t="shared" si="3"/>
        <v>FN</v>
      </c>
    </row>
    <row r="69" spans="1:8" ht="18">
      <c r="A69" s="1">
        <v>0.57009900000000002</v>
      </c>
      <c r="B69" s="1">
        <v>0.37884499999999999</v>
      </c>
      <c r="C69" s="1">
        <v>0.80843500000000001</v>
      </c>
      <c r="D69" s="1">
        <v>0.77550799999999998</v>
      </c>
      <c r="E69" s="1">
        <v>1</v>
      </c>
      <c r="F69" s="1">
        <v>0</v>
      </c>
      <c r="G69" t="str">
        <f t="shared" si="2"/>
        <v>☓</v>
      </c>
      <c r="H69" t="str">
        <f t="shared" si="3"/>
        <v>FN</v>
      </c>
    </row>
    <row r="70" spans="1:8" ht="18" hidden="1">
      <c r="A70" s="1">
        <v>0.63873100000000005</v>
      </c>
      <c r="B70" s="1">
        <v>0.190412</v>
      </c>
      <c r="C70" s="1">
        <v>8.6781999999999998E-2</v>
      </c>
      <c r="D70" s="1">
        <v>0.27848800000000001</v>
      </c>
      <c r="E70" s="1">
        <v>1</v>
      </c>
      <c r="F70" s="1">
        <v>1</v>
      </c>
      <c r="G70" t="str">
        <f t="shared" si="2"/>
        <v>◯</v>
      </c>
      <c r="H70" t="str">
        <f t="shared" si="3"/>
        <v>FN</v>
      </c>
    </row>
    <row r="71" spans="1:8" ht="18" hidden="1">
      <c r="A71" s="1">
        <v>0.48239700000000002</v>
      </c>
      <c r="B71" s="1">
        <v>0.39405800000000002</v>
      </c>
      <c r="C71" s="1">
        <v>0.702546</v>
      </c>
      <c r="D71" s="1">
        <v>0.81038600000000005</v>
      </c>
      <c r="E71" s="1">
        <v>0</v>
      </c>
      <c r="F71" s="1">
        <v>0</v>
      </c>
      <c r="G71" t="str">
        <f t="shared" si="2"/>
        <v>◯</v>
      </c>
      <c r="H71" t="str">
        <f t="shared" si="3"/>
        <v>FN</v>
      </c>
    </row>
    <row r="72" spans="1:8" ht="18" hidden="1">
      <c r="A72" s="1">
        <v>0.43859199999999998</v>
      </c>
      <c r="B72" s="1">
        <v>0.36360300000000001</v>
      </c>
      <c r="C72" s="1">
        <v>0.87036999999999998</v>
      </c>
      <c r="D72" s="1">
        <v>0.95013599999999998</v>
      </c>
      <c r="E72" s="1">
        <v>0</v>
      </c>
      <c r="F72" s="1">
        <v>0</v>
      </c>
      <c r="G72" t="str">
        <f t="shared" si="2"/>
        <v>◯</v>
      </c>
      <c r="H72" t="str">
        <f t="shared" si="3"/>
        <v>FN</v>
      </c>
    </row>
    <row r="73" spans="1:8" ht="18" hidden="1">
      <c r="A73" s="1">
        <v>0.31963999999999998</v>
      </c>
      <c r="B73" s="1">
        <v>0.21914900000000001</v>
      </c>
      <c r="C73" s="1">
        <v>2.521E-2</v>
      </c>
      <c r="D73" s="1">
        <v>4.9534000000000002E-2</v>
      </c>
      <c r="E73" s="1">
        <v>1</v>
      </c>
      <c r="F73" s="1">
        <v>1</v>
      </c>
      <c r="G73" t="str">
        <f t="shared" si="2"/>
        <v>◯</v>
      </c>
      <c r="H73" t="str">
        <f t="shared" si="3"/>
        <v>FN</v>
      </c>
    </row>
    <row r="74" spans="1:8" ht="18" hidden="1">
      <c r="A74" s="1">
        <v>0.325988</v>
      </c>
      <c r="B74" s="1">
        <v>0.140761</v>
      </c>
      <c r="C74" s="1">
        <v>6.25E-2</v>
      </c>
      <c r="D74" s="1">
        <v>0.122165</v>
      </c>
      <c r="E74" s="1">
        <v>1</v>
      </c>
      <c r="F74" s="1">
        <v>1</v>
      </c>
      <c r="G74" t="str">
        <f t="shared" si="2"/>
        <v>◯</v>
      </c>
      <c r="H74" t="str">
        <f t="shared" si="3"/>
        <v>FN</v>
      </c>
    </row>
    <row r="75" spans="1:8" ht="18" hidden="1">
      <c r="A75" s="1">
        <v>0.373608</v>
      </c>
      <c r="B75" s="1">
        <v>0.47458299999999998</v>
      </c>
      <c r="C75" s="1">
        <v>0.28648099999999999</v>
      </c>
      <c r="D75" s="1">
        <v>0.21259700000000001</v>
      </c>
      <c r="E75" s="1">
        <v>1</v>
      </c>
      <c r="F75" s="1">
        <v>1</v>
      </c>
      <c r="G75" t="str">
        <f t="shared" si="2"/>
        <v>◯</v>
      </c>
      <c r="H75" t="str">
        <f t="shared" si="3"/>
        <v>FN</v>
      </c>
    </row>
    <row r="76" spans="1:8" ht="18">
      <c r="A76" s="1">
        <v>0.61408200000000002</v>
      </c>
      <c r="B76" s="1">
        <v>0.36360300000000001</v>
      </c>
      <c r="C76" s="1">
        <v>6.9444000000000006E-2</v>
      </c>
      <c r="D76" s="1">
        <v>0.154281</v>
      </c>
      <c r="E76" s="1">
        <v>0</v>
      </c>
      <c r="F76" s="1">
        <v>1</v>
      </c>
      <c r="G76" t="str">
        <f t="shared" si="2"/>
        <v>☓</v>
      </c>
      <c r="H76" t="str">
        <f t="shared" si="3"/>
        <v>FP</v>
      </c>
    </row>
    <row r="77" spans="1:8" ht="18" hidden="1">
      <c r="A77" s="1">
        <v>0.70169300000000001</v>
      </c>
      <c r="B77" s="1">
        <v>0.36360300000000001</v>
      </c>
      <c r="C77" s="1">
        <v>0.70023100000000005</v>
      </c>
      <c r="D77" s="1">
        <v>0.64663899999999996</v>
      </c>
      <c r="E77" s="1">
        <v>0</v>
      </c>
      <c r="F77" s="1">
        <v>0</v>
      </c>
      <c r="G77" t="str">
        <f t="shared" si="2"/>
        <v>◯</v>
      </c>
      <c r="H77" t="str">
        <f t="shared" si="3"/>
        <v>FN</v>
      </c>
    </row>
    <row r="78" spans="1:8" ht="18" hidden="1">
      <c r="A78" s="1">
        <v>0.311776</v>
      </c>
      <c r="B78" s="1">
        <v>0.34625499999999998</v>
      </c>
      <c r="C78" s="1">
        <v>0.22080900000000001</v>
      </c>
      <c r="D78" s="1">
        <v>0.30749700000000002</v>
      </c>
      <c r="E78" s="1">
        <v>1</v>
      </c>
      <c r="F78" s="1">
        <v>1</v>
      </c>
      <c r="G78" t="str">
        <f t="shared" si="2"/>
        <v>◯</v>
      </c>
      <c r="H78" t="str">
        <f t="shared" si="3"/>
        <v>FN</v>
      </c>
    </row>
    <row r="79" spans="1:8" ht="18" hidden="1">
      <c r="A79" s="1">
        <v>0.37806200000000001</v>
      </c>
      <c r="B79" s="1">
        <v>0.591086</v>
      </c>
      <c r="C79" s="1">
        <v>0.25531500000000001</v>
      </c>
      <c r="D79" s="1">
        <v>0.17387900000000001</v>
      </c>
      <c r="E79" s="1">
        <v>1</v>
      </c>
      <c r="F79" s="1">
        <v>1</v>
      </c>
      <c r="G79" t="str">
        <f t="shared" si="2"/>
        <v>◯</v>
      </c>
      <c r="H79" t="str">
        <f t="shared" si="3"/>
        <v>FN</v>
      </c>
    </row>
    <row r="80" spans="1:8" ht="18" hidden="1">
      <c r="A80" s="1">
        <v>0.61408200000000002</v>
      </c>
      <c r="B80" s="1">
        <v>0.54559000000000002</v>
      </c>
      <c r="C80" s="1">
        <v>0.41203699999999999</v>
      </c>
      <c r="D80" s="1">
        <v>0.58091800000000005</v>
      </c>
      <c r="E80" s="1">
        <v>0</v>
      </c>
      <c r="F80" s="1">
        <v>0</v>
      </c>
      <c r="G80" t="str">
        <f t="shared" si="2"/>
        <v>◯</v>
      </c>
      <c r="H80" t="str">
        <f t="shared" si="3"/>
        <v>FN</v>
      </c>
    </row>
    <row r="81" spans="1:8" ht="18" hidden="1">
      <c r="A81" s="1">
        <v>0.50381200000000004</v>
      </c>
      <c r="B81" s="1">
        <v>0.34540399999999999</v>
      </c>
      <c r="C81" s="1">
        <v>9.5564999999999997E-2</v>
      </c>
      <c r="D81" s="1">
        <v>8.8983999999999994E-2</v>
      </c>
      <c r="E81" s="1">
        <v>1</v>
      </c>
      <c r="F81" s="1">
        <v>1</v>
      </c>
      <c r="G81" t="str">
        <f t="shared" si="2"/>
        <v>◯</v>
      </c>
      <c r="H81" t="str">
        <f t="shared" si="3"/>
        <v>FN</v>
      </c>
    </row>
    <row r="82" spans="1:8" ht="18" hidden="1">
      <c r="A82" s="1">
        <v>0.41655500000000001</v>
      </c>
      <c r="B82" s="1">
        <v>0.34540399999999999</v>
      </c>
      <c r="C82" s="1">
        <v>0.14005200000000001</v>
      </c>
      <c r="D82" s="1">
        <v>0.17621300000000001</v>
      </c>
      <c r="E82" s="1">
        <v>1</v>
      </c>
      <c r="F82" s="1">
        <v>1</v>
      </c>
      <c r="G82" t="str">
        <f t="shared" si="2"/>
        <v>◯</v>
      </c>
      <c r="H82" t="str">
        <f t="shared" si="3"/>
        <v>FN</v>
      </c>
    </row>
    <row r="83" spans="1:8" ht="18" hidden="1">
      <c r="A83" s="1">
        <v>0.41655500000000001</v>
      </c>
      <c r="B83" s="1">
        <v>0.33564699999999997</v>
      </c>
      <c r="C83" s="1">
        <v>0.154779</v>
      </c>
      <c r="D83" s="1">
        <v>0.20521400000000001</v>
      </c>
      <c r="E83" s="1">
        <v>1</v>
      </c>
      <c r="F83" s="1">
        <v>1</v>
      </c>
      <c r="G83" t="str">
        <f t="shared" si="2"/>
        <v>◯</v>
      </c>
      <c r="H83" t="str">
        <f t="shared" si="3"/>
        <v>FN</v>
      </c>
    </row>
    <row r="84" spans="1:8" ht="18" hidden="1">
      <c r="A84" s="1">
        <v>0.47756799999999999</v>
      </c>
      <c r="B84" s="1">
        <v>0.33421899999999999</v>
      </c>
      <c r="C84" s="1">
        <v>0.16463</v>
      </c>
      <c r="D84" s="1">
        <v>0.134437</v>
      </c>
      <c r="E84" s="1">
        <v>1</v>
      </c>
      <c r="F84" s="1">
        <v>1</v>
      </c>
      <c r="G84" t="str">
        <f t="shared" si="2"/>
        <v>◯</v>
      </c>
      <c r="H84" t="str">
        <f t="shared" si="3"/>
        <v>FN</v>
      </c>
    </row>
    <row r="85" spans="1:8" ht="18" hidden="1">
      <c r="A85" s="1">
        <v>0.43859199999999998</v>
      </c>
      <c r="B85" s="1">
        <v>0.33333299999999999</v>
      </c>
      <c r="C85" s="1">
        <v>0.91550900000000002</v>
      </c>
      <c r="D85" s="1">
        <v>0.98092900000000005</v>
      </c>
      <c r="E85" s="1">
        <v>0</v>
      </c>
      <c r="F85" s="1">
        <v>0</v>
      </c>
      <c r="G85" t="str">
        <f t="shared" si="2"/>
        <v>◯</v>
      </c>
      <c r="H85" t="str">
        <f t="shared" si="3"/>
        <v>FN</v>
      </c>
    </row>
    <row r="86" spans="1:8" ht="18" hidden="1">
      <c r="A86" s="1">
        <v>0.52620299999999998</v>
      </c>
      <c r="B86" s="1">
        <v>0.36360300000000001</v>
      </c>
      <c r="C86" s="1">
        <v>0.19328699999999999</v>
      </c>
      <c r="D86" s="1">
        <v>0.164768</v>
      </c>
      <c r="E86" s="1">
        <v>1</v>
      </c>
      <c r="F86" s="1">
        <v>1</v>
      </c>
      <c r="G86" t="str">
        <f t="shared" si="2"/>
        <v>◯</v>
      </c>
      <c r="H86" t="str">
        <f t="shared" si="3"/>
        <v>FN</v>
      </c>
    </row>
    <row r="87" spans="1:8" ht="18" hidden="1">
      <c r="A87" s="1">
        <v>0.61408200000000002</v>
      </c>
      <c r="B87" s="1">
        <v>0.36360300000000001</v>
      </c>
      <c r="C87" s="1">
        <v>0.89930600000000005</v>
      </c>
      <c r="D87" s="1">
        <v>0.91550299999999996</v>
      </c>
      <c r="E87" s="1">
        <v>0</v>
      </c>
      <c r="F87" s="1">
        <v>0</v>
      </c>
      <c r="G87" t="str">
        <f t="shared" si="2"/>
        <v>◯</v>
      </c>
      <c r="H87" t="str">
        <f t="shared" si="3"/>
        <v>FN</v>
      </c>
    </row>
    <row r="88" spans="1:8" ht="18" hidden="1">
      <c r="A88" s="1">
        <v>0.41655500000000001</v>
      </c>
      <c r="B88" s="1">
        <v>0.34540399999999999</v>
      </c>
      <c r="C88" s="1">
        <v>0.147005</v>
      </c>
      <c r="D88" s="1">
        <v>0.183646</v>
      </c>
      <c r="E88" s="1">
        <v>1</v>
      </c>
      <c r="F88" s="1">
        <v>1</v>
      </c>
      <c r="G88" t="str">
        <f t="shared" si="2"/>
        <v>◯</v>
      </c>
      <c r="H88" t="str">
        <f t="shared" si="3"/>
        <v>FN</v>
      </c>
    </row>
    <row r="89" spans="1:8" ht="18" hidden="1">
      <c r="A89" s="1">
        <v>0.52620299999999998</v>
      </c>
      <c r="B89" s="1">
        <v>0.303064</v>
      </c>
      <c r="C89" s="1">
        <v>9.375E-2</v>
      </c>
      <c r="D89" s="1">
        <v>0.32660400000000001</v>
      </c>
      <c r="E89" s="1">
        <v>1</v>
      </c>
      <c r="F89" s="1">
        <v>1</v>
      </c>
      <c r="G89" t="str">
        <f t="shared" si="2"/>
        <v>◯</v>
      </c>
      <c r="H89" t="str">
        <f t="shared" si="3"/>
        <v>FN</v>
      </c>
    </row>
    <row r="90" spans="1:8" ht="18">
      <c r="A90" s="1">
        <v>0.52620299999999998</v>
      </c>
      <c r="B90" s="1">
        <v>0.24252599999999999</v>
      </c>
      <c r="C90" s="1">
        <v>6.3657000000000005E-2</v>
      </c>
      <c r="D90" s="1">
        <v>0.19451199999999999</v>
      </c>
      <c r="E90" s="1">
        <v>0</v>
      </c>
      <c r="F90" s="1">
        <v>1</v>
      </c>
      <c r="G90" t="str">
        <f t="shared" si="2"/>
        <v>☓</v>
      </c>
      <c r="H90" t="str">
        <f t="shared" si="3"/>
        <v>FP</v>
      </c>
    </row>
    <row r="91" spans="1:8" ht="18" hidden="1">
      <c r="A91" s="1">
        <v>0.61408200000000002</v>
      </c>
      <c r="B91" s="1">
        <v>0.303064</v>
      </c>
      <c r="C91" s="1">
        <v>0.47800900000000002</v>
      </c>
      <c r="D91" s="1">
        <v>0.98929500000000004</v>
      </c>
      <c r="E91" s="1">
        <v>0</v>
      </c>
      <c r="F91" s="1">
        <v>0</v>
      </c>
      <c r="G91" t="str">
        <f t="shared" si="2"/>
        <v>◯</v>
      </c>
      <c r="H91" t="str">
        <f t="shared" si="3"/>
        <v>FN</v>
      </c>
    </row>
    <row r="92" spans="1:8" ht="18">
      <c r="A92" s="1">
        <v>0.61408200000000002</v>
      </c>
      <c r="B92" s="1">
        <v>0.36360300000000001</v>
      </c>
      <c r="C92" s="1">
        <v>0.103009</v>
      </c>
      <c r="D92" s="1">
        <v>0.29634300000000002</v>
      </c>
      <c r="E92" s="1">
        <v>0</v>
      </c>
      <c r="F92" s="1">
        <v>1</v>
      </c>
      <c r="G92" t="str">
        <f t="shared" si="2"/>
        <v>☓</v>
      </c>
      <c r="H92" t="str">
        <f t="shared" si="3"/>
        <v>FP</v>
      </c>
    </row>
    <row r="93" spans="1:8" ht="18" hidden="1">
      <c r="A93" s="1">
        <v>0.35098099999999999</v>
      </c>
      <c r="B93" s="1">
        <v>0.27279500000000001</v>
      </c>
      <c r="C93" s="1">
        <v>0.14088899999999999</v>
      </c>
      <c r="D93" s="1">
        <v>0.32263999999999998</v>
      </c>
      <c r="E93" s="1">
        <v>1</v>
      </c>
      <c r="F93" s="1">
        <v>1</v>
      </c>
      <c r="G93" t="str">
        <f t="shared" si="2"/>
        <v>◯</v>
      </c>
      <c r="H93" t="str">
        <f t="shared" si="3"/>
        <v>FN</v>
      </c>
    </row>
    <row r="94" spans="1:8" ht="18">
      <c r="A94" s="1">
        <v>0.50683900000000004</v>
      </c>
      <c r="B94" s="1">
        <v>0.53958099999999998</v>
      </c>
      <c r="C94" s="1">
        <v>0.37338399999999999</v>
      </c>
      <c r="D94" s="1">
        <v>0.79240200000000005</v>
      </c>
      <c r="E94" s="1">
        <v>1</v>
      </c>
      <c r="F94" s="1">
        <v>0</v>
      </c>
      <c r="G94" t="str">
        <f t="shared" si="2"/>
        <v>☓</v>
      </c>
      <c r="H94" t="str">
        <f t="shared" si="3"/>
        <v>FN</v>
      </c>
    </row>
    <row r="95" spans="1:8" ht="18" hidden="1">
      <c r="A95" s="1">
        <v>0.33507700000000001</v>
      </c>
      <c r="B95" s="1">
        <v>0.38475700000000002</v>
      </c>
      <c r="C95" s="1">
        <v>0.244064</v>
      </c>
      <c r="D95" s="1">
        <v>0.16481599999999999</v>
      </c>
      <c r="E95" s="1">
        <v>1</v>
      </c>
      <c r="F95" s="1">
        <v>1</v>
      </c>
      <c r="G95" t="str">
        <f t="shared" si="2"/>
        <v>◯</v>
      </c>
      <c r="H95" t="str">
        <f t="shared" si="3"/>
        <v>FN</v>
      </c>
    </row>
    <row r="96" spans="1:8" ht="18" hidden="1">
      <c r="A96" s="1">
        <v>0.35098099999999999</v>
      </c>
      <c r="B96" s="1">
        <v>0.303064</v>
      </c>
      <c r="C96" s="1">
        <v>0.93518500000000004</v>
      </c>
      <c r="D96" s="1">
        <v>0.69626100000000002</v>
      </c>
      <c r="E96" s="1">
        <v>0</v>
      </c>
      <c r="F96" s="1">
        <v>0</v>
      </c>
      <c r="G96" t="str">
        <f t="shared" si="2"/>
        <v>◯</v>
      </c>
      <c r="H96" t="str">
        <f t="shared" si="3"/>
        <v>FN</v>
      </c>
    </row>
    <row r="97" spans="1:8" ht="18">
      <c r="A97" s="1">
        <v>0.52620299999999998</v>
      </c>
      <c r="B97" s="1">
        <v>0.48486499999999999</v>
      </c>
      <c r="C97" s="1">
        <v>0.28472199999999998</v>
      </c>
      <c r="D97" s="1">
        <v>0.105419</v>
      </c>
      <c r="E97" s="1">
        <v>0</v>
      </c>
      <c r="F97" s="1">
        <v>1</v>
      </c>
      <c r="G97" t="str">
        <f t="shared" si="2"/>
        <v>☓</v>
      </c>
      <c r="H97" t="str">
        <f t="shared" si="3"/>
        <v>FP</v>
      </c>
    </row>
    <row r="98" spans="1:8" ht="18" hidden="1">
      <c r="A98" s="1">
        <v>0.325988</v>
      </c>
      <c r="B98" s="1">
        <v>0.144399</v>
      </c>
      <c r="C98" s="1">
        <v>6.3400999999999999E-2</v>
      </c>
      <c r="D98" s="1">
        <v>0.1235</v>
      </c>
      <c r="E98" s="1">
        <v>1</v>
      </c>
      <c r="F98" s="1">
        <v>1</v>
      </c>
      <c r="G98" t="str">
        <f t="shared" si="2"/>
        <v>◯</v>
      </c>
      <c r="H98" t="str">
        <f t="shared" si="3"/>
        <v>FN</v>
      </c>
    </row>
    <row r="99" spans="1:8" ht="18">
      <c r="A99" s="1">
        <v>0.57027700000000003</v>
      </c>
      <c r="B99" s="1">
        <v>0.454596</v>
      </c>
      <c r="C99" s="1">
        <v>0.265046</v>
      </c>
      <c r="D99" s="1">
        <v>9.2517000000000002E-2</v>
      </c>
      <c r="E99" s="1">
        <v>0</v>
      </c>
      <c r="F99" s="1">
        <v>1</v>
      </c>
      <c r="G99" t="str">
        <f t="shared" si="2"/>
        <v>☓</v>
      </c>
      <c r="H99" t="str">
        <f t="shared" si="3"/>
        <v>FP</v>
      </c>
    </row>
    <row r="100" spans="1:8" ht="18" hidden="1">
      <c r="A100" s="1">
        <v>0.32601200000000002</v>
      </c>
      <c r="B100" s="1">
        <v>0.28144799999999998</v>
      </c>
      <c r="C100" s="1">
        <v>6.3496999999999998E-2</v>
      </c>
      <c r="D100" s="1">
        <v>3.2464E-2</v>
      </c>
      <c r="E100" s="1">
        <v>1</v>
      </c>
      <c r="F100" s="1">
        <v>1</v>
      </c>
      <c r="G100" t="str">
        <f t="shared" si="2"/>
        <v>◯</v>
      </c>
      <c r="H100" t="str">
        <f t="shared" si="3"/>
        <v>FN</v>
      </c>
    </row>
    <row r="101" spans="1:8" ht="18" hidden="1">
      <c r="A101" s="1">
        <v>0.34563199999999999</v>
      </c>
      <c r="B101" s="1">
        <v>0.28066400000000002</v>
      </c>
      <c r="C101" s="1">
        <v>0.14796400000000001</v>
      </c>
      <c r="D101" s="1">
        <v>0.30677199999999999</v>
      </c>
      <c r="E101" s="1">
        <v>1</v>
      </c>
      <c r="F101" s="1">
        <v>1</v>
      </c>
      <c r="G101" t="str">
        <f t="shared" si="2"/>
        <v>◯</v>
      </c>
      <c r="H101" t="str">
        <f t="shared" si="3"/>
        <v>FN</v>
      </c>
    </row>
    <row r="102" spans="1:8" ht="18">
      <c r="A102" s="1">
        <v>0.43859199999999998</v>
      </c>
      <c r="B102" s="1">
        <v>0.303064</v>
      </c>
      <c r="C102" s="1">
        <v>3.125E-2</v>
      </c>
      <c r="D102" s="1">
        <v>7.4819999999999999E-3</v>
      </c>
      <c r="E102" s="1">
        <v>0</v>
      </c>
      <c r="F102" s="1">
        <v>1</v>
      </c>
      <c r="G102" t="str">
        <f t="shared" si="2"/>
        <v>☓</v>
      </c>
      <c r="H102" t="str">
        <f t="shared" si="3"/>
        <v>FP</v>
      </c>
    </row>
    <row r="103" spans="1:8" ht="18" hidden="1">
      <c r="A103" s="1">
        <v>0.41655500000000001</v>
      </c>
      <c r="B103" s="1">
        <v>0.31773000000000001</v>
      </c>
      <c r="C103" s="1">
        <v>0.14100399999999999</v>
      </c>
      <c r="D103" s="1">
        <v>0.19270799999999999</v>
      </c>
      <c r="E103" s="1">
        <v>1</v>
      </c>
      <c r="F103" s="1">
        <v>1</v>
      </c>
      <c r="G103" t="str">
        <f t="shared" si="2"/>
        <v>◯</v>
      </c>
      <c r="H103" t="str">
        <f t="shared" si="3"/>
        <v>FN</v>
      </c>
    </row>
    <row r="104" spans="1:8" ht="18" hidden="1">
      <c r="A104" s="1">
        <v>0.74549900000000002</v>
      </c>
      <c r="B104" s="1">
        <v>0.48486499999999999</v>
      </c>
      <c r="C104" s="1">
        <v>0.60069399999999995</v>
      </c>
      <c r="D104" s="1">
        <v>0.67607200000000001</v>
      </c>
      <c r="E104" s="1">
        <v>0</v>
      </c>
      <c r="F104" s="1">
        <v>0</v>
      </c>
      <c r="G104" t="str">
        <f t="shared" si="2"/>
        <v>◯</v>
      </c>
      <c r="H104" t="str">
        <f t="shared" si="3"/>
        <v>FN</v>
      </c>
    </row>
    <row r="105" spans="1:8" ht="18" hidden="1">
      <c r="A105" s="1">
        <v>0.70169300000000001</v>
      </c>
      <c r="B105" s="1">
        <v>0.36360300000000001</v>
      </c>
      <c r="C105" s="1">
        <v>0.31018499999999999</v>
      </c>
      <c r="D105" s="1">
        <v>0.59635300000000002</v>
      </c>
      <c r="E105" s="1">
        <v>0</v>
      </c>
      <c r="F105" s="1">
        <v>0</v>
      </c>
      <c r="G105" t="str">
        <f t="shared" si="2"/>
        <v>◯</v>
      </c>
      <c r="H105" t="str">
        <f t="shared" si="3"/>
        <v>FN</v>
      </c>
    </row>
    <row r="106" spans="1:8" ht="18" hidden="1">
      <c r="A106" s="1">
        <v>0.52620299999999998</v>
      </c>
      <c r="B106" s="1">
        <v>0.46251399999999998</v>
      </c>
      <c r="C106" s="1">
        <v>0.21273300000000001</v>
      </c>
      <c r="D106" s="1">
        <v>0.11125500000000001</v>
      </c>
      <c r="E106" s="1">
        <v>1</v>
      </c>
      <c r="F106" s="1">
        <v>1</v>
      </c>
      <c r="G106" t="str">
        <f t="shared" si="2"/>
        <v>◯</v>
      </c>
      <c r="H106" t="str">
        <f t="shared" si="3"/>
        <v>FN</v>
      </c>
    </row>
    <row r="107" spans="1:8" ht="18">
      <c r="A107" s="1">
        <v>0.35098099999999999</v>
      </c>
      <c r="B107" s="1">
        <v>0.36360300000000001</v>
      </c>
      <c r="C107" s="1">
        <v>0.18865699999999999</v>
      </c>
      <c r="D107" s="1">
        <v>0.195267</v>
      </c>
      <c r="E107" s="1">
        <v>0</v>
      </c>
      <c r="F107" s="1">
        <v>1</v>
      </c>
      <c r="G107" t="str">
        <f t="shared" si="2"/>
        <v>☓</v>
      </c>
      <c r="H107" t="str">
        <f t="shared" si="3"/>
        <v>FP</v>
      </c>
    </row>
    <row r="108" spans="1:8" ht="18" hidden="1">
      <c r="A108" s="1">
        <v>0.61408200000000002</v>
      </c>
      <c r="B108" s="1">
        <v>0.42432700000000001</v>
      </c>
      <c r="C108" s="1">
        <v>0.55208299999999999</v>
      </c>
      <c r="D108" s="1">
        <v>0.79412199999999999</v>
      </c>
      <c r="E108" s="1">
        <v>0</v>
      </c>
      <c r="F108" s="1">
        <v>0</v>
      </c>
      <c r="G108" t="str">
        <f t="shared" si="2"/>
        <v>◯</v>
      </c>
      <c r="H108" t="str">
        <f t="shared" si="3"/>
        <v>FN</v>
      </c>
    </row>
    <row r="109" spans="1:8" ht="18" hidden="1">
      <c r="A109" s="1">
        <v>0.57027700000000003</v>
      </c>
      <c r="B109" s="1">
        <v>0.303064</v>
      </c>
      <c r="C109" s="1">
        <v>0.81944399999999995</v>
      </c>
      <c r="D109" s="1">
        <v>0.88536199999999998</v>
      </c>
      <c r="E109" s="1">
        <v>0</v>
      </c>
      <c r="F109" s="1">
        <v>0</v>
      </c>
      <c r="G109" t="str">
        <f t="shared" si="2"/>
        <v>◯</v>
      </c>
      <c r="H109" t="str">
        <f t="shared" si="3"/>
        <v>FN</v>
      </c>
    </row>
    <row r="110" spans="1:8" ht="18" hidden="1">
      <c r="A110" s="1">
        <v>0.54921900000000001</v>
      </c>
      <c r="B110" s="1">
        <v>0.29513600000000001</v>
      </c>
      <c r="C110" s="1">
        <v>9.9510000000000001E-2</v>
      </c>
      <c r="D110" s="1">
        <v>0.34828500000000001</v>
      </c>
      <c r="E110" s="1">
        <v>1</v>
      </c>
      <c r="F110" s="1">
        <v>1</v>
      </c>
      <c r="G110" t="str">
        <f t="shared" si="2"/>
        <v>◯</v>
      </c>
      <c r="H110" t="str">
        <f t="shared" si="3"/>
        <v>FN</v>
      </c>
    </row>
    <row r="111" spans="1:8" ht="18" hidden="1">
      <c r="A111" s="1">
        <v>0.207345</v>
      </c>
      <c r="B111" s="1">
        <v>0.33674999999999999</v>
      </c>
      <c r="C111" s="1">
        <v>2.4303999999999999E-2</v>
      </c>
      <c r="D111" s="1">
        <v>8.6919999999999997E-2</v>
      </c>
      <c r="E111" s="1">
        <v>1</v>
      </c>
      <c r="F111" s="1">
        <v>1</v>
      </c>
      <c r="G111" t="str">
        <f t="shared" si="2"/>
        <v>◯</v>
      </c>
      <c r="H111" t="str">
        <f t="shared" si="3"/>
        <v>FN</v>
      </c>
    </row>
    <row r="112" spans="1:8" ht="18">
      <c r="A112" s="1">
        <v>0.52620299999999998</v>
      </c>
      <c r="B112" s="1">
        <v>0.303064</v>
      </c>
      <c r="C112" s="1">
        <v>6.3657000000000005E-2</v>
      </c>
      <c r="D112" s="1">
        <v>0.128304</v>
      </c>
      <c r="E112" s="1">
        <v>0</v>
      </c>
      <c r="F112" s="1">
        <v>1</v>
      </c>
      <c r="G112" t="str">
        <f t="shared" si="2"/>
        <v>☓</v>
      </c>
      <c r="H112" t="str">
        <f t="shared" si="3"/>
        <v>FP</v>
      </c>
    </row>
    <row r="113" spans="1:8" ht="18">
      <c r="A113" s="1">
        <v>0.52620299999999998</v>
      </c>
      <c r="B113" s="1">
        <v>0.48486499999999999</v>
      </c>
      <c r="C113" s="1">
        <v>0.172454</v>
      </c>
      <c r="D113" s="1">
        <v>0.10727299999999999</v>
      </c>
      <c r="E113" s="1">
        <v>0</v>
      </c>
      <c r="F113" s="1">
        <v>1</v>
      </c>
      <c r="G113" t="str">
        <f t="shared" si="2"/>
        <v>☓</v>
      </c>
      <c r="H113" t="str">
        <f t="shared" si="3"/>
        <v>FP</v>
      </c>
    </row>
    <row r="114" spans="1:8" ht="18" hidden="1">
      <c r="A114" s="1">
        <v>0.61408200000000002</v>
      </c>
      <c r="B114" s="1">
        <v>0.42432700000000001</v>
      </c>
      <c r="C114" s="1">
        <v>0.81944399999999995</v>
      </c>
      <c r="D114" s="1">
        <v>0.871112</v>
      </c>
      <c r="E114" s="1">
        <v>0</v>
      </c>
      <c r="F114" s="1">
        <v>0</v>
      </c>
      <c r="G114" t="str">
        <f t="shared" si="2"/>
        <v>◯</v>
      </c>
      <c r="H114" t="str">
        <f t="shared" si="3"/>
        <v>FN</v>
      </c>
    </row>
    <row r="115" spans="1:8" ht="18" hidden="1">
      <c r="A115" s="1">
        <v>0.65788800000000003</v>
      </c>
      <c r="B115" s="1">
        <v>0.42432700000000001</v>
      </c>
      <c r="C115" s="1">
        <v>0.59953699999999999</v>
      </c>
      <c r="D115" s="1">
        <v>0.99777800000000005</v>
      </c>
      <c r="E115" s="1">
        <v>0</v>
      </c>
      <c r="F115" s="1">
        <v>0</v>
      </c>
      <c r="G115" t="str">
        <f t="shared" si="2"/>
        <v>◯</v>
      </c>
      <c r="H115" t="str">
        <f t="shared" si="3"/>
        <v>FN</v>
      </c>
    </row>
    <row r="116" spans="1:8" ht="18">
      <c r="A116" s="1">
        <v>0.52620299999999998</v>
      </c>
      <c r="B116" s="1">
        <v>0.33333299999999999</v>
      </c>
      <c r="C116" s="1">
        <v>4.0509000000000003E-2</v>
      </c>
      <c r="D116" s="1">
        <v>7.9660999999999996E-2</v>
      </c>
      <c r="E116" s="1">
        <v>0</v>
      </c>
      <c r="F116" s="1">
        <v>1</v>
      </c>
      <c r="G116" t="str">
        <f t="shared" si="2"/>
        <v>☓</v>
      </c>
      <c r="H116" t="str">
        <f t="shared" si="3"/>
        <v>FP</v>
      </c>
    </row>
    <row r="117" spans="1:8" ht="18">
      <c r="A117" s="1">
        <v>0.65788800000000003</v>
      </c>
      <c r="B117" s="1">
        <v>0.48486499999999999</v>
      </c>
      <c r="C117" s="1">
        <v>0.22106500000000001</v>
      </c>
      <c r="D117" s="1">
        <v>0.17399700000000001</v>
      </c>
      <c r="E117" s="1">
        <v>0</v>
      </c>
      <c r="F117" s="1">
        <v>1</v>
      </c>
      <c r="G117" t="str">
        <f t="shared" si="2"/>
        <v>☓</v>
      </c>
      <c r="H117" t="str">
        <f t="shared" si="3"/>
        <v>FP</v>
      </c>
    </row>
    <row r="118" spans="1:8" ht="18">
      <c r="A118" s="1">
        <v>0.49986599999999998</v>
      </c>
      <c r="B118" s="1">
        <v>0.74856100000000003</v>
      </c>
      <c r="C118" s="1">
        <v>0.39583299999999999</v>
      </c>
      <c r="D118" s="1">
        <v>0.82502900000000001</v>
      </c>
      <c r="E118" s="1">
        <v>1</v>
      </c>
      <c r="F118" s="1">
        <v>0</v>
      </c>
      <c r="G118" t="str">
        <f t="shared" si="2"/>
        <v>☓</v>
      </c>
      <c r="H118" t="str">
        <f t="shared" si="3"/>
        <v>FN</v>
      </c>
    </row>
    <row r="119" spans="1:8" ht="18" hidden="1">
      <c r="A119" s="1">
        <v>0.65788800000000003</v>
      </c>
      <c r="B119" s="1">
        <v>0.36360300000000001</v>
      </c>
      <c r="C119" s="1">
        <v>0.73842600000000003</v>
      </c>
      <c r="D119" s="1">
        <v>0.83157199999999998</v>
      </c>
      <c r="E119" s="1">
        <v>0</v>
      </c>
      <c r="F119" s="1">
        <v>0</v>
      </c>
      <c r="G119" t="str">
        <f t="shared" si="2"/>
        <v>◯</v>
      </c>
      <c r="H119" t="str">
        <f t="shared" si="3"/>
        <v>FN</v>
      </c>
    </row>
    <row r="120" spans="1:8" ht="18">
      <c r="A120" s="1">
        <v>0.39478600000000003</v>
      </c>
      <c r="B120" s="1">
        <v>0.21207100000000001</v>
      </c>
      <c r="C120" s="1">
        <v>4.3980999999999999E-2</v>
      </c>
      <c r="D120" s="1">
        <v>0.17590500000000001</v>
      </c>
      <c r="E120" s="1">
        <v>0</v>
      </c>
      <c r="F120" s="1">
        <v>1</v>
      </c>
      <c r="G120" t="str">
        <f t="shared" si="2"/>
        <v>☓</v>
      </c>
      <c r="H120" t="str">
        <f t="shared" si="3"/>
        <v>FP</v>
      </c>
    </row>
    <row r="121" spans="1:8" ht="18" hidden="1">
      <c r="A121" s="1">
        <v>0.52620299999999998</v>
      </c>
      <c r="B121" s="1">
        <v>0.51513500000000001</v>
      </c>
      <c r="C121" s="1">
        <v>0.78356499999999996</v>
      </c>
      <c r="D121" s="1">
        <v>0.84075800000000001</v>
      </c>
      <c r="E121" s="1">
        <v>0</v>
      </c>
      <c r="F121" s="1">
        <v>0</v>
      </c>
      <c r="G121" t="str">
        <f t="shared" si="2"/>
        <v>◯</v>
      </c>
      <c r="H121" t="str">
        <f t="shared" si="3"/>
        <v>FN</v>
      </c>
    </row>
    <row r="122" spans="1:8" ht="18" hidden="1">
      <c r="A122" s="1">
        <v>0.57027700000000003</v>
      </c>
      <c r="B122" s="1">
        <v>0.36360300000000001</v>
      </c>
      <c r="C122" s="1">
        <v>0.84838000000000002</v>
      </c>
      <c r="D122" s="1">
        <v>0.91056300000000001</v>
      </c>
      <c r="E122" s="1">
        <v>0</v>
      </c>
      <c r="F122" s="1">
        <v>0</v>
      </c>
      <c r="G122" t="str">
        <f t="shared" si="2"/>
        <v>◯</v>
      </c>
      <c r="H122" t="str">
        <f t="shared" si="3"/>
        <v>FN</v>
      </c>
    </row>
    <row r="123" spans="1:8" ht="18" hidden="1">
      <c r="A123" s="1">
        <v>0.52620299999999998</v>
      </c>
      <c r="B123" s="1">
        <v>0.39405800000000002</v>
      </c>
      <c r="C123" s="1">
        <v>0.238426</v>
      </c>
      <c r="D123" s="1">
        <v>0.41265299999999999</v>
      </c>
      <c r="E123" s="1">
        <v>0</v>
      </c>
      <c r="F123" s="1">
        <v>0</v>
      </c>
      <c r="G123" t="str">
        <f t="shared" si="2"/>
        <v>◯</v>
      </c>
      <c r="H123" t="str">
        <f t="shared" si="3"/>
        <v>FN</v>
      </c>
    </row>
    <row r="124" spans="1:8" ht="18">
      <c r="A124" s="1">
        <v>0.54688300000000001</v>
      </c>
      <c r="B124" s="1">
        <v>0.58611899999999995</v>
      </c>
      <c r="C124" s="1">
        <v>0.37623800000000002</v>
      </c>
      <c r="D124" s="1">
        <v>0.80357500000000004</v>
      </c>
      <c r="E124" s="1">
        <v>1</v>
      </c>
      <c r="F124" s="1">
        <v>0</v>
      </c>
      <c r="G124" t="str">
        <f t="shared" si="2"/>
        <v>☓</v>
      </c>
      <c r="H124" t="str">
        <f t="shared" si="3"/>
        <v>FN</v>
      </c>
    </row>
    <row r="125" spans="1:8" ht="18" hidden="1">
      <c r="A125" s="1">
        <v>0.70169300000000001</v>
      </c>
      <c r="B125" s="1">
        <v>0.48486499999999999</v>
      </c>
      <c r="C125" s="1">
        <v>0.73032399999999997</v>
      </c>
      <c r="D125" s="1">
        <v>0.714758</v>
      </c>
      <c r="E125" s="1">
        <v>0</v>
      </c>
      <c r="F125" s="1">
        <v>0</v>
      </c>
      <c r="G125" t="str">
        <f t="shared" si="2"/>
        <v>◯</v>
      </c>
      <c r="H125" t="str">
        <f t="shared" si="3"/>
        <v>FN</v>
      </c>
    </row>
    <row r="126" spans="1:8" ht="18">
      <c r="A126" s="1">
        <v>0.61408200000000002</v>
      </c>
      <c r="B126" s="1">
        <v>0.303064</v>
      </c>
      <c r="C126" s="1">
        <v>9.1435000000000002E-2</v>
      </c>
      <c r="D126" s="1">
        <v>0.26538099999999998</v>
      </c>
      <c r="E126" s="1">
        <v>0</v>
      </c>
      <c r="F126" s="1">
        <v>1</v>
      </c>
      <c r="G126" t="str">
        <f t="shared" si="2"/>
        <v>☓</v>
      </c>
      <c r="H126" t="str">
        <f t="shared" si="3"/>
        <v>FP</v>
      </c>
    </row>
    <row r="127" spans="1:8" ht="18" hidden="1">
      <c r="A127" s="1">
        <v>0.52620299999999998</v>
      </c>
      <c r="B127" s="1">
        <v>0.48486499999999999</v>
      </c>
      <c r="C127" s="1">
        <v>0.231234</v>
      </c>
      <c r="D127" s="1">
        <v>0.110025</v>
      </c>
      <c r="E127" s="1">
        <v>1</v>
      </c>
      <c r="F127" s="1">
        <v>1</v>
      </c>
      <c r="G127" t="str">
        <f t="shared" si="2"/>
        <v>◯</v>
      </c>
      <c r="H127" t="str">
        <f t="shared" si="3"/>
        <v>FN</v>
      </c>
    </row>
    <row r="128" spans="1:8" ht="18" hidden="1">
      <c r="A128" s="1">
        <v>0.61408200000000002</v>
      </c>
      <c r="B128" s="1">
        <v>0.42432700000000001</v>
      </c>
      <c r="C128" s="1">
        <v>0.53703699999999999</v>
      </c>
      <c r="D128" s="1">
        <v>0.78674900000000003</v>
      </c>
      <c r="E128" s="1">
        <v>0</v>
      </c>
      <c r="F128" s="1">
        <v>0</v>
      </c>
      <c r="G128" t="str">
        <f t="shared" si="2"/>
        <v>◯</v>
      </c>
      <c r="H128" t="str">
        <f t="shared" si="3"/>
        <v>FN</v>
      </c>
    </row>
    <row r="129" spans="1:8" ht="18" hidden="1">
      <c r="A129" s="1">
        <v>0.36342400000000002</v>
      </c>
      <c r="B129" s="1">
        <v>0.34215000000000001</v>
      </c>
      <c r="C129" s="1">
        <v>1.1232000000000001E-2</v>
      </c>
      <c r="D129" s="1">
        <v>9.8808999999999994E-2</v>
      </c>
      <c r="E129" s="1">
        <v>1</v>
      </c>
      <c r="F129" s="1">
        <v>1</v>
      </c>
      <c r="G129" t="str">
        <f t="shared" si="2"/>
        <v>◯</v>
      </c>
      <c r="H129" t="str">
        <f t="shared" si="3"/>
        <v>FN</v>
      </c>
    </row>
    <row r="130" spans="1:8" ht="18" hidden="1">
      <c r="A130" s="1">
        <v>0.61408200000000002</v>
      </c>
      <c r="B130" s="1">
        <v>0.454596</v>
      </c>
      <c r="C130" s="1">
        <v>0.76736099999999996</v>
      </c>
      <c r="D130" s="1">
        <v>0.90448300000000004</v>
      </c>
      <c r="E130" s="1">
        <v>0</v>
      </c>
      <c r="F130" s="1">
        <v>0</v>
      </c>
      <c r="G130" t="str">
        <f t="shared" si="2"/>
        <v>◯</v>
      </c>
      <c r="H130" t="str">
        <f t="shared" si="3"/>
        <v>FN</v>
      </c>
    </row>
    <row r="131" spans="1:8" ht="18" hidden="1">
      <c r="A131" s="1">
        <v>0.43859199999999998</v>
      </c>
      <c r="B131" s="1">
        <v>0.27279500000000001</v>
      </c>
      <c r="C131" s="1">
        <v>0.37847199999999998</v>
      </c>
      <c r="D131" s="1">
        <v>0.94177</v>
      </c>
      <c r="E131" s="1">
        <v>0</v>
      </c>
      <c r="F131" s="1">
        <v>0</v>
      </c>
      <c r="G131" t="str">
        <f t="shared" ref="G131:G194" si="4">IF($F131=$E131,"◯","☓")</f>
        <v>◯</v>
      </c>
      <c r="H131" t="str">
        <f t="shared" ref="H131:H194" si="5">IF(AND($E131 = 0, $F131 = 1),"FP","FN")</f>
        <v>FN</v>
      </c>
    </row>
    <row r="132" spans="1:8" ht="18">
      <c r="A132" s="1">
        <v>0.52620299999999998</v>
      </c>
      <c r="B132" s="1">
        <v>0.42432700000000001</v>
      </c>
      <c r="C132" s="1">
        <v>0.26273099999999999</v>
      </c>
      <c r="D132" s="1">
        <v>9.7366999999999995E-2</v>
      </c>
      <c r="E132" s="1">
        <v>0</v>
      </c>
      <c r="F132" s="1">
        <v>1</v>
      </c>
      <c r="G132" t="str">
        <f t="shared" si="4"/>
        <v>☓</v>
      </c>
      <c r="H132" t="str">
        <f t="shared" si="5"/>
        <v>FP</v>
      </c>
    </row>
    <row r="133" spans="1:8" ht="18">
      <c r="A133" s="1">
        <v>4.3804999999999997E-2</v>
      </c>
      <c r="B133" s="1">
        <v>0.151532</v>
      </c>
      <c r="C133" s="1">
        <v>5.3240999999999997E-2</v>
      </c>
      <c r="D133" s="1">
        <v>3.5571999999999999E-2</v>
      </c>
      <c r="E133" s="1">
        <v>0</v>
      </c>
      <c r="F133" s="1">
        <v>1</v>
      </c>
      <c r="G133" t="str">
        <f t="shared" si="4"/>
        <v>☓</v>
      </c>
      <c r="H133" t="str">
        <f t="shared" si="5"/>
        <v>FP</v>
      </c>
    </row>
    <row r="134" spans="1:8" ht="18" hidden="1">
      <c r="A134" s="1">
        <v>0.52620299999999998</v>
      </c>
      <c r="B134" s="1">
        <v>0.303064</v>
      </c>
      <c r="C134" s="1">
        <v>0.84490699999999996</v>
      </c>
      <c r="D134" s="1">
        <v>0.87919199999999997</v>
      </c>
      <c r="E134" s="1">
        <v>0</v>
      </c>
      <c r="F134" s="1">
        <v>0</v>
      </c>
      <c r="G134" t="str">
        <f t="shared" si="4"/>
        <v>◯</v>
      </c>
      <c r="H134" t="str">
        <f t="shared" si="5"/>
        <v>FN</v>
      </c>
    </row>
    <row r="135" spans="1:8" ht="18" hidden="1">
      <c r="A135" s="1">
        <v>0.61408200000000002</v>
      </c>
      <c r="B135" s="1">
        <v>0.29190300000000002</v>
      </c>
      <c r="C135" s="1">
        <v>0.108434</v>
      </c>
      <c r="D135" s="1">
        <v>0.38314599999999999</v>
      </c>
      <c r="E135" s="1">
        <v>1</v>
      </c>
      <c r="F135" s="1">
        <v>1</v>
      </c>
      <c r="G135" t="str">
        <f t="shared" si="4"/>
        <v>◯</v>
      </c>
      <c r="H135" t="str">
        <f t="shared" si="5"/>
        <v>FN</v>
      </c>
    </row>
    <row r="136" spans="1:8" ht="18" hidden="1">
      <c r="A136" s="1">
        <v>0.24993299999999999</v>
      </c>
      <c r="B136" s="1">
        <v>0</v>
      </c>
      <c r="C136" s="1">
        <v>2.3149999999999998E-3</v>
      </c>
      <c r="D136" s="1">
        <v>4.0379999999999999E-2</v>
      </c>
      <c r="E136" s="1">
        <v>1</v>
      </c>
      <c r="F136" s="1">
        <v>1</v>
      </c>
      <c r="G136" t="str">
        <f t="shared" si="4"/>
        <v>◯</v>
      </c>
      <c r="H136" t="str">
        <f t="shared" si="5"/>
        <v>FN</v>
      </c>
    </row>
    <row r="137" spans="1:8" ht="18" hidden="1">
      <c r="A137" s="1">
        <v>0.61408200000000002</v>
      </c>
      <c r="B137" s="1">
        <v>0.19470599999999999</v>
      </c>
      <c r="C137" s="1">
        <v>8.8923000000000002E-2</v>
      </c>
      <c r="D137" s="1">
        <v>0.309253</v>
      </c>
      <c r="E137" s="1">
        <v>1</v>
      </c>
      <c r="F137" s="1">
        <v>1</v>
      </c>
      <c r="G137" t="str">
        <f t="shared" si="4"/>
        <v>◯</v>
      </c>
      <c r="H137" t="str">
        <f t="shared" si="5"/>
        <v>FN</v>
      </c>
    </row>
    <row r="138" spans="1:8" ht="18" hidden="1">
      <c r="A138" s="1">
        <v>0.57027700000000003</v>
      </c>
      <c r="B138" s="1">
        <v>0.54559000000000002</v>
      </c>
      <c r="C138" s="1">
        <v>0.53240699999999996</v>
      </c>
      <c r="D138" s="1">
        <v>0.82702600000000004</v>
      </c>
      <c r="E138" s="1">
        <v>0</v>
      </c>
      <c r="F138" s="1">
        <v>0</v>
      </c>
      <c r="G138" t="str">
        <f t="shared" si="4"/>
        <v>◯</v>
      </c>
      <c r="H138" t="str">
        <f t="shared" si="5"/>
        <v>FN</v>
      </c>
    </row>
    <row r="139" spans="1:8" ht="18" hidden="1">
      <c r="A139" s="1">
        <v>0.17441400000000001</v>
      </c>
      <c r="B139" s="1">
        <v>0.27428200000000003</v>
      </c>
      <c r="C139" s="1">
        <v>5.3184000000000002E-2</v>
      </c>
      <c r="D139" s="1">
        <v>4.9030999999999998E-2</v>
      </c>
      <c r="E139" s="1">
        <v>1</v>
      </c>
      <c r="F139" s="1">
        <v>1</v>
      </c>
      <c r="G139" t="str">
        <f t="shared" si="4"/>
        <v>◯</v>
      </c>
      <c r="H139" t="str">
        <f t="shared" si="5"/>
        <v>FN</v>
      </c>
    </row>
    <row r="140" spans="1:8" ht="18">
      <c r="A140" s="1">
        <v>0.43859199999999998</v>
      </c>
      <c r="B140" s="1">
        <v>0.33333299999999999</v>
      </c>
      <c r="C140" s="1">
        <v>9.7222000000000003E-2</v>
      </c>
      <c r="D140" s="1">
        <v>5.2680000000000001E-3</v>
      </c>
      <c r="E140" s="1">
        <v>0</v>
      </c>
      <c r="F140" s="1">
        <v>1</v>
      </c>
      <c r="G140" t="str">
        <f t="shared" si="4"/>
        <v>☓</v>
      </c>
      <c r="H140" t="str">
        <f t="shared" si="5"/>
        <v>FP</v>
      </c>
    </row>
    <row r="141" spans="1:8" ht="18" hidden="1">
      <c r="A141" s="1">
        <v>0.65788800000000003</v>
      </c>
      <c r="B141" s="1">
        <v>0.303064</v>
      </c>
      <c r="C141" s="1">
        <v>0.66666700000000001</v>
      </c>
      <c r="D141" s="1">
        <v>0.55836600000000003</v>
      </c>
      <c r="E141" s="1">
        <v>0</v>
      </c>
      <c r="F141" s="1">
        <v>0</v>
      </c>
      <c r="G141" t="str">
        <f t="shared" si="4"/>
        <v>◯</v>
      </c>
      <c r="H141" t="str">
        <f t="shared" si="5"/>
        <v>FN</v>
      </c>
    </row>
    <row r="142" spans="1:8" ht="18" hidden="1">
      <c r="A142" s="1">
        <v>0.50483100000000003</v>
      </c>
      <c r="B142" s="1">
        <v>0.36151100000000003</v>
      </c>
      <c r="C142" s="1">
        <v>9.3144000000000005E-2</v>
      </c>
      <c r="D142" s="1">
        <v>9.0844999999999995E-2</v>
      </c>
      <c r="E142" s="1">
        <v>1</v>
      </c>
      <c r="F142" s="1">
        <v>1</v>
      </c>
      <c r="G142" t="str">
        <f t="shared" si="4"/>
        <v>◯</v>
      </c>
      <c r="H142" t="str">
        <f t="shared" si="5"/>
        <v>FN</v>
      </c>
    </row>
    <row r="143" spans="1:8" ht="18" hidden="1">
      <c r="A143" s="1">
        <v>0.61408200000000002</v>
      </c>
      <c r="B143" s="1">
        <v>0.27279500000000001</v>
      </c>
      <c r="C143" s="1">
        <v>0.12615699999999999</v>
      </c>
      <c r="D143" s="1">
        <v>0.44479200000000002</v>
      </c>
      <c r="E143" s="1">
        <v>0</v>
      </c>
      <c r="F143" s="1">
        <v>0</v>
      </c>
      <c r="G143" t="str">
        <f t="shared" si="4"/>
        <v>◯</v>
      </c>
      <c r="H143" t="str">
        <f t="shared" si="5"/>
        <v>FN</v>
      </c>
    </row>
    <row r="144" spans="1:8" ht="18" hidden="1">
      <c r="A144" s="1">
        <v>0.61408200000000002</v>
      </c>
      <c r="B144" s="1">
        <v>0.454596</v>
      </c>
      <c r="C144" s="1">
        <v>0.33680599999999999</v>
      </c>
      <c r="D144" s="1">
        <v>0.70267800000000002</v>
      </c>
      <c r="E144" s="1">
        <v>0</v>
      </c>
      <c r="F144" s="1">
        <v>0</v>
      </c>
      <c r="G144" t="str">
        <f t="shared" si="4"/>
        <v>◯</v>
      </c>
      <c r="H144" t="str">
        <f t="shared" si="5"/>
        <v>FN</v>
      </c>
    </row>
    <row r="145" spans="1:8" ht="18" hidden="1">
      <c r="A145" s="1">
        <v>0.61408200000000002</v>
      </c>
      <c r="B145" s="1">
        <v>0.39405800000000002</v>
      </c>
      <c r="C145" s="1">
        <v>0.59722200000000003</v>
      </c>
      <c r="D145" s="1">
        <v>0.54625999999999997</v>
      </c>
      <c r="E145" s="1">
        <v>0</v>
      </c>
      <c r="F145" s="1">
        <v>0</v>
      </c>
      <c r="G145" t="str">
        <f t="shared" si="4"/>
        <v>◯</v>
      </c>
      <c r="H145" t="str">
        <f t="shared" si="5"/>
        <v>FN</v>
      </c>
    </row>
    <row r="146" spans="1:8" ht="18" hidden="1">
      <c r="A146" s="1">
        <v>0.61408200000000002</v>
      </c>
      <c r="B146" s="1">
        <v>0.27279500000000001</v>
      </c>
      <c r="C146" s="1">
        <v>0.115741</v>
      </c>
      <c r="D146" s="1">
        <v>0.40938400000000003</v>
      </c>
      <c r="E146" s="1">
        <v>1</v>
      </c>
      <c r="F146" s="1">
        <v>1</v>
      </c>
      <c r="G146" t="str">
        <f t="shared" si="4"/>
        <v>◯</v>
      </c>
      <c r="H146" t="str">
        <f t="shared" si="5"/>
        <v>FN</v>
      </c>
    </row>
    <row r="147" spans="1:8" ht="18" hidden="1">
      <c r="A147" s="1">
        <v>0.52620299999999998</v>
      </c>
      <c r="B147" s="1">
        <v>0.39405800000000002</v>
      </c>
      <c r="C147" s="1">
        <v>0.828704</v>
      </c>
      <c r="D147" s="1">
        <v>0.85315200000000002</v>
      </c>
      <c r="E147" s="1">
        <v>0</v>
      </c>
      <c r="F147" s="1">
        <v>0</v>
      </c>
      <c r="G147" t="str">
        <f t="shared" si="4"/>
        <v>◯</v>
      </c>
      <c r="H147" t="str">
        <f t="shared" si="5"/>
        <v>FN</v>
      </c>
    </row>
    <row r="148" spans="1:8" ht="18" hidden="1">
      <c r="A148" s="1">
        <v>0.57027700000000003</v>
      </c>
      <c r="B148" s="1">
        <v>0.606128</v>
      </c>
      <c r="C148" s="1">
        <v>0.43981500000000001</v>
      </c>
      <c r="D148" s="1">
        <v>0.846414</v>
      </c>
      <c r="E148" s="1">
        <v>0</v>
      </c>
      <c r="F148" s="1">
        <v>0</v>
      </c>
      <c r="G148" t="str">
        <f t="shared" si="4"/>
        <v>◯</v>
      </c>
      <c r="H148" t="str">
        <f t="shared" si="5"/>
        <v>FN</v>
      </c>
    </row>
    <row r="149" spans="1:8" ht="18" hidden="1">
      <c r="A149" s="1">
        <v>0.14806900000000001</v>
      </c>
      <c r="B149" s="1">
        <v>0.27775699999999998</v>
      </c>
      <c r="C149" s="1">
        <v>2.8242E-2</v>
      </c>
      <c r="D149" s="1">
        <v>8.6053000000000004E-2</v>
      </c>
      <c r="E149" s="1">
        <v>1</v>
      </c>
      <c r="F149" s="1">
        <v>1</v>
      </c>
      <c r="G149" t="str">
        <f t="shared" si="4"/>
        <v>◯</v>
      </c>
      <c r="H149" t="str">
        <f t="shared" si="5"/>
        <v>FN</v>
      </c>
    </row>
    <row r="150" spans="1:8" ht="18" hidden="1">
      <c r="A150" s="1">
        <v>0.61408200000000002</v>
      </c>
      <c r="B150" s="1">
        <v>0.303064</v>
      </c>
      <c r="C150" s="1">
        <v>0.51851899999999995</v>
      </c>
      <c r="D150" s="1">
        <v>0.97844399999999998</v>
      </c>
      <c r="E150" s="1">
        <v>0</v>
      </c>
      <c r="F150" s="1">
        <v>0</v>
      </c>
      <c r="G150" t="str">
        <f t="shared" si="4"/>
        <v>◯</v>
      </c>
      <c r="H150" t="str">
        <f t="shared" si="5"/>
        <v>FN</v>
      </c>
    </row>
    <row r="151" spans="1:8" ht="18">
      <c r="A151" s="1">
        <v>0.35098099999999999</v>
      </c>
      <c r="B151" s="1">
        <v>0.48486499999999999</v>
      </c>
      <c r="C151" s="1">
        <v>0.14930599999999999</v>
      </c>
      <c r="D151" s="1">
        <v>0.166104</v>
      </c>
      <c r="E151" s="1">
        <v>0</v>
      </c>
      <c r="F151" s="1">
        <v>1</v>
      </c>
      <c r="G151" t="str">
        <f t="shared" si="4"/>
        <v>☓</v>
      </c>
      <c r="H151" t="str">
        <f t="shared" si="5"/>
        <v>FP</v>
      </c>
    </row>
    <row r="152" spans="1:8" ht="18">
      <c r="A152" s="1">
        <v>0.52620299999999998</v>
      </c>
      <c r="B152" s="1">
        <v>0.40386300000000003</v>
      </c>
      <c r="C152" s="1">
        <v>0.79847999999999997</v>
      </c>
      <c r="D152" s="1">
        <v>0.77640200000000004</v>
      </c>
      <c r="E152" s="1">
        <v>1</v>
      </c>
      <c r="F152" s="1">
        <v>0</v>
      </c>
      <c r="G152" t="str">
        <f t="shared" si="4"/>
        <v>☓</v>
      </c>
      <c r="H152" t="str">
        <f t="shared" si="5"/>
        <v>FN</v>
      </c>
    </row>
    <row r="153" spans="1:8" ht="18" hidden="1">
      <c r="A153" s="1">
        <v>0.48239700000000002</v>
      </c>
      <c r="B153" s="1">
        <v>0.42432700000000001</v>
      </c>
      <c r="C153" s="1">
        <v>0.40856500000000001</v>
      </c>
      <c r="D153" s="1">
        <v>0.79388800000000004</v>
      </c>
      <c r="E153" s="1">
        <v>0</v>
      </c>
      <c r="F153" s="1">
        <v>0</v>
      </c>
      <c r="G153" t="str">
        <f t="shared" si="4"/>
        <v>◯</v>
      </c>
      <c r="H153" t="str">
        <f t="shared" si="5"/>
        <v>FN</v>
      </c>
    </row>
    <row r="154" spans="1:8" ht="18" hidden="1">
      <c r="A154" s="1">
        <v>0.61408200000000002</v>
      </c>
      <c r="B154" s="1">
        <v>0.42432700000000001</v>
      </c>
      <c r="C154" s="1">
        <v>0.41550900000000002</v>
      </c>
      <c r="D154" s="1">
        <v>0.68988899999999997</v>
      </c>
      <c r="E154" s="1">
        <v>0</v>
      </c>
      <c r="F154" s="1">
        <v>0</v>
      </c>
      <c r="G154" t="str">
        <f t="shared" si="4"/>
        <v>◯</v>
      </c>
      <c r="H154" t="str">
        <f t="shared" si="5"/>
        <v>FN</v>
      </c>
    </row>
    <row r="155" spans="1:8" ht="18" hidden="1">
      <c r="A155" s="1">
        <v>0.36899199999999999</v>
      </c>
      <c r="B155" s="1">
        <v>0.28783700000000001</v>
      </c>
      <c r="C155" s="1">
        <v>0.114247</v>
      </c>
      <c r="D155" s="1">
        <v>0.149365</v>
      </c>
      <c r="E155" s="1">
        <v>1</v>
      </c>
      <c r="F155" s="1">
        <v>1</v>
      </c>
      <c r="G155" t="str">
        <f t="shared" si="4"/>
        <v>◯</v>
      </c>
      <c r="H155" t="str">
        <f t="shared" si="5"/>
        <v>FN</v>
      </c>
    </row>
    <row r="156" spans="1:8" ht="18">
      <c r="A156" s="1">
        <v>0.48239700000000002</v>
      </c>
      <c r="B156" s="1">
        <v>0.121263</v>
      </c>
      <c r="C156" s="1">
        <v>6.4814999999999998E-2</v>
      </c>
      <c r="D156" s="1">
        <v>0.23202999999999999</v>
      </c>
      <c r="E156" s="1">
        <v>0</v>
      </c>
      <c r="F156" s="1">
        <v>1</v>
      </c>
      <c r="G156" t="str">
        <f t="shared" si="4"/>
        <v>☓</v>
      </c>
      <c r="H156" t="str">
        <f t="shared" si="5"/>
        <v>FP</v>
      </c>
    </row>
    <row r="157" spans="1:8" ht="18" hidden="1">
      <c r="A157" s="1">
        <v>0.57027700000000003</v>
      </c>
      <c r="B157" s="1">
        <v>0.33333299999999999</v>
      </c>
      <c r="C157" s="1">
        <v>0.47916700000000001</v>
      </c>
      <c r="D157" s="1">
        <v>0.61519800000000002</v>
      </c>
      <c r="E157" s="1">
        <v>0</v>
      </c>
      <c r="F157" s="1">
        <v>0</v>
      </c>
      <c r="G157" t="str">
        <f t="shared" si="4"/>
        <v>◯</v>
      </c>
      <c r="H157" t="str">
        <f t="shared" si="5"/>
        <v>FN</v>
      </c>
    </row>
    <row r="158" spans="1:8" ht="18" hidden="1">
      <c r="A158" s="1">
        <v>0.57027700000000003</v>
      </c>
      <c r="B158" s="1">
        <v>0.18180099999999999</v>
      </c>
      <c r="C158" s="1">
        <v>0.60532399999999997</v>
      </c>
      <c r="D158" s="1">
        <v>0.9627</v>
      </c>
      <c r="E158" s="1">
        <v>0</v>
      </c>
      <c r="F158" s="1">
        <v>0</v>
      </c>
      <c r="G158" t="str">
        <f t="shared" si="4"/>
        <v>◯</v>
      </c>
      <c r="H158" t="str">
        <f t="shared" si="5"/>
        <v>FN</v>
      </c>
    </row>
    <row r="159" spans="1:8" ht="18" hidden="1">
      <c r="A159" s="1">
        <v>0.32205699999999998</v>
      </c>
      <c r="B159" s="1">
        <v>0.14298</v>
      </c>
      <c r="C159" s="1">
        <v>5.6538999999999999E-2</v>
      </c>
      <c r="D159" s="1">
        <v>0.116548</v>
      </c>
      <c r="E159" s="1">
        <v>1</v>
      </c>
      <c r="F159" s="1">
        <v>1</v>
      </c>
      <c r="G159" t="str">
        <f t="shared" si="4"/>
        <v>◯</v>
      </c>
      <c r="H159" t="str">
        <f t="shared" si="5"/>
        <v>FN</v>
      </c>
    </row>
    <row r="160" spans="1:8" ht="18" hidden="1">
      <c r="A160" s="1">
        <v>0.428977</v>
      </c>
      <c r="B160" s="1">
        <v>0.26695200000000002</v>
      </c>
      <c r="C160" s="1">
        <v>0.111863</v>
      </c>
      <c r="D160" s="1">
        <v>0.23344699999999999</v>
      </c>
      <c r="E160" s="1">
        <v>1</v>
      </c>
      <c r="F160" s="1">
        <v>1</v>
      </c>
      <c r="G160" t="str">
        <f t="shared" si="4"/>
        <v>◯</v>
      </c>
      <c r="H160" t="str">
        <f t="shared" si="5"/>
        <v>FN</v>
      </c>
    </row>
    <row r="161" spans="1:8" ht="18" hidden="1">
      <c r="A161" s="1">
        <v>0.61408200000000002</v>
      </c>
      <c r="B161" s="1">
        <v>0.454596</v>
      </c>
      <c r="C161" s="1">
        <v>0.22569400000000001</v>
      </c>
      <c r="D161" s="1">
        <v>0.44470500000000002</v>
      </c>
      <c r="E161" s="1">
        <v>0</v>
      </c>
      <c r="F161" s="1">
        <v>0</v>
      </c>
      <c r="G161" t="str">
        <f t="shared" si="4"/>
        <v>◯</v>
      </c>
      <c r="H161" t="str">
        <f t="shared" si="5"/>
        <v>FN</v>
      </c>
    </row>
    <row r="162" spans="1:8" ht="18" hidden="1">
      <c r="A162" s="1">
        <v>0.23296500000000001</v>
      </c>
      <c r="B162" s="1">
        <v>0.351107</v>
      </c>
      <c r="C162" s="1">
        <v>4.6495000000000002E-2</v>
      </c>
      <c r="D162" s="1">
        <v>9.4870000000000006E-3</v>
      </c>
      <c r="E162" s="1">
        <v>1</v>
      </c>
      <c r="F162" s="1">
        <v>1</v>
      </c>
      <c r="G162" t="str">
        <f t="shared" si="4"/>
        <v>◯</v>
      </c>
      <c r="H162" t="str">
        <f t="shared" si="5"/>
        <v>FN</v>
      </c>
    </row>
    <row r="163" spans="1:8" ht="18" hidden="1">
      <c r="A163" s="1">
        <v>0.52620299999999998</v>
      </c>
      <c r="B163" s="1">
        <v>0.36360300000000001</v>
      </c>
      <c r="C163" s="1">
        <v>0.453704</v>
      </c>
      <c r="D163" s="1">
        <v>0.75565400000000005</v>
      </c>
      <c r="E163" s="1">
        <v>0</v>
      </c>
      <c r="F163" s="1">
        <v>0</v>
      </c>
      <c r="G163" t="str">
        <f t="shared" si="4"/>
        <v>◯</v>
      </c>
      <c r="H163" t="str">
        <f t="shared" si="5"/>
        <v>FN</v>
      </c>
    </row>
    <row r="164" spans="1:8" ht="18" hidden="1">
      <c r="A164" s="1">
        <v>0.41388399999999997</v>
      </c>
      <c r="B164" s="1">
        <v>0.289682</v>
      </c>
      <c r="C164" s="1">
        <v>0.13219700000000001</v>
      </c>
      <c r="D164" s="1">
        <v>0.20028699999999999</v>
      </c>
      <c r="E164" s="1">
        <v>1</v>
      </c>
      <c r="F164" s="1">
        <v>1</v>
      </c>
      <c r="G164" t="str">
        <f t="shared" si="4"/>
        <v>◯</v>
      </c>
      <c r="H164" t="str">
        <f t="shared" si="5"/>
        <v>FN</v>
      </c>
    </row>
    <row r="165" spans="1:8" ht="18" hidden="1">
      <c r="A165" s="1">
        <v>0.65788800000000003</v>
      </c>
      <c r="B165" s="1">
        <v>0.48486499999999999</v>
      </c>
      <c r="C165" s="1">
        <v>0.766204</v>
      </c>
      <c r="D165" s="1">
        <v>0.72149200000000002</v>
      </c>
      <c r="E165" s="1">
        <v>0</v>
      </c>
      <c r="F165" s="1">
        <v>0</v>
      </c>
      <c r="G165" t="str">
        <f t="shared" si="4"/>
        <v>◯</v>
      </c>
      <c r="H165" t="str">
        <f t="shared" si="5"/>
        <v>FN</v>
      </c>
    </row>
    <row r="166" spans="1:8" ht="18" hidden="1">
      <c r="A166" s="1">
        <v>0.61408200000000002</v>
      </c>
      <c r="B166" s="1">
        <v>0.286437</v>
      </c>
      <c r="C166" s="1">
        <v>0.110524</v>
      </c>
      <c r="D166" s="1">
        <v>0.390652</v>
      </c>
      <c r="E166" s="1">
        <v>1</v>
      </c>
      <c r="F166" s="1">
        <v>1</v>
      </c>
      <c r="G166" t="str">
        <f t="shared" si="4"/>
        <v>◯</v>
      </c>
      <c r="H166" t="str">
        <f t="shared" si="5"/>
        <v>FN</v>
      </c>
    </row>
    <row r="167" spans="1:8" ht="18" hidden="1">
      <c r="A167" s="1">
        <v>0.33162999999999998</v>
      </c>
      <c r="B167" s="1">
        <v>0.301263</v>
      </c>
      <c r="C167" s="1">
        <v>0.18686900000000001</v>
      </c>
      <c r="D167" s="1">
        <v>0.293545</v>
      </c>
      <c r="E167" s="1">
        <v>1</v>
      </c>
      <c r="F167" s="1">
        <v>1</v>
      </c>
      <c r="G167" t="str">
        <f t="shared" si="4"/>
        <v>◯</v>
      </c>
      <c r="H167" t="str">
        <f t="shared" si="5"/>
        <v>FN</v>
      </c>
    </row>
    <row r="168" spans="1:8" ht="18" hidden="1">
      <c r="A168" s="1">
        <v>0.26595099999999999</v>
      </c>
      <c r="B168" s="1">
        <v>0.243507</v>
      </c>
      <c r="C168" s="1">
        <v>0.126383</v>
      </c>
      <c r="D168" s="1">
        <v>0.30026999999999998</v>
      </c>
      <c r="E168" s="1">
        <v>1</v>
      </c>
      <c r="F168" s="1">
        <v>1</v>
      </c>
      <c r="G168" t="str">
        <f t="shared" si="4"/>
        <v>◯</v>
      </c>
      <c r="H168" t="str">
        <f t="shared" si="5"/>
        <v>FN</v>
      </c>
    </row>
    <row r="169" spans="1:8" ht="18">
      <c r="A169" s="1">
        <v>0.61408200000000002</v>
      </c>
      <c r="B169" s="1">
        <v>0.48486499999999999</v>
      </c>
      <c r="C169" s="1">
        <v>0.42708299999999999</v>
      </c>
      <c r="D169" s="1">
        <v>0.104916</v>
      </c>
      <c r="E169" s="1">
        <v>0</v>
      </c>
      <c r="F169" s="1">
        <v>1</v>
      </c>
      <c r="G169" t="str">
        <f t="shared" si="4"/>
        <v>☓</v>
      </c>
      <c r="H169" t="str">
        <f t="shared" si="5"/>
        <v>FP</v>
      </c>
    </row>
    <row r="170" spans="1:8" ht="18">
      <c r="A170" s="1">
        <v>8.7610999999999994E-2</v>
      </c>
      <c r="B170" s="1">
        <v>0.18180099999999999</v>
      </c>
      <c r="C170" s="1">
        <v>6.0185000000000002E-2</v>
      </c>
      <c r="D170" s="1">
        <v>5.1118999999999998E-2</v>
      </c>
      <c r="E170" s="1">
        <v>0</v>
      </c>
      <c r="F170" s="1">
        <v>1</v>
      </c>
      <c r="G170" t="str">
        <f t="shared" si="4"/>
        <v>☓</v>
      </c>
      <c r="H170" t="str">
        <f t="shared" si="5"/>
        <v>FP</v>
      </c>
    </row>
    <row r="171" spans="1:8" ht="18">
      <c r="A171" s="1">
        <v>0.21929599999999999</v>
      </c>
      <c r="B171" s="1">
        <v>0.24252599999999999</v>
      </c>
      <c r="C171" s="1">
        <v>7.1759000000000003E-2</v>
      </c>
      <c r="D171" s="1">
        <v>0.228189</v>
      </c>
      <c r="E171" s="1">
        <v>0</v>
      </c>
      <c r="F171" s="1">
        <v>1</v>
      </c>
      <c r="G171" t="str">
        <f t="shared" si="4"/>
        <v>☓</v>
      </c>
      <c r="H171" t="str">
        <f t="shared" si="5"/>
        <v>FP</v>
      </c>
    </row>
    <row r="172" spans="1:8" ht="18" hidden="1">
      <c r="A172" s="1">
        <v>0.43859199999999998</v>
      </c>
      <c r="B172" s="1">
        <v>0.54559000000000002</v>
      </c>
      <c r="C172" s="1">
        <v>0.90972200000000003</v>
      </c>
      <c r="D172" s="1">
        <v>0.87022100000000002</v>
      </c>
      <c r="E172" s="1">
        <v>0</v>
      </c>
      <c r="F172" s="1">
        <v>0</v>
      </c>
      <c r="G172" t="str">
        <f t="shared" si="4"/>
        <v>◯</v>
      </c>
      <c r="H172" t="str">
        <f t="shared" si="5"/>
        <v>FN</v>
      </c>
    </row>
    <row r="173" spans="1:8" ht="18" hidden="1">
      <c r="A173" s="1">
        <v>0.59885500000000003</v>
      </c>
      <c r="B173" s="1">
        <v>0.27804000000000001</v>
      </c>
      <c r="C173" s="1">
        <v>0.11193</v>
      </c>
      <c r="D173" s="1">
        <v>0.39504099999999998</v>
      </c>
      <c r="E173" s="1">
        <v>1</v>
      </c>
      <c r="F173" s="1">
        <v>1</v>
      </c>
      <c r="G173" t="str">
        <f t="shared" si="4"/>
        <v>◯</v>
      </c>
      <c r="H173" t="str">
        <f t="shared" si="5"/>
        <v>FN</v>
      </c>
    </row>
    <row r="174" spans="1:8" ht="18" hidden="1">
      <c r="A174" s="1">
        <v>0.65788800000000003</v>
      </c>
      <c r="B174" s="1">
        <v>0.51513500000000001</v>
      </c>
      <c r="C174" s="1">
        <v>0.61921300000000001</v>
      </c>
      <c r="D174" s="1">
        <v>0.89041999999999999</v>
      </c>
      <c r="E174" s="1">
        <v>0</v>
      </c>
      <c r="F174" s="1">
        <v>0</v>
      </c>
      <c r="G174" t="str">
        <f t="shared" si="4"/>
        <v>◯</v>
      </c>
      <c r="H174" t="str">
        <f t="shared" si="5"/>
        <v>FN</v>
      </c>
    </row>
    <row r="175" spans="1:8" ht="18">
      <c r="A175" s="1">
        <v>0.61408200000000002</v>
      </c>
      <c r="B175" s="1">
        <v>0.303064</v>
      </c>
      <c r="C175" s="1">
        <v>7.7546000000000004E-2</v>
      </c>
      <c r="D175" s="1">
        <v>0.19242699999999999</v>
      </c>
      <c r="E175" s="1">
        <v>0</v>
      </c>
      <c r="F175" s="1">
        <v>1</v>
      </c>
      <c r="G175" t="str">
        <f t="shared" si="4"/>
        <v>☓</v>
      </c>
      <c r="H175" t="str">
        <f t="shared" si="5"/>
        <v>FP</v>
      </c>
    </row>
    <row r="176" spans="1:8" ht="18" hidden="1">
      <c r="A176" s="1">
        <v>0.40990599999999999</v>
      </c>
      <c r="B176" s="1">
        <v>0.34171699999999999</v>
      </c>
      <c r="C176" s="1">
        <v>0.14383799999999999</v>
      </c>
      <c r="D176" s="1">
        <v>0.15770799999999999</v>
      </c>
      <c r="E176" s="1">
        <v>1</v>
      </c>
      <c r="F176" s="1">
        <v>1</v>
      </c>
      <c r="G176" t="str">
        <f t="shared" si="4"/>
        <v>◯</v>
      </c>
      <c r="H176" t="str">
        <f t="shared" si="5"/>
        <v>FN</v>
      </c>
    </row>
    <row r="177" spans="1:8" ht="18">
      <c r="A177" s="1">
        <v>0.61408200000000002</v>
      </c>
      <c r="B177" s="1">
        <v>0.42432700000000001</v>
      </c>
      <c r="C177" s="1">
        <v>0.14583299999999999</v>
      </c>
      <c r="D177" s="1">
        <v>7.4945999999999999E-2</v>
      </c>
      <c r="E177" s="1">
        <v>0</v>
      </c>
      <c r="F177" s="1">
        <v>1</v>
      </c>
      <c r="G177" t="str">
        <f t="shared" si="4"/>
        <v>☓</v>
      </c>
      <c r="H177" t="str">
        <f t="shared" si="5"/>
        <v>FP</v>
      </c>
    </row>
    <row r="178" spans="1:8" ht="18" hidden="1">
      <c r="A178" s="1">
        <v>0.27652199999999999</v>
      </c>
      <c r="B178" s="1">
        <v>0.31254999999999999</v>
      </c>
      <c r="C178" s="1">
        <v>5.0502999999999999E-2</v>
      </c>
      <c r="D178" s="1">
        <v>9.8750000000000001E-3</v>
      </c>
      <c r="E178" s="1">
        <v>1</v>
      </c>
      <c r="F178" s="1">
        <v>1</v>
      </c>
      <c r="G178" t="str">
        <f t="shared" si="4"/>
        <v>◯</v>
      </c>
      <c r="H178" t="str">
        <f t="shared" si="5"/>
        <v>FN</v>
      </c>
    </row>
    <row r="179" spans="1:8" ht="18" hidden="1">
      <c r="A179" s="1">
        <v>0.50539500000000004</v>
      </c>
      <c r="B179" s="1">
        <v>0.36170600000000003</v>
      </c>
      <c r="C179" s="1">
        <v>9.3206999999999998E-2</v>
      </c>
      <c r="D179" s="1">
        <v>9.0797000000000003E-2</v>
      </c>
      <c r="E179" s="1">
        <v>1</v>
      </c>
      <c r="F179" s="1">
        <v>1</v>
      </c>
      <c r="G179" t="str">
        <f t="shared" si="4"/>
        <v>◯</v>
      </c>
      <c r="H179" t="str">
        <f t="shared" si="5"/>
        <v>FN</v>
      </c>
    </row>
    <row r="180" spans="1:8" ht="18" hidden="1">
      <c r="A180" s="1">
        <v>0.95518800000000004</v>
      </c>
      <c r="B180" s="1">
        <v>0.30096499999999998</v>
      </c>
      <c r="C180" s="1">
        <v>0.116204</v>
      </c>
      <c r="D180" s="1">
        <v>9.5956E-2</v>
      </c>
      <c r="E180" s="1">
        <v>1</v>
      </c>
      <c r="F180" s="1">
        <v>1</v>
      </c>
      <c r="G180" t="str">
        <f t="shared" si="4"/>
        <v>◯</v>
      </c>
      <c r="H180" t="str">
        <f t="shared" si="5"/>
        <v>FN</v>
      </c>
    </row>
    <row r="181" spans="1:8" ht="18" hidden="1">
      <c r="A181" s="1">
        <v>0.29158800000000001</v>
      </c>
      <c r="B181" s="1">
        <v>0</v>
      </c>
      <c r="C181" s="1">
        <v>1.0194999999999999E-2</v>
      </c>
      <c r="D181" s="1">
        <v>5.2167999999999999E-2</v>
      </c>
      <c r="E181" s="1">
        <v>1</v>
      </c>
      <c r="F181" s="1">
        <v>1</v>
      </c>
      <c r="G181" t="str">
        <f t="shared" si="4"/>
        <v>◯</v>
      </c>
      <c r="H181" t="str">
        <f t="shared" si="5"/>
        <v>FN</v>
      </c>
    </row>
    <row r="182" spans="1:8" ht="18" hidden="1">
      <c r="A182" s="1">
        <v>0.57027700000000003</v>
      </c>
      <c r="B182" s="1">
        <v>0.36360300000000001</v>
      </c>
      <c r="C182" s="1">
        <v>0.92361099999999996</v>
      </c>
      <c r="D182" s="1">
        <v>0.92937000000000003</v>
      </c>
      <c r="E182" s="1">
        <v>0</v>
      </c>
      <c r="F182" s="1">
        <v>0</v>
      </c>
      <c r="G182" t="str">
        <f t="shared" si="4"/>
        <v>◯</v>
      </c>
      <c r="H182" t="str">
        <f t="shared" si="5"/>
        <v>FN</v>
      </c>
    </row>
    <row r="183" spans="1:8" ht="18" hidden="1">
      <c r="A183" s="1">
        <v>0.325988</v>
      </c>
      <c r="B183" s="1">
        <v>0.34274900000000003</v>
      </c>
      <c r="C183" s="1">
        <v>4.7914999999999999E-2</v>
      </c>
      <c r="D183" s="1">
        <v>2.4952999999999999E-2</v>
      </c>
      <c r="E183" s="1">
        <v>1</v>
      </c>
      <c r="F183" s="1">
        <v>1</v>
      </c>
      <c r="G183" t="str">
        <f t="shared" si="4"/>
        <v>◯</v>
      </c>
      <c r="H183" t="str">
        <f t="shared" si="5"/>
        <v>FN</v>
      </c>
    </row>
    <row r="184" spans="1:8" ht="18" hidden="1">
      <c r="A184" s="1">
        <v>0.212924</v>
      </c>
      <c r="B184" s="1">
        <v>0.32361600000000001</v>
      </c>
      <c r="C184" s="1">
        <v>3.0107999999999999E-2</v>
      </c>
      <c r="D184" s="1">
        <v>5.3818999999999999E-2</v>
      </c>
      <c r="E184" s="1">
        <v>1</v>
      </c>
      <c r="F184" s="1">
        <v>1</v>
      </c>
      <c r="G184" t="str">
        <f t="shared" si="4"/>
        <v>◯</v>
      </c>
      <c r="H184" t="str">
        <f t="shared" si="5"/>
        <v>FN</v>
      </c>
    </row>
    <row r="185" spans="1:8" ht="18" hidden="1">
      <c r="A185" s="1">
        <v>0.29158800000000001</v>
      </c>
      <c r="B185" s="1">
        <v>0</v>
      </c>
      <c r="C185" s="1">
        <v>5.7869999999999996E-3</v>
      </c>
      <c r="D185" s="1">
        <v>4.5196E-2</v>
      </c>
      <c r="E185" s="1">
        <v>1</v>
      </c>
      <c r="F185" s="1">
        <v>1</v>
      </c>
      <c r="G185" t="str">
        <f t="shared" si="4"/>
        <v>◯</v>
      </c>
      <c r="H185" t="str">
        <f t="shared" si="5"/>
        <v>FN</v>
      </c>
    </row>
    <row r="186" spans="1:8" ht="18">
      <c r="A186" s="1">
        <v>0.58317699999999995</v>
      </c>
      <c r="B186" s="1">
        <v>0.53265600000000002</v>
      </c>
      <c r="C186" s="1">
        <v>0.35122900000000001</v>
      </c>
      <c r="D186" s="1">
        <v>0.77438700000000005</v>
      </c>
      <c r="E186" s="1">
        <v>1</v>
      </c>
      <c r="F186" s="1">
        <v>0</v>
      </c>
      <c r="G186" t="str">
        <f t="shared" si="4"/>
        <v>☓</v>
      </c>
      <c r="H186" t="str">
        <f t="shared" si="5"/>
        <v>FN</v>
      </c>
    </row>
    <row r="187" spans="1:8" ht="18">
      <c r="A187" s="1">
        <v>0.55197799999999997</v>
      </c>
      <c r="B187" s="1">
        <v>0.56851399999999996</v>
      </c>
      <c r="C187" s="1">
        <v>0.374114</v>
      </c>
      <c r="D187" s="1">
        <v>0.80124899999999999</v>
      </c>
      <c r="E187" s="1">
        <v>1</v>
      </c>
      <c r="F187" s="1">
        <v>0</v>
      </c>
      <c r="G187" t="str">
        <f t="shared" si="4"/>
        <v>☓</v>
      </c>
      <c r="H187" t="str">
        <f t="shared" si="5"/>
        <v>FN</v>
      </c>
    </row>
    <row r="188" spans="1:8" ht="18" hidden="1">
      <c r="A188" s="1">
        <v>0.32345400000000002</v>
      </c>
      <c r="B188" s="1">
        <v>0.30956400000000001</v>
      </c>
      <c r="C188" s="1">
        <v>0.2019</v>
      </c>
      <c r="D188" s="1">
        <v>0.28755399999999998</v>
      </c>
      <c r="E188" s="1">
        <v>1</v>
      </c>
      <c r="F188" s="1">
        <v>1</v>
      </c>
      <c r="G188" t="str">
        <f t="shared" si="4"/>
        <v>◯</v>
      </c>
      <c r="H188" t="str">
        <f t="shared" si="5"/>
        <v>FN</v>
      </c>
    </row>
    <row r="189" spans="1:8" ht="18" hidden="1">
      <c r="A189" s="1">
        <v>0.43859199999999998</v>
      </c>
      <c r="B189" s="1">
        <v>0.39405800000000002</v>
      </c>
      <c r="C189" s="1">
        <v>0.44907399999999997</v>
      </c>
      <c r="D189" s="1">
        <v>0.786547</v>
      </c>
      <c r="E189" s="1">
        <v>0</v>
      </c>
      <c r="F189" s="1">
        <v>0</v>
      </c>
      <c r="G189" t="str">
        <f t="shared" si="4"/>
        <v>◯</v>
      </c>
      <c r="H189" t="str">
        <f t="shared" si="5"/>
        <v>FN</v>
      </c>
    </row>
    <row r="190" spans="1:8" ht="18" hidden="1">
      <c r="A190" s="1">
        <v>0.51963000000000004</v>
      </c>
      <c r="B190" s="1">
        <v>0.35906100000000002</v>
      </c>
      <c r="C190" s="1">
        <v>0.18929299999999999</v>
      </c>
      <c r="D190" s="1">
        <v>0.15973599999999999</v>
      </c>
      <c r="E190" s="1">
        <v>1</v>
      </c>
      <c r="F190" s="1">
        <v>1</v>
      </c>
      <c r="G190" t="str">
        <f t="shared" si="4"/>
        <v>◯</v>
      </c>
      <c r="H190" t="str">
        <f t="shared" si="5"/>
        <v>FN</v>
      </c>
    </row>
    <row r="191" spans="1:8" ht="18" hidden="1">
      <c r="A191" s="1">
        <v>0.32706400000000002</v>
      </c>
      <c r="B191" s="1">
        <v>0.59051500000000001</v>
      </c>
      <c r="C191" s="1">
        <v>0.24424999999999999</v>
      </c>
      <c r="D191" s="1">
        <v>0.162748</v>
      </c>
      <c r="E191" s="1">
        <v>1</v>
      </c>
      <c r="F191" s="1">
        <v>1</v>
      </c>
      <c r="G191" t="str">
        <f t="shared" si="4"/>
        <v>◯</v>
      </c>
      <c r="H191" t="str">
        <f t="shared" si="5"/>
        <v>FN</v>
      </c>
    </row>
    <row r="192" spans="1:8" ht="18" hidden="1">
      <c r="A192" s="1">
        <v>0.43859199999999998</v>
      </c>
      <c r="B192" s="1">
        <v>0.36360300000000001</v>
      </c>
      <c r="C192" s="1">
        <v>0.88310200000000005</v>
      </c>
      <c r="D192" s="1">
        <v>0.68647100000000005</v>
      </c>
      <c r="E192" s="1">
        <v>0</v>
      </c>
      <c r="F192" s="1">
        <v>0</v>
      </c>
      <c r="G192" t="str">
        <f t="shared" si="4"/>
        <v>◯</v>
      </c>
      <c r="H192" t="str">
        <f t="shared" si="5"/>
        <v>FN</v>
      </c>
    </row>
    <row r="193" spans="1:8" ht="18" hidden="1">
      <c r="A193" s="1">
        <v>0.43859199999999998</v>
      </c>
      <c r="B193" s="1">
        <v>0.18180099999999999</v>
      </c>
      <c r="C193" s="1">
        <v>0.30092600000000003</v>
      </c>
      <c r="D193" s="1">
        <v>0.83317099999999999</v>
      </c>
      <c r="E193" s="1">
        <v>0</v>
      </c>
      <c r="F193" s="1">
        <v>0</v>
      </c>
      <c r="G193" t="str">
        <f t="shared" si="4"/>
        <v>◯</v>
      </c>
      <c r="H193" t="str">
        <f t="shared" si="5"/>
        <v>FN</v>
      </c>
    </row>
    <row r="194" spans="1:8" ht="18" hidden="1">
      <c r="A194" s="1">
        <v>0.57027700000000003</v>
      </c>
      <c r="B194" s="1">
        <v>0.48486499999999999</v>
      </c>
      <c r="C194" s="1">
        <v>0.52430600000000005</v>
      </c>
      <c r="D194" s="1">
        <v>0.81694299999999997</v>
      </c>
      <c r="E194" s="1">
        <v>0</v>
      </c>
      <c r="F194" s="1">
        <v>0</v>
      </c>
      <c r="G194" t="str">
        <f t="shared" si="4"/>
        <v>◯</v>
      </c>
      <c r="H194" t="str">
        <f t="shared" si="5"/>
        <v>FN</v>
      </c>
    </row>
    <row r="195" spans="1:8" ht="18" hidden="1">
      <c r="A195" s="1">
        <v>0.21929599999999999</v>
      </c>
      <c r="B195" s="1">
        <v>9.0993000000000004E-2</v>
      </c>
      <c r="C195" s="1">
        <v>3.3564999999999998E-2</v>
      </c>
      <c r="D195" s="1">
        <v>7.7665999999999999E-2</v>
      </c>
      <c r="E195" s="1">
        <v>1</v>
      </c>
      <c r="F195" s="1">
        <v>1</v>
      </c>
      <c r="G195" t="str">
        <f t="shared" ref="G195:G258" si="6">IF($F195=$E195,"◯","☓")</f>
        <v>◯</v>
      </c>
      <c r="H195" t="str">
        <f t="shared" ref="H195:H258" si="7">IF(AND($E195 = 0, $F195 = 1),"FP","FN")</f>
        <v>FN</v>
      </c>
    </row>
    <row r="196" spans="1:8" ht="18" hidden="1">
      <c r="A196" s="1">
        <v>0.43859199999999998</v>
      </c>
      <c r="B196" s="1">
        <v>0.36360300000000001</v>
      </c>
      <c r="C196" s="1">
        <v>0.516204</v>
      </c>
      <c r="D196" s="1">
        <v>0.53439400000000004</v>
      </c>
      <c r="E196" s="1">
        <v>0</v>
      </c>
      <c r="F196" s="1">
        <v>0</v>
      </c>
      <c r="G196" t="str">
        <f t="shared" si="6"/>
        <v>◯</v>
      </c>
      <c r="H196" t="str">
        <f t="shared" si="7"/>
        <v>FN</v>
      </c>
    </row>
    <row r="197" spans="1:8" ht="18" hidden="1">
      <c r="A197" s="1">
        <v>0.61408200000000002</v>
      </c>
      <c r="B197" s="1">
        <v>0.42432700000000001</v>
      </c>
      <c r="C197" s="1">
        <v>0.258102</v>
      </c>
      <c r="D197" s="1">
        <v>0.46970499999999998</v>
      </c>
      <c r="E197" s="1">
        <v>0</v>
      </c>
      <c r="F197" s="1">
        <v>0</v>
      </c>
      <c r="G197" t="str">
        <f t="shared" si="6"/>
        <v>◯</v>
      </c>
      <c r="H197" t="str">
        <f t="shared" si="7"/>
        <v>FN</v>
      </c>
    </row>
    <row r="198" spans="1:8" ht="18" hidden="1">
      <c r="A198" s="1">
        <v>0.61408200000000002</v>
      </c>
      <c r="B198" s="1">
        <v>0.18180099999999999</v>
      </c>
      <c r="C198" s="1">
        <v>8.4490999999999997E-2</v>
      </c>
      <c r="D198" s="1">
        <v>0.29270499999999999</v>
      </c>
      <c r="E198" s="1">
        <v>1</v>
      </c>
      <c r="F198" s="1">
        <v>1</v>
      </c>
      <c r="G198" t="str">
        <f t="shared" si="6"/>
        <v>◯</v>
      </c>
      <c r="H198" t="str">
        <f t="shared" si="7"/>
        <v>FN</v>
      </c>
    </row>
    <row r="199" spans="1:8" ht="18" hidden="1">
      <c r="A199" s="1">
        <v>0.61408200000000002</v>
      </c>
      <c r="B199" s="1">
        <v>0.36360300000000001</v>
      </c>
      <c r="C199" s="1">
        <v>0.32523099999999999</v>
      </c>
      <c r="D199" s="1">
        <v>0.50222699999999998</v>
      </c>
      <c r="E199" s="1">
        <v>0</v>
      </c>
      <c r="F199" s="1">
        <v>0</v>
      </c>
      <c r="G199" t="str">
        <f t="shared" si="6"/>
        <v>◯</v>
      </c>
      <c r="H199" t="str">
        <f t="shared" si="7"/>
        <v>FN</v>
      </c>
    </row>
    <row r="200" spans="1:8" ht="18" hidden="1">
      <c r="A200" s="1">
        <v>0.43440600000000001</v>
      </c>
      <c r="B200" s="1">
        <v>0.28783700000000001</v>
      </c>
      <c r="C200" s="1">
        <v>0.13525100000000001</v>
      </c>
      <c r="D200" s="1">
        <v>0.204405</v>
      </c>
      <c r="E200" s="1">
        <v>1</v>
      </c>
      <c r="F200" s="1">
        <v>1</v>
      </c>
      <c r="G200" t="str">
        <f t="shared" si="6"/>
        <v>◯</v>
      </c>
      <c r="H200" t="str">
        <f t="shared" si="7"/>
        <v>FN</v>
      </c>
    </row>
    <row r="201" spans="1:8" ht="18" hidden="1">
      <c r="A201" s="1">
        <v>0.24279200000000001</v>
      </c>
      <c r="B201" s="1">
        <v>0.36388399999999999</v>
      </c>
      <c r="C201" s="1">
        <v>4.3309E-2</v>
      </c>
      <c r="D201" s="1">
        <v>5.1029999999999999E-3</v>
      </c>
      <c r="E201" s="1">
        <v>1</v>
      </c>
      <c r="F201" s="1">
        <v>1</v>
      </c>
      <c r="G201" t="str">
        <f t="shared" si="6"/>
        <v>◯</v>
      </c>
      <c r="H201" t="str">
        <f t="shared" si="7"/>
        <v>FN</v>
      </c>
    </row>
    <row r="202" spans="1:8" ht="18" hidden="1">
      <c r="A202" s="1">
        <v>0.430616</v>
      </c>
      <c r="B202" s="1">
        <v>0.30690400000000001</v>
      </c>
      <c r="C202" s="1">
        <v>0.15577099999999999</v>
      </c>
      <c r="D202" s="1">
        <v>0.230685</v>
      </c>
      <c r="E202" s="1">
        <v>1</v>
      </c>
      <c r="F202" s="1">
        <v>1</v>
      </c>
      <c r="G202" t="str">
        <f t="shared" si="6"/>
        <v>◯</v>
      </c>
      <c r="H202" t="str">
        <f t="shared" si="7"/>
        <v>FN</v>
      </c>
    </row>
    <row r="203" spans="1:8" ht="18" hidden="1">
      <c r="A203" s="1">
        <v>0.43859199999999998</v>
      </c>
      <c r="B203" s="1">
        <v>0.39405800000000002</v>
      </c>
      <c r="C203" s="1">
        <v>0.422454</v>
      </c>
      <c r="D203" s="1">
        <v>0.793655</v>
      </c>
      <c r="E203" s="1">
        <v>0</v>
      </c>
      <c r="F203" s="1">
        <v>0</v>
      </c>
      <c r="G203" t="str">
        <f t="shared" si="6"/>
        <v>◯</v>
      </c>
      <c r="H203" t="str">
        <f t="shared" si="7"/>
        <v>FN</v>
      </c>
    </row>
    <row r="204" spans="1:8" ht="18" hidden="1">
      <c r="A204" s="1">
        <v>0.65788800000000003</v>
      </c>
      <c r="B204" s="1">
        <v>0.21207100000000001</v>
      </c>
      <c r="C204" s="1">
        <v>0.75463000000000002</v>
      </c>
      <c r="D204" s="1">
        <v>0.91055799999999998</v>
      </c>
      <c r="E204" s="1">
        <v>0</v>
      </c>
      <c r="F204" s="1">
        <v>0</v>
      </c>
      <c r="G204" t="str">
        <f t="shared" si="6"/>
        <v>◯</v>
      </c>
      <c r="H204" t="str">
        <f t="shared" si="7"/>
        <v>FN</v>
      </c>
    </row>
    <row r="205" spans="1:8" ht="18" hidden="1">
      <c r="A205" s="1">
        <v>0.343306</v>
      </c>
      <c r="B205" s="1">
        <v>0.28408600000000001</v>
      </c>
      <c r="C205" s="1">
        <v>0.16084300000000001</v>
      </c>
      <c r="D205" s="1">
        <v>0.31348599999999999</v>
      </c>
      <c r="E205" s="1">
        <v>1</v>
      </c>
      <c r="F205" s="1">
        <v>1</v>
      </c>
      <c r="G205" t="str">
        <f t="shared" si="6"/>
        <v>◯</v>
      </c>
      <c r="H205" t="str">
        <f t="shared" si="7"/>
        <v>FN</v>
      </c>
    </row>
    <row r="206" spans="1:8" ht="18" hidden="1">
      <c r="A206" s="1">
        <v>0.70169300000000001</v>
      </c>
      <c r="B206" s="1">
        <v>0.54559000000000002</v>
      </c>
      <c r="C206" s="1">
        <v>0.48958299999999999</v>
      </c>
      <c r="D206" s="1">
        <v>0.62697400000000003</v>
      </c>
      <c r="E206" s="1">
        <v>0</v>
      </c>
      <c r="F206" s="1">
        <v>0</v>
      </c>
      <c r="G206" t="str">
        <f t="shared" si="6"/>
        <v>◯</v>
      </c>
      <c r="H206" t="str">
        <f t="shared" si="7"/>
        <v>FN</v>
      </c>
    </row>
    <row r="207" spans="1:8" ht="18" hidden="1">
      <c r="A207" s="1">
        <v>0.65788800000000003</v>
      </c>
      <c r="B207" s="1">
        <v>0.27279500000000001</v>
      </c>
      <c r="C207" s="1">
        <v>0.1875</v>
      </c>
      <c r="D207" s="1">
        <v>0.61049399999999998</v>
      </c>
      <c r="E207" s="1">
        <v>0</v>
      </c>
      <c r="F207" s="1">
        <v>0</v>
      </c>
      <c r="G207" t="str">
        <f t="shared" si="6"/>
        <v>◯</v>
      </c>
      <c r="H207" t="str">
        <f t="shared" si="7"/>
        <v>FN</v>
      </c>
    </row>
    <row r="208" spans="1:8" ht="18" hidden="1">
      <c r="A208" s="1">
        <v>0.39478600000000003</v>
      </c>
      <c r="B208" s="1">
        <v>0.39405800000000002</v>
      </c>
      <c r="C208" s="1">
        <v>0.46643499999999999</v>
      </c>
      <c r="D208" s="1">
        <v>0.52493599999999996</v>
      </c>
      <c r="E208" s="1">
        <v>0</v>
      </c>
      <c r="F208" s="1">
        <v>0</v>
      </c>
      <c r="G208" t="str">
        <f t="shared" si="6"/>
        <v>◯</v>
      </c>
      <c r="H208" t="str">
        <f t="shared" si="7"/>
        <v>FN</v>
      </c>
    </row>
    <row r="209" spans="1:8" ht="18" hidden="1">
      <c r="A209" s="1">
        <v>0.57027700000000003</v>
      </c>
      <c r="B209" s="1">
        <v>0.36360300000000001</v>
      </c>
      <c r="C209" s="1">
        <v>0.266204</v>
      </c>
      <c r="D209" s="1">
        <v>0.43154599999999999</v>
      </c>
      <c r="E209" s="1">
        <v>0</v>
      </c>
      <c r="F209" s="1">
        <v>0</v>
      </c>
      <c r="G209" t="str">
        <f t="shared" si="6"/>
        <v>◯</v>
      </c>
      <c r="H209" t="str">
        <f t="shared" si="7"/>
        <v>FN</v>
      </c>
    </row>
    <row r="210" spans="1:8" ht="18" hidden="1">
      <c r="A210" s="1">
        <v>0.31684699999999999</v>
      </c>
      <c r="B210" s="1">
        <v>0.175233</v>
      </c>
      <c r="C210" s="1">
        <v>4.3815E-2</v>
      </c>
      <c r="D210" s="1">
        <v>0.103821</v>
      </c>
      <c r="E210" s="1">
        <v>1</v>
      </c>
      <c r="F210" s="1">
        <v>1</v>
      </c>
      <c r="G210" t="str">
        <f t="shared" si="6"/>
        <v>◯</v>
      </c>
      <c r="H210" t="str">
        <f t="shared" si="7"/>
        <v>FN</v>
      </c>
    </row>
    <row r="211" spans="1:8" ht="18">
      <c r="A211" s="1">
        <v>0.57027700000000003</v>
      </c>
      <c r="B211" s="1">
        <v>0.36360300000000001</v>
      </c>
      <c r="C211" s="1">
        <v>9.9537E-2</v>
      </c>
      <c r="D211" s="1">
        <v>7.2056999999999996E-2</v>
      </c>
      <c r="E211" s="1">
        <v>0</v>
      </c>
      <c r="F211" s="1">
        <v>1</v>
      </c>
      <c r="G211" t="str">
        <f t="shared" si="6"/>
        <v>☓</v>
      </c>
      <c r="H211" t="str">
        <f t="shared" si="7"/>
        <v>FP</v>
      </c>
    </row>
    <row r="212" spans="1:8" ht="18" hidden="1">
      <c r="A212" s="1">
        <v>0.61408200000000002</v>
      </c>
      <c r="B212" s="1">
        <v>0.303064</v>
      </c>
      <c r="C212" s="1">
        <v>0.50463000000000002</v>
      </c>
      <c r="D212" s="1">
        <v>0.98156299999999996</v>
      </c>
      <c r="E212" s="1">
        <v>0</v>
      </c>
      <c r="F212" s="1">
        <v>0</v>
      </c>
      <c r="G212" t="str">
        <f t="shared" si="6"/>
        <v>◯</v>
      </c>
      <c r="H212" t="str">
        <f t="shared" si="7"/>
        <v>FN</v>
      </c>
    </row>
    <row r="213" spans="1:8" ht="18" hidden="1">
      <c r="A213" s="1">
        <v>0.52620299999999998</v>
      </c>
      <c r="B213" s="1">
        <v>0.42432700000000001</v>
      </c>
      <c r="C213" s="1">
        <v>0.29050900000000002</v>
      </c>
      <c r="D213" s="1">
        <v>0.43938199999999999</v>
      </c>
      <c r="E213" s="1">
        <v>0</v>
      </c>
      <c r="F213" s="1">
        <v>0</v>
      </c>
      <c r="G213" t="str">
        <f t="shared" si="6"/>
        <v>◯</v>
      </c>
      <c r="H213" t="str">
        <f t="shared" si="7"/>
        <v>FN</v>
      </c>
    </row>
    <row r="214" spans="1:8" ht="18" hidden="1">
      <c r="A214" s="1">
        <v>0.48239700000000002</v>
      </c>
      <c r="B214" s="1">
        <v>0.42432700000000001</v>
      </c>
      <c r="C214" s="1">
        <v>0.36458299999999999</v>
      </c>
      <c r="D214" s="1">
        <v>0.79253399999999996</v>
      </c>
      <c r="E214" s="1">
        <v>0</v>
      </c>
      <c r="F214" s="1">
        <v>0</v>
      </c>
      <c r="G214" t="str">
        <f t="shared" si="6"/>
        <v>◯</v>
      </c>
      <c r="H214" t="str">
        <f t="shared" si="7"/>
        <v>FN</v>
      </c>
    </row>
    <row r="215" spans="1:8" ht="18" hidden="1">
      <c r="A215" s="1">
        <v>0.57027700000000003</v>
      </c>
      <c r="B215" s="1">
        <v>0.39405800000000002</v>
      </c>
      <c r="C215" s="1">
        <v>0.42361100000000002</v>
      </c>
      <c r="D215" s="1">
        <v>0.56233100000000003</v>
      </c>
      <c r="E215" s="1">
        <v>0</v>
      </c>
      <c r="F215" s="1">
        <v>0</v>
      </c>
      <c r="G215" t="str">
        <f t="shared" si="6"/>
        <v>◯</v>
      </c>
      <c r="H215" t="str">
        <f t="shared" si="7"/>
        <v>FN</v>
      </c>
    </row>
    <row r="216" spans="1:8" ht="18" hidden="1">
      <c r="A216" s="1">
        <v>0.56873099999999999</v>
      </c>
      <c r="B216" s="1">
        <v>0.32699299999999998</v>
      </c>
      <c r="C216" s="1">
        <v>0.1176</v>
      </c>
      <c r="D216" s="1">
        <v>8.4756999999999999E-2</v>
      </c>
      <c r="E216" s="1">
        <v>1</v>
      </c>
      <c r="F216" s="1">
        <v>1</v>
      </c>
      <c r="G216" t="str">
        <f t="shared" si="6"/>
        <v>◯</v>
      </c>
      <c r="H216" t="str">
        <f t="shared" si="7"/>
        <v>FN</v>
      </c>
    </row>
    <row r="217" spans="1:8" ht="18" hidden="1">
      <c r="A217" s="1">
        <v>0.330482</v>
      </c>
      <c r="B217" s="1">
        <v>0.302952</v>
      </c>
      <c r="C217" s="1">
        <v>0.19172500000000001</v>
      </c>
      <c r="D217" s="1">
        <v>0.29477199999999998</v>
      </c>
      <c r="E217" s="1">
        <v>1</v>
      </c>
      <c r="F217" s="1">
        <v>1</v>
      </c>
      <c r="G217" t="str">
        <f t="shared" si="6"/>
        <v>◯</v>
      </c>
      <c r="H217" t="str">
        <f t="shared" si="7"/>
        <v>FN</v>
      </c>
    </row>
    <row r="218" spans="1:8" ht="18">
      <c r="A218" s="1">
        <v>0.65788800000000003</v>
      </c>
      <c r="B218" s="1">
        <v>0.33333299999999999</v>
      </c>
      <c r="C218" s="1">
        <v>7.5231000000000006E-2</v>
      </c>
      <c r="D218" s="1">
        <v>0.14305399999999999</v>
      </c>
      <c r="E218" s="1">
        <v>0</v>
      </c>
      <c r="F218" s="1">
        <v>1</v>
      </c>
      <c r="G218" t="str">
        <f t="shared" si="6"/>
        <v>☓</v>
      </c>
      <c r="H218" t="str">
        <f t="shared" si="7"/>
        <v>FP</v>
      </c>
    </row>
    <row r="219" spans="1:8" ht="18" hidden="1">
      <c r="A219" s="1">
        <v>0.61408200000000002</v>
      </c>
      <c r="B219" s="1">
        <v>0.54559000000000002</v>
      </c>
      <c r="C219" s="1">
        <v>0.84722200000000003</v>
      </c>
      <c r="D219" s="1">
        <v>0.73277000000000003</v>
      </c>
      <c r="E219" s="1">
        <v>0</v>
      </c>
      <c r="F219" s="1">
        <v>0</v>
      </c>
      <c r="G219" t="str">
        <f t="shared" si="6"/>
        <v>◯</v>
      </c>
      <c r="H219" t="str">
        <f t="shared" si="7"/>
        <v>FN</v>
      </c>
    </row>
    <row r="220" spans="1:8" ht="18" hidden="1">
      <c r="A220" s="1">
        <v>0.325988</v>
      </c>
      <c r="B220" s="1">
        <v>0.17741499999999999</v>
      </c>
      <c r="C220" s="1">
        <v>6.2028E-2</v>
      </c>
      <c r="D220" s="1">
        <v>0.123173</v>
      </c>
      <c r="E220" s="1">
        <v>1</v>
      </c>
      <c r="F220" s="1">
        <v>1</v>
      </c>
      <c r="G220" t="str">
        <f t="shared" si="6"/>
        <v>◯</v>
      </c>
      <c r="H220" t="str">
        <f t="shared" si="7"/>
        <v>FN</v>
      </c>
    </row>
    <row r="221" spans="1:8" ht="18" hidden="1">
      <c r="A221" s="1">
        <v>0.325988</v>
      </c>
      <c r="B221" s="1">
        <v>0.38688699999999998</v>
      </c>
      <c r="C221" s="1">
        <v>3.4722000000000003E-2</v>
      </c>
      <c r="D221" s="1">
        <v>3.7548999999999999E-2</v>
      </c>
      <c r="E221" s="1">
        <v>1</v>
      </c>
      <c r="F221" s="1">
        <v>1</v>
      </c>
      <c r="G221" t="str">
        <f t="shared" si="6"/>
        <v>◯</v>
      </c>
      <c r="H221" t="str">
        <f t="shared" si="7"/>
        <v>FN</v>
      </c>
    </row>
    <row r="222" spans="1:8" ht="18" hidden="1">
      <c r="A222" s="1">
        <v>0.152504</v>
      </c>
      <c r="B222" s="1">
        <v>0.256911</v>
      </c>
      <c r="C222" s="1">
        <v>5.3848E-2</v>
      </c>
      <c r="D222" s="1">
        <v>5.7498E-2</v>
      </c>
      <c r="E222" s="1">
        <v>1</v>
      </c>
      <c r="F222" s="1">
        <v>1</v>
      </c>
      <c r="G222" t="str">
        <f t="shared" si="6"/>
        <v>◯</v>
      </c>
      <c r="H222" t="str">
        <f t="shared" si="7"/>
        <v>FN</v>
      </c>
    </row>
    <row r="223" spans="1:8" ht="18" hidden="1">
      <c r="A223" s="1">
        <v>0.61408200000000002</v>
      </c>
      <c r="B223" s="1">
        <v>0.36360300000000001</v>
      </c>
      <c r="C223" s="1">
        <v>0.58217600000000003</v>
      </c>
      <c r="D223" s="1">
        <v>0.54338900000000001</v>
      </c>
      <c r="E223" s="1">
        <v>0</v>
      </c>
      <c r="F223" s="1">
        <v>0</v>
      </c>
      <c r="G223" t="str">
        <f t="shared" si="6"/>
        <v>◯</v>
      </c>
      <c r="H223" t="str">
        <f t="shared" si="7"/>
        <v>FN</v>
      </c>
    </row>
    <row r="224" spans="1:8" ht="18" hidden="1">
      <c r="A224" s="1">
        <v>0.48663699999999999</v>
      </c>
      <c r="B224" s="1">
        <v>0.33626299999999998</v>
      </c>
      <c r="C224" s="1">
        <v>0.169243</v>
      </c>
      <c r="D224" s="1">
        <v>0.13447500000000001</v>
      </c>
      <c r="E224" s="1">
        <v>1</v>
      </c>
      <c r="F224" s="1">
        <v>1</v>
      </c>
      <c r="G224" t="str">
        <f t="shared" si="6"/>
        <v>◯</v>
      </c>
      <c r="H224" t="str">
        <f t="shared" si="7"/>
        <v>FN</v>
      </c>
    </row>
    <row r="225" spans="1:8" ht="18" hidden="1">
      <c r="A225" s="1">
        <v>0.36166500000000001</v>
      </c>
      <c r="B225" s="1">
        <v>0.27279500000000001</v>
      </c>
      <c r="C225" s="1">
        <v>0.144902</v>
      </c>
      <c r="D225" s="1">
        <v>0.32811200000000001</v>
      </c>
      <c r="E225" s="1">
        <v>1</v>
      </c>
      <c r="F225" s="1">
        <v>1</v>
      </c>
      <c r="G225" t="str">
        <f t="shared" si="6"/>
        <v>◯</v>
      </c>
      <c r="H225" t="str">
        <f t="shared" si="7"/>
        <v>FN</v>
      </c>
    </row>
    <row r="226" spans="1:8" ht="18" hidden="1">
      <c r="A226" s="1">
        <v>0.61408200000000002</v>
      </c>
      <c r="B226" s="1">
        <v>0.303064</v>
      </c>
      <c r="C226" s="1">
        <v>0.80671300000000001</v>
      </c>
      <c r="D226" s="1">
        <v>0.88983400000000001</v>
      </c>
      <c r="E226" s="1">
        <v>0</v>
      </c>
      <c r="F226" s="1">
        <v>0</v>
      </c>
      <c r="G226" t="str">
        <f t="shared" si="6"/>
        <v>◯</v>
      </c>
      <c r="H226" t="str">
        <f t="shared" si="7"/>
        <v>FN</v>
      </c>
    </row>
    <row r="227" spans="1:8" ht="18" hidden="1">
      <c r="A227" s="1">
        <v>0.400474</v>
      </c>
      <c r="B227" s="1">
        <v>0.246589</v>
      </c>
      <c r="C227" s="1">
        <v>8.3254999999999996E-2</v>
      </c>
      <c r="D227" s="1">
        <v>0.25408999999999998</v>
      </c>
      <c r="E227" s="1">
        <v>1</v>
      </c>
      <c r="F227" s="1">
        <v>1</v>
      </c>
      <c r="G227" t="str">
        <f t="shared" si="6"/>
        <v>◯</v>
      </c>
      <c r="H227" t="str">
        <f t="shared" si="7"/>
        <v>FN</v>
      </c>
    </row>
    <row r="228" spans="1:8" ht="18">
      <c r="A228" s="1">
        <v>0.55349599999999999</v>
      </c>
      <c r="B228" s="1">
        <v>0.40546700000000002</v>
      </c>
      <c r="C228" s="1">
        <v>0.81254300000000002</v>
      </c>
      <c r="D228" s="1">
        <v>0.77493500000000004</v>
      </c>
      <c r="E228" s="1">
        <v>1</v>
      </c>
      <c r="F228" s="1">
        <v>0</v>
      </c>
      <c r="G228" t="str">
        <f t="shared" si="6"/>
        <v>☓</v>
      </c>
      <c r="H228" t="str">
        <f t="shared" si="7"/>
        <v>FN</v>
      </c>
    </row>
    <row r="229" spans="1:8" ht="18" hidden="1">
      <c r="A229" s="1">
        <v>0.29158800000000001</v>
      </c>
      <c r="B229" s="1">
        <v>0</v>
      </c>
      <c r="C229" s="1">
        <v>1.098E-2</v>
      </c>
      <c r="D229" s="1">
        <v>5.3328E-2</v>
      </c>
      <c r="E229" s="1">
        <v>1</v>
      </c>
      <c r="F229" s="1">
        <v>1</v>
      </c>
      <c r="G229" t="str">
        <f t="shared" si="6"/>
        <v>◯</v>
      </c>
      <c r="H229" t="str">
        <f t="shared" si="7"/>
        <v>FN</v>
      </c>
    </row>
    <row r="230" spans="1:8" ht="18" hidden="1">
      <c r="A230" s="1">
        <v>0.43859199999999998</v>
      </c>
      <c r="B230" s="1">
        <v>0.27279500000000001</v>
      </c>
      <c r="C230" s="1">
        <v>0.37847199999999998</v>
      </c>
      <c r="D230" s="1">
        <v>0.94177</v>
      </c>
      <c r="E230" s="1">
        <v>0</v>
      </c>
      <c r="F230" s="1">
        <v>0</v>
      </c>
      <c r="G230" t="str">
        <f t="shared" si="6"/>
        <v>◯</v>
      </c>
      <c r="H230" t="str">
        <f t="shared" si="7"/>
        <v>FN</v>
      </c>
    </row>
    <row r="231" spans="1:8" ht="18" hidden="1">
      <c r="A231" s="1">
        <v>0.48239700000000002</v>
      </c>
      <c r="B231" s="1">
        <v>0.42432700000000001</v>
      </c>
      <c r="C231" s="1">
        <v>0.35648099999999999</v>
      </c>
      <c r="D231" s="1">
        <v>0.64046400000000003</v>
      </c>
      <c r="E231" s="1">
        <v>0</v>
      </c>
      <c r="F231" s="1">
        <v>0</v>
      </c>
      <c r="G231" t="str">
        <f t="shared" si="6"/>
        <v>◯</v>
      </c>
      <c r="H231" t="str">
        <f t="shared" si="7"/>
        <v>FN</v>
      </c>
    </row>
    <row r="232" spans="1:8" ht="18" hidden="1">
      <c r="A232" s="1">
        <v>0.52620299999999998</v>
      </c>
      <c r="B232" s="1">
        <v>0.39405800000000002</v>
      </c>
      <c r="C232" s="1">
        <v>0.577546</v>
      </c>
      <c r="D232" s="1">
        <v>0.71307399999999999</v>
      </c>
      <c r="E232" s="1">
        <v>0</v>
      </c>
      <c r="F232" s="1">
        <v>0</v>
      </c>
      <c r="G232" t="str">
        <f t="shared" si="6"/>
        <v>◯</v>
      </c>
      <c r="H232" t="str">
        <f t="shared" si="7"/>
        <v>FN</v>
      </c>
    </row>
    <row r="233" spans="1:8" ht="18" hidden="1">
      <c r="A233" s="1">
        <v>0.70169300000000001</v>
      </c>
      <c r="B233" s="1">
        <v>0.33333299999999999</v>
      </c>
      <c r="C233" s="1">
        <v>0.5</v>
      </c>
      <c r="D233" s="1">
        <v>0.57972199999999996</v>
      </c>
      <c r="E233" s="1">
        <v>0</v>
      </c>
      <c r="F233" s="1">
        <v>0</v>
      </c>
      <c r="G233" t="str">
        <f t="shared" si="6"/>
        <v>◯</v>
      </c>
      <c r="H233" t="str">
        <f t="shared" si="7"/>
        <v>FN</v>
      </c>
    </row>
    <row r="234" spans="1:8" ht="18" hidden="1">
      <c r="A234" s="1">
        <v>0.28960399999999997</v>
      </c>
      <c r="B234" s="1">
        <v>0.30956400000000001</v>
      </c>
      <c r="C234" s="1">
        <v>0.193268</v>
      </c>
      <c r="D234" s="1">
        <v>0.27873199999999998</v>
      </c>
      <c r="E234" s="1">
        <v>1</v>
      </c>
      <c r="F234" s="1">
        <v>1</v>
      </c>
      <c r="G234" t="str">
        <f t="shared" si="6"/>
        <v>◯</v>
      </c>
      <c r="H234" t="str">
        <f t="shared" si="7"/>
        <v>FN</v>
      </c>
    </row>
    <row r="235" spans="1:8" ht="18" hidden="1">
      <c r="A235" s="1">
        <v>0.35098099999999999</v>
      </c>
      <c r="B235" s="1">
        <v>0.27279500000000001</v>
      </c>
      <c r="C235" s="1">
        <v>0.15096300000000001</v>
      </c>
      <c r="D235" s="1">
        <v>0.337088</v>
      </c>
      <c r="E235" s="1">
        <v>1</v>
      </c>
      <c r="F235" s="1">
        <v>1</v>
      </c>
      <c r="G235" t="str">
        <f t="shared" si="6"/>
        <v>◯</v>
      </c>
      <c r="H235" t="str">
        <f t="shared" si="7"/>
        <v>FN</v>
      </c>
    </row>
    <row r="236" spans="1:8" ht="18" hidden="1">
      <c r="A236" s="1">
        <v>0.21226600000000001</v>
      </c>
      <c r="B236" s="1">
        <v>0.32261400000000001</v>
      </c>
      <c r="C236" s="1">
        <v>2.7959000000000001E-2</v>
      </c>
      <c r="D236" s="1">
        <v>5.7764000000000003E-2</v>
      </c>
      <c r="E236" s="1">
        <v>1</v>
      </c>
      <c r="F236" s="1">
        <v>1</v>
      </c>
      <c r="G236" t="str">
        <f t="shared" si="6"/>
        <v>◯</v>
      </c>
      <c r="H236" t="str">
        <f t="shared" si="7"/>
        <v>FN</v>
      </c>
    </row>
    <row r="237" spans="1:8" ht="18" hidden="1">
      <c r="A237" s="1">
        <v>0.65788800000000003</v>
      </c>
      <c r="B237" s="1">
        <v>0.54559000000000002</v>
      </c>
      <c r="C237" s="1">
        <v>0.56018500000000004</v>
      </c>
      <c r="D237" s="1">
        <v>0.46081499999999997</v>
      </c>
      <c r="E237" s="1">
        <v>0</v>
      </c>
      <c r="F237" s="1">
        <v>0</v>
      </c>
      <c r="G237" t="str">
        <f t="shared" si="6"/>
        <v>◯</v>
      </c>
      <c r="H237" t="str">
        <f t="shared" si="7"/>
        <v>FN</v>
      </c>
    </row>
    <row r="238" spans="1:8" ht="18" hidden="1">
      <c r="A238" s="1">
        <v>0.57892600000000005</v>
      </c>
      <c r="B238" s="1">
        <v>0.28081400000000001</v>
      </c>
      <c r="C238" s="1">
        <v>0.139816</v>
      </c>
      <c r="D238" s="1">
        <v>7.8745999999999997E-2</v>
      </c>
      <c r="E238" s="1">
        <v>1</v>
      </c>
      <c r="F238" s="1">
        <v>1</v>
      </c>
      <c r="G238" t="str">
        <f t="shared" si="6"/>
        <v>◯</v>
      </c>
      <c r="H238" t="str">
        <f t="shared" si="7"/>
        <v>FN</v>
      </c>
    </row>
    <row r="239" spans="1:8" ht="18" hidden="1">
      <c r="A239" s="1">
        <v>0.325988</v>
      </c>
      <c r="B239" s="1">
        <v>0.30443199999999998</v>
      </c>
      <c r="C239" s="1">
        <v>5.5794999999999997E-2</v>
      </c>
      <c r="D239" s="1">
        <v>4.8793000000000003E-2</v>
      </c>
      <c r="E239" s="1">
        <v>1</v>
      </c>
      <c r="F239" s="1">
        <v>1</v>
      </c>
      <c r="G239" t="str">
        <f t="shared" si="6"/>
        <v>◯</v>
      </c>
      <c r="H239" t="str">
        <f t="shared" si="7"/>
        <v>FN</v>
      </c>
    </row>
    <row r="240" spans="1:8" ht="18" hidden="1">
      <c r="A240" s="1">
        <v>0.29158800000000001</v>
      </c>
      <c r="B240" s="1">
        <v>0</v>
      </c>
      <c r="C240" s="1">
        <v>9.2589999999999999E-3</v>
      </c>
      <c r="D240" s="1">
        <v>5.0785999999999998E-2</v>
      </c>
      <c r="E240" s="1">
        <v>1</v>
      </c>
      <c r="F240" s="1">
        <v>1</v>
      </c>
      <c r="G240" t="str">
        <f t="shared" si="6"/>
        <v>◯</v>
      </c>
      <c r="H240" t="str">
        <f t="shared" si="7"/>
        <v>FN</v>
      </c>
    </row>
    <row r="241" spans="1:8" ht="18">
      <c r="A241" s="1">
        <v>0.57027700000000003</v>
      </c>
      <c r="B241" s="1">
        <v>0.39405800000000002</v>
      </c>
      <c r="C241" s="1">
        <v>0.13194400000000001</v>
      </c>
      <c r="D241" s="1">
        <v>0.31038399999999999</v>
      </c>
      <c r="E241" s="1">
        <v>0</v>
      </c>
      <c r="F241" s="1">
        <v>1</v>
      </c>
      <c r="G241" t="str">
        <f t="shared" si="6"/>
        <v>☓</v>
      </c>
      <c r="H241" t="str">
        <f t="shared" si="7"/>
        <v>FP</v>
      </c>
    </row>
    <row r="242" spans="1:8" ht="18" hidden="1">
      <c r="A242" s="1">
        <v>0.57027700000000003</v>
      </c>
      <c r="B242" s="1">
        <v>0.24252599999999999</v>
      </c>
      <c r="C242" s="1">
        <v>0.89351899999999995</v>
      </c>
      <c r="D242" s="1">
        <v>0.87009099999999995</v>
      </c>
      <c r="E242" s="1">
        <v>0</v>
      </c>
      <c r="F242" s="1">
        <v>0</v>
      </c>
      <c r="G242" t="str">
        <f t="shared" si="6"/>
        <v>◯</v>
      </c>
      <c r="H242" t="str">
        <f t="shared" si="7"/>
        <v>FN</v>
      </c>
    </row>
    <row r="243" spans="1:8" ht="18">
      <c r="A243" s="1">
        <v>0.52620299999999998</v>
      </c>
      <c r="B243" s="1">
        <v>0.36360300000000001</v>
      </c>
      <c r="C243" s="1">
        <v>0.13541700000000001</v>
      </c>
      <c r="D243" s="1">
        <v>0.31928800000000002</v>
      </c>
      <c r="E243" s="1">
        <v>0</v>
      </c>
      <c r="F243" s="1">
        <v>1</v>
      </c>
      <c r="G243" t="str">
        <f t="shared" si="6"/>
        <v>☓</v>
      </c>
      <c r="H243" t="str">
        <f t="shared" si="7"/>
        <v>FP</v>
      </c>
    </row>
    <row r="244" spans="1:8" ht="18" hidden="1">
      <c r="A244" s="1">
        <v>0.61102299999999998</v>
      </c>
      <c r="B244" s="1">
        <v>0.30238100000000001</v>
      </c>
      <c r="C244" s="1">
        <v>0.12994600000000001</v>
      </c>
      <c r="D244" s="1">
        <v>6.3148999999999997E-2</v>
      </c>
      <c r="E244" s="1">
        <v>1</v>
      </c>
      <c r="F244" s="1">
        <v>1</v>
      </c>
      <c r="G244" t="str">
        <f t="shared" si="6"/>
        <v>◯</v>
      </c>
      <c r="H244" t="str">
        <f t="shared" si="7"/>
        <v>FN</v>
      </c>
    </row>
    <row r="245" spans="1:8" ht="18" hidden="1">
      <c r="A245" s="1">
        <v>0.40971999999999997</v>
      </c>
      <c r="B245" s="1">
        <v>0.302122</v>
      </c>
      <c r="C245" s="1">
        <v>0.12253799999999999</v>
      </c>
      <c r="D245" s="1">
        <v>0.13567000000000001</v>
      </c>
      <c r="E245" s="1">
        <v>1</v>
      </c>
      <c r="F245" s="1">
        <v>1</v>
      </c>
      <c r="G245" t="str">
        <f t="shared" si="6"/>
        <v>◯</v>
      </c>
      <c r="H245" t="str">
        <f t="shared" si="7"/>
        <v>FN</v>
      </c>
    </row>
    <row r="246" spans="1:8" ht="18" hidden="1">
      <c r="A246" s="1">
        <v>0.52620299999999998</v>
      </c>
      <c r="B246" s="1">
        <v>0.454596</v>
      </c>
      <c r="C246" s="1">
        <v>0.219385</v>
      </c>
      <c r="D246" s="1">
        <v>0.11108899999999999</v>
      </c>
      <c r="E246" s="1">
        <v>1</v>
      </c>
      <c r="F246" s="1">
        <v>1</v>
      </c>
      <c r="G246" t="str">
        <f t="shared" si="6"/>
        <v>◯</v>
      </c>
      <c r="H246" t="str">
        <f t="shared" si="7"/>
        <v>FN</v>
      </c>
    </row>
    <row r="247" spans="1:8" ht="18" hidden="1">
      <c r="A247" s="1">
        <v>0.30890200000000001</v>
      </c>
      <c r="B247" s="1">
        <v>0.39048899999999998</v>
      </c>
      <c r="C247" s="1">
        <v>0.235931</v>
      </c>
      <c r="D247" s="1">
        <v>0.27651399999999998</v>
      </c>
      <c r="E247" s="1">
        <v>1</v>
      </c>
      <c r="F247" s="1">
        <v>1</v>
      </c>
      <c r="G247" t="str">
        <f t="shared" si="6"/>
        <v>◯</v>
      </c>
      <c r="H247" t="str">
        <f t="shared" si="7"/>
        <v>FN</v>
      </c>
    </row>
    <row r="248" spans="1:8" ht="18" hidden="1">
      <c r="A248" s="1">
        <v>0</v>
      </c>
      <c r="B248" s="1">
        <v>0.30956400000000001</v>
      </c>
      <c r="C248" s="1">
        <v>3.4719999999999998E-3</v>
      </c>
      <c r="D248" s="1">
        <v>0.10779900000000001</v>
      </c>
      <c r="E248" s="1">
        <v>1</v>
      </c>
      <c r="F248" s="1">
        <v>1</v>
      </c>
      <c r="G248" t="str">
        <f t="shared" si="6"/>
        <v>◯</v>
      </c>
      <c r="H248" t="str">
        <f t="shared" si="7"/>
        <v>FN</v>
      </c>
    </row>
    <row r="249" spans="1:8" ht="18" hidden="1">
      <c r="A249" s="1">
        <v>0.48239700000000002</v>
      </c>
      <c r="B249" s="1">
        <v>0.454596</v>
      </c>
      <c r="C249" s="1">
        <v>0.296296</v>
      </c>
      <c r="D249" s="1">
        <v>0.44782699999999998</v>
      </c>
      <c r="E249" s="1">
        <v>0</v>
      </c>
      <c r="F249" s="1">
        <v>0</v>
      </c>
      <c r="G249" t="str">
        <f t="shared" si="6"/>
        <v>◯</v>
      </c>
      <c r="H249" t="str">
        <f t="shared" si="7"/>
        <v>FN</v>
      </c>
    </row>
    <row r="250" spans="1:8" ht="18" hidden="1">
      <c r="A250" s="1">
        <v>0.52620299999999998</v>
      </c>
      <c r="B250" s="1">
        <v>0.24252599999999999</v>
      </c>
      <c r="C250" s="1">
        <v>0.366898</v>
      </c>
      <c r="D250" s="1">
        <v>0.92767500000000003</v>
      </c>
      <c r="E250" s="1">
        <v>0</v>
      </c>
      <c r="F250" s="1">
        <v>0</v>
      </c>
      <c r="G250" t="str">
        <f t="shared" si="6"/>
        <v>◯</v>
      </c>
      <c r="H250" t="str">
        <f t="shared" si="7"/>
        <v>FN</v>
      </c>
    </row>
    <row r="251" spans="1:8" ht="18" hidden="1">
      <c r="A251" s="1">
        <v>0.52620299999999998</v>
      </c>
      <c r="B251" s="1">
        <v>0.48486499999999999</v>
      </c>
      <c r="C251" s="1">
        <v>0.21634600000000001</v>
      </c>
      <c r="D251" s="1">
        <v>0.109878</v>
      </c>
      <c r="E251" s="1">
        <v>1</v>
      </c>
      <c r="F251" s="1">
        <v>1</v>
      </c>
      <c r="G251" t="str">
        <f t="shared" si="6"/>
        <v>◯</v>
      </c>
      <c r="H251" t="str">
        <f t="shared" si="7"/>
        <v>FN</v>
      </c>
    </row>
    <row r="252" spans="1:8" ht="18" hidden="1">
      <c r="A252" s="1">
        <v>0.52620299999999998</v>
      </c>
      <c r="B252" s="1">
        <v>0.42432700000000001</v>
      </c>
      <c r="C252" s="1">
        <v>0.95023100000000005</v>
      </c>
      <c r="D252" s="1">
        <v>0.94396800000000003</v>
      </c>
      <c r="E252" s="1">
        <v>0</v>
      </c>
      <c r="F252" s="1">
        <v>0</v>
      </c>
      <c r="G252" t="str">
        <f t="shared" si="6"/>
        <v>◯</v>
      </c>
      <c r="H252" t="str">
        <f t="shared" si="7"/>
        <v>FN</v>
      </c>
    </row>
    <row r="253" spans="1:8" ht="18" hidden="1">
      <c r="A253" s="1">
        <v>0.40371600000000002</v>
      </c>
      <c r="B253" s="1">
        <v>0.28783700000000001</v>
      </c>
      <c r="C253" s="1">
        <v>0.12900300000000001</v>
      </c>
      <c r="D253" s="1">
        <v>0.191605</v>
      </c>
      <c r="E253" s="1">
        <v>1</v>
      </c>
      <c r="F253" s="1">
        <v>1</v>
      </c>
      <c r="G253" t="str">
        <f t="shared" si="6"/>
        <v>◯</v>
      </c>
      <c r="H253" t="str">
        <f t="shared" si="7"/>
        <v>FN</v>
      </c>
    </row>
    <row r="254" spans="1:8" ht="18">
      <c r="A254" s="1">
        <v>0.30690699999999999</v>
      </c>
      <c r="B254" s="1">
        <v>0.27279500000000001</v>
      </c>
      <c r="C254" s="1">
        <v>5.3240999999999997E-2</v>
      </c>
      <c r="D254" s="1">
        <v>0.208533</v>
      </c>
      <c r="E254" s="1">
        <v>0</v>
      </c>
      <c r="F254" s="1">
        <v>1</v>
      </c>
      <c r="G254" t="str">
        <f t="shared" si="6"/>
        <v>☓</v>
      </c>
      <c r="H254" t="str">
        <f t="shared" si="7"/>
        <v>FP</v>
      </c>
    </row>
    <row r="255" spans="1:8" ht="18">
      <c r="A255" s="1">
        <v>0.43859199999999998</v>
      </c>
      <c r="B255" s="1">
        <v>0.42432700000000001</v>
      </c>
      <c r="C255" s="1">
        <v>7.0601999999999998E-2</v>
      </c>
      <c r="D255" s="1">
        <v>0.23152</v>
      </c>
      <c r="E255" s="1">
        <v>0</v>
      </c>
      <c r="F255" s="1">
        <v>1</v>
      </c>
      <c r="G255" t="str">
        <f t="shared" si="6"/>
        <v>☓</v>
      </c>
      <c r="H255" t="str">
        <f t="shared" si="7"/>
        <v>FP</v>
      </c>
    </row>
    <row r="256" spans="1:8" ht="18" hidden="1">
      <c r="A256" s="1">
        <v>0.31040699999999999</v>
      </c>
      <c r="B256" s="1">
        <v>0.1547</v>
      </c>
      <c r="C256" s="1">
        <v>4.0147000000000002E-2</v>
      </c>
      <c r="D256" s="1">
        <v>0.101788</v>
      </c>
      <c r="E256" s="1">
        <v>1</v>
      </c>
      <c r="F256" s="1">
        <v>1</v>
      </c>
      <c r="G256" t="str">
        <f t="shared" si="6"/>
        <v>◯</v>
      </c>
      <c r="H256" t="str">
        <f t="shared" si="7"/>
        <v>FN</v>
      </c>
    </row>
    <row r="257" spans="1:8" ht="18" hidden="1">
      <c r="A257" s="1">
        <v>0.300564</v>
      </c>
      <c r="B257" s="1">
        <v>0.18180099999999999</v>
      </c>
      <c r="C257" s="1">
        <v>3.4638000000000002E-2</v>
      </c>
      <c r="D257" s="1">
        <v>4.1478000000000001E-2</v>
      </c>
      <c r="E257" s="1">
        <v>1</v>
      </c>
      <c r="F257" s="1">
        <v>1</v>
      </c>
      <c r="G257" t="str">
        <f t="shared" si="6"/>
        <v>◯</v>
      </c>
      <c r="H257" t="str">
        <f t="shared" si="7"/>
        <v>FN</v>
      </c>
    </row>
    <row r="258" spans="1:8" ht="18" hidden="1">
      <c r="A258" s="1">
        <v>0.36457600000000001</v>
      </c>
      <c r="B258" s="1">
        <v>0.34055299999999999</v>
      </c>
      <c r="C258" s="1">
        <v>1.0508999999999999E-2</v>
      </c>
      <c r="D258" s="1">
        <v>0.101272</v>
      </c>
      <c r="E258" s="1">
        <v>1</v>
      </c>
      <c r="F258" s="1">
        <v>1</v>
      </c>
      <c r="G258" t="str">
        <f t="shared" si="6"/>
        <v>◯</v>
      </c>
      <c r="H258" t="str">
        <f t="shared" si="7"/>
        <v>FN</v>
      </c>
    </row>
    <row r="259" spans="1:8" ht="18" hidden="1">
      <c r="A259" s="1">
        <v>0.61408200000000002</v>
      </c>
      <c r="B259" s="1">
        <v>0.454596</v>
      </c>
      <c r="C259" s="1">
        <v>0.39583299999999999</v>
      </c>
      <c r="D259" s="1">
        <v>0.53580700000000003</v>
      </c>
      <c r="E259" s="1">
        <v>0</v>
      </c>
      <c r="F259" s="1">
        <v>0</v>
      </c>
      <c r="G259" t="str">
        <f t="shared" ref="G259:G322" si="8">IF($F259=$E259,"◯","☓")</f>
        <v>◯</v>
      </c>
      <c r="H259" t="str">
        <f t="shared" ref="H259:H322" si="9">IF(AND($E259 = 0, $F259 = 1),"FP","FN")</f>
        <v>FN</v>
      </c>
    </row>
    <row r="260" spans="1:8" ht="18" hidden="1">
      <c r="A260" s="1">
        <v>0.61408200000000002</v>
      </c>
      <c r="B260" s="1">
        <v>0.48486499999999999</v>
      </c>
      <c r="C260" s="1">
        <v>0.35763899999999998</v>
      </c>
      <c r="D260" s="1">
        <v>0.53969500000000004</v>
      </c>
      <c r="E260" s="1">
        <v>0</v>
      </c>
      <c r="F260" s="1">
        <v>0</v>
      </c>
      <c r="G260" t="str">
        <f t="shared" si="8"/>
        <v>◯</v>
      </c>
      <c r="H260" t="str">
        <f t="shared" si="9"/>
        <v>FN</v>
      </c>
    </row>
    <row r="261" spans="1:8" ht="18" hidden="1">
      <c r="A261" s="1">
        <v>0.57027700000000003</v>
      </c>
      <c r="B261" s="1">
        <v>0.39405800000000002</v>
      </c>
      <c r="C261" s="1">
        <v>0.66319399999999995</v>
      </c>
      <c r="D261" s="1">
        <v>0.80894999999999995</v>
      </c>
      <c r="E261" s="1">
        <v>0</v>
      </c>
      <c r="F261" s="1">
        <v>0</v>
      </c>
      <c r="G261" t="str">
        <f t="shared" si="8"/>
        <v>◯</v>
      </c>
      <c r="H261" t="str">
        <f t="shared" si="9"/>
        <v>FN</v>
      </c>
    </row>
    <row r="262" spans="1:8" ht="18" hidden="1">
      <c r="A262" s="1">
        <v>0.52986299999999997</v>
      </c>
      <c r="B262" s="1">
        <v>0.303064</v>
      </c>
      <c r="C262" s="1">
        <v>9.4184000000000004E-2</v>
      </c>
      <c r="D262" s="1">
        <v>0.32832099999999997</v>
      </c>
      <c r="E262" s="1">
        <v>1</v>
      </c>
      <c r="F262" s="1">
        <v>1</v>
      </c>
      <c r="G262" t="str">
        <f t="shared" si="8"/>
        <v>◯</v>
      </c>
      <c r="H262" t="str">
        <f t="shared" si="9"/>
        <v>FN</v>
      </c>
    </row>
    <row r="263" spans="1:8" ht="18" hidden="1">
      <c r="A263" s="1">
        <v>0.52620299999999998</v>
      </c>
      <c r="B263" s="1">
        <v>0.48486499999999999</v>
      </c>
      <c r="C263" s="1">
        <v>0.68286999999999998</v>
      </c>
      <c r="D263" s="1">
        <v>0.93350299999999997</v>
      </c>
      <c r="E263" s="1">
        <v>0</v>
      </c>
      <c r="F263" s="1">
        <v>0</v>
      </c>
      <c r="G263" t="str">
        <f t="shared" si="8"/>
        <v>◯</v>
      </c>
      <c r="H263" t="str">
        <f t="shared" si="9"/>
        <v>FN</v>
      </c>
    </row>
    <row r="264" spans="1:8" ht="18" hidden="1">
      <c r="A264" s="1">
        <v>0.43138799999999999</v>
      </c>
      <c r="B264" s="1">
        <v>0.30636999999999998</v>
      </c>
      <c r="C264" s="1">
        <v>0.155363</v>
      </c>
      <c r="D264" s="1">
        <v>0.23017000000000001</v>
      </c>
      <c r="E264" s="1">
        <v>1</v>
      </c>
      <c r="F264" s="1">
        <v>1</v>
      </c>
      <c r="G264" t="str">
        <f t="shared" si="8"/>
        <v>◯</v>
      </c>
      <c r="H264" t="str">
        <f t="shared" si="9"/>
        <v>FN</v>
      </c>
    </row>
    <row r="265" spans="1:8" ht="18" hidden="1">
      <c r="A265" s="1">
        <v>0.15907299999999999</v>
      </c>
      <c r="B265" s="1">
        <v>0.30142099999999999</v>
      </c>
      <c r="C265" s="1">
        <v>1.0675E-2</v>
      </c>
      <c r="D265" s="1">
        <v>0.100313</v>
      </c>
      <c r="E265" s="1">
        <v>1</v>
      </c>
      <c r="F265" s="1">
        <v>1</v>
      </c>
      <c r="G265" t="str">
        <f t="shared" si="8"/>
        <v>◯</v>
      </c>
      <c r="H265" t="str">
        <f t="shared" si="9"/>
        <v>FN</v>
      </c>
    </row>
    <row r="266" spans="1:8" ht="18" hidden="1">
      <c r="A266" s="1">
        <v>0.431454</v>
      </c>
      <c r="B266" s="1">
        <v>0.34318100000000001</v>
      </c>
      <c r="C266" s="1">
        <v>2.6467999999999998E-2</v>
      </c>
      <c r="D266" s="1">
        <v>4.8315999999999998E-2</v>
      </c>
      <c r="E266" s="1">
        <v>1</v>
      </c>
      <c r="F266" s="1">
        <v>1</v>
      </c>
      <c r="G266" t="str">
        <f t="shared" si="8"/>
        <v>◯</v>
      </c>
      <c r="H266" t="str">
        <f t="shared" si="9"/>
        <v>FN</v>
      </c>
    </row>
    <row r="267" spans="1:8" ht="18" hidden="1">
      <c r="A267" s="1">
        <v>0.49332399999999998</v>
      </c>
      <c r="B267" s="1">
        <v>0.29170499999999999</v>
      </c>
      <c r="C267" s="1">
        <v>0.119811</v>
      </c>
      <c r="D267" s="1">
        <v>0.336428</v>
      </c>
      <c r="E267" s="1">
        <v>1</v>
      </c>
      <c r="F267" s="1">
        <v>1</v>
      </c>
      <c r="G267" t="str">
        <f t="shared" si="8"/>
        <v>◯</v>
      </c>
      <c r="H267" t="str">
        <f t="shared" si="9"/>
        <v>FN</v>
      </c>
    </row>
    <row r="268" spans="1:8" ht="18" hidden="1">
      <c r="A268" s="1">
        <v>0.61408200000000002</v>
      </c>
      <c r="B268" s="1">
        <v>0.27279500000000001</v>
      </c>
      <c r="C268" s="1">
        <v>0.43865700000000002</v>
      </c>
      <c r="D268" s="1">
        <v>0.99369700000000005</v>
      </c>
      <c r="E268" s="1">
        <v>0</v>
      </c>
      <c r="F268" s="1">
        <v>0</v>
      </c>
      <c r="G268" t="str">
        <f t="shared" si="8"/>
        <v>◯</v>
      </c>
      <c r="H268" t="str">
        <f t="shared" si="9"/>
        <v>FN</v>
      </c>
    </row>
    <row r="269" spans="1:8" ht="18" hidden="1">
      <c r="A269" s="1">
        <v>0.53636700000000004</v>
      </c>
      <c r="B269" s="1">
        <v>0.37326500000000001</v>
      </c>
      <c r="C269" s="1">
        <v>0.10438600000000001</v>
      </c>
      <c r="D269" s="1">
        <v>9.2791999999999999E-2</v>
      </c>
      <c r="E269" s="1">
        <v>1</v>
      </c>
      <c r="F269" s="1">
        <v>1</v>
      </c>
      <c r="G269" t="str">
        <f t="shared" si="8"/>
        <v>◯</v>
      </c>
      <c r="H269" t="str">
        <f t="shared" si="9"/>
        <v>FN</v>
      </c>
    </row>
    <row r="270" spans="1:8" ht="18" hidden="1">
      <c r="A270" s="1">
        <v>0.2087</v>
      </c>
      <c r="B270" s="1">
        <v>9.2821000000000001E-2</v>
      </c>
      <c r="C270" s="1">
        <v>3.3843999999999999E-2</v>
      </c>
      <c r="D270" s="1">
        <v>7.4118000000000003E-2</v>
      </c>
      <c r="E270" s="1">
        <v>1</v>
      </c>
      <c r="F270" s="1">
        <v>1</v>
      </c>
      <c r="G270" t="str">
        <f t="shared" si="8"/>
        <v>◯</v>
      </c>
      <c r="H270" t="str">
        <f t="shared" si="9"/>
        <v>FN</v>
      </c>
    </row>
    <row r="271" spans="1:8" ht="18" hidden="1">
      <c r="A271" s="1">
        <v>0.57027700000000003</v>
      </c>
      <c r="B271" s="1">
        <v>0.36360300000000001</v>
      </c>
      <c r="C271" s="1">
        <v>0.202546</v>
      </c>
      <c r="D271" s="1">
        <v>0.39834900000000001</v>
      </c>
      <c r="E271" s="1">
        <v>0</v>
      </c>
      <c r="F271" s="1">
        <v>0</v>
      </c>
      <c r="G271" t="str">
        <f t="shared" si="8"/>
        <v>◯</v>
      </c>
      <c r="H271" t="str">
        <f t="shared" si="9"/>
        <v>FN</v>
      </c>
    </row>
    <row r="272" spans="1:8" ht="18" hidden="1">
      <c r="A272" s="1">
        <v>0.43939499999999998</v>
      </c>
      <c r="B272" s="1">
        <v>0.31940200000000002</v>
      </c>
      <c r="C272" s="1">
        <v>3.7747000000000003E-2</v>
      </c>
      <c r="D272" s="1">
        <v>1.9178000000000001E-2</v>
      </c>
      <c r="E272" s="1">
        <v>1</v>
      </c>
      <c r="F272" s="1">
        <v>1</v>
      </c>
      <c r="G272" t="str">
        <f t="shared" si="8"/>
        <v>◯</v>
      </c>
      <c r="H272" t="str">
        <f t="shared" si="9"/>
        <v>FN</v>
      </c>
    </row>
    <row r="273" spans="1:8" ht="18" hidden="1">
      <c r="A273" s="1">
        <v>0.25278600000000001</v>
      </c>
      <c r="B273" s="1">
        <v>0</v>
      </c>
      <c r="C273" s="1">
        <v>2.5530000000000001E-3</v>
      </c>
      <c r="D273" s="1">
        <v>4.0710000000000003E-2</v>
      </c>
      <c r="E273" s="1">
        <v>1</v>
      </c>
      <c r="F273" s="1">
        <v>1</v>
      </c>
      <c r="G273" t="str">
        <f t="shared" si="8"/>
        <v>◯</v>
      </c>
      <c r="H273" t="str">
        <f t="shared" si="9"/>
        <v>FN</v>
      </c>
    </row>
    <row r="274" spans="1:8" ht="18" hidden="1">
      <c r="A274" s="1">
        <v>0.57027700000000003</v>
      </c>
      <c r="B274" s="1">
        <v>0.303064</v>
      </c>
      <c r="C274" s="1">
        <v>0.671296</v>
      </c>
      <c r="D274" s="1">
        <v>0.94596100000000005</v>
      </c>
      <c r="E274" s="1">
        <v>0</v>
      </c>
      <c r="F274" s="1">
        <v>0</v>
      </c>
      <c r="G274" t="str">
        <f t="shared" si="8"/>
        <v>◯</v>
      </c>
      <c r="H274" t="str">
        <f t="shared" si="9"/>
        <v>FN</v>
      </c>
    </row>
    <row r="275" spans="1:8" ht="18" hidden="1">
      <c r="A275" s="1">
        <v>0.43859199999999998</v>
      </c>
      <c r="B275" s="1">
        <v>0.42432700000000001</v>
      </c>
      <c r="C275" s="1">
        <v>0.43518499999999999</v>
      </c>
      <c r="D275" s="1">
        <v>0.78992700000000005</v>
      </c>
      <c r="E275" s="1">
        <v>0</v>
      </c>
      <c r="F275" s="1">
        <v>0</v>
      </c>
      <c r="G275" t="str">
        <f t="shared" si="8"/>
        <v>◯</v>
      </c>
      <c r="H275" t="str">
        <f t="shared" si="9"/>
        <v>FN</v>
      </c>
    </row>
    <row r="276" spans="1:8" ht="18" hidden="1">
      <c r="A276" s="1">
        <v>0.52620299999999998</v>
      </c>
      <c r="B276" s="1">
        <v>0.27279500000000001</v>
      </c>
      <c r="C276" s="1">
        <v>0.38888899999999998</v>
      </c>
      <c r="D276" s="1">
        <v>0.952685</v>
      </c>
      <c r="E276" s="1">
        <v>0</v>
      </c>
      <c r="F276" s="1">
        <v>0</v>
      </c>
      <c r="G276" t="str">
        <f t="shared" si="8"/>
        <v>◯</v>
      </c>
      <c r="H276" t="str">
        <f t="shared" si="9"/>
        <v>FN</v>
      </c>
    </row>
    <row r="277" spans="1:8" ht="18" hidden="1">
      <c r="A277" s="1">
        <v>0.74549900000000002</v>
      </c>
      <c r="B277" s="1">
        <v>0.454596</v>
      </c>
      <c r="C277" s="1">
        <v>0.335648</v>
      </c>
      <c r="D277" s="1">
        <v>0.48002899999999998</v>
      </c>
      <c r="E277" s="1">
        <v>0</v>
      </c>
      <c r="F277" s="1">
        <v>0</v>
      </c>
      <c r="G277" t="str">
        <f t="shared" si="8"/>
        <v>◯</v>
      </c>
      <c r="H277" t="str">
        <f t="shared" si="9"/>
        <v>FN</v>
      </c>
    </row>
    <row r="278" spans="1:8" ht="18" hidden="1">
      <c r="A278" s="1">
        <v>0.24090700000000001</v>
      </c>
      <c r="B278" s="1">
        <v>2.6807000000000001E-2</v>
      </c>
      <c r="C278" s="1">
        <v>1.1521E-2</v>
      </c>
      <c r="D278" s="1">
        <v>5.1364E-2</v>
      </c>
      <c r="E278" s="1">
        <v>1</v>
      </c>
      <c r="F278" s="1">
        <v>1</v>
      </c>
      <c r="G278" t="str">
        <f t="shared" si="8"/>
        <v>◯</v>
      </c>
      <c r="H278" t="str">
        <f t="shared" si="9"/>
        <v>FN</v>
      </c>
    </row>
    <row r="279" spans="1:8" ht="18">
      <c r="A279" s="1">
        <v>0.131685</v>
      </c>
      <c r="B279" s="1">
        <v>0.18180099999999999</v>
      </c>
      <c r="C279" s="1">
        <v>7.6388999999999999E-2</v>
      </c>
      <c r="D279" s="1">
        <v>0.130302</v>
      </c>
      <c r="E279" s="1">
        <v>0</v>
      </c>
      <c r="F279" s="1">
        <v>1</v>
      </c>
      <c r="G279" t="str">
        <f t="shared" si="8"/>
        <v>☓</v>
      </c>
      <c r="H279" t="str">
        <f t="shared" si="9"/>
        <v>FP</v>
      </c>
    </row>
    <row r="280" spans="1:8" ht="18" hidden="1">
      <c r="A280" s="1">
        <v>0.30356300000000003</v>
      </c>
      <c r="B280" s="1">
        <v>0.15268699999999999</v>
      </c>
      <c r="C280" s="1">
        <v>3.3564999999999998E-2</v>
      </c>
      <c r="D280" s="1">
        <v>9.3520000000000006E-2</v>
      </c>
      <c r="E280" s="1">
        <v>1</v>
      </c>
      <c r="F280" s="1">
        <v>1</v>
      </c>
      <c r="G280" t="str">
        <f t="shared" si="8"/>
        <v>◯</v>
      </c>
      <c r="H280" t="str">
        <f t="shared" si="9"/>
        <v>FN</v>
      </c>
    </row>
    <row r="281" spans="1:8" ht="18" hidden="1">
      <c r="A281" s="1">
        <v>0.65788800000000003</v>
      </c>
      <c r="B281" s="1">
        <v>0.51513500000000001</v>
      </c>
      <c r="C281" s="1">
        <v>0.258102</v>
      </c>
      <c r="D281" s="1">
        <v>0.48744300000000002</v>
      </c>
      <c r="E281" s="1">
        <v>0</v>
      </c>
      <c r="F281" s="1">
        <v>0</v>
      </c>
      <c r="G281" t="str">
        <f t="shared" si="8"/>
        <v>◯</v>
      </c>
      <c r="H281" t="str">
        <f t="shared" si="9"/>
        <v>FN</v>
      </c>
    </row>
    <row r="282" spans="1:8" ht="18" hidden="1">
      <c r="A282" s="1">
        <v>0.52620299999999998</v>
      </c>
      <c r="B282" s="1">
        <v>0.37112099999999998</v>
      </c>
      <c r="C282" s="1">
        <v>0.19548699999999999</v>
      </c>
      <c r="D282" s="1">
        <v>0.160331</v>
      </c>
      <c r="E282" s="1">
        <v>1</v>
      </c>
      <c r="F282" s="1">
        <v>1</v>
      </c>
      <c r="G282" t="str">
        <f t="shared" si="8"/>
        <v>◯</v>
      </c>
      <c r="H282" t="str">
        <f t="shared" si="9"/>
        <v>FN</v>
      </c>
    </row>
    <row r="283" spans="1:8" ht="18" hidden="1">
      <c r="A283" s="1">
        <v>0.61408200000000002</v>
      </c>
      <c r="B283" s="1">
        <v>0.48486499999999999</v>
      </c>
      <c r="C283" s="1">
        <v>0.66550900000000002</v>
      </c>
      <c r="D283" s="1">
        <v>0.99888600000000005</v>
      </c>
      <c r="E283" s="1">
        <v>0</v>
      </c>
      <c r="F283" s="1">
        <v>0</v>
      </c>
      <c r="G283" t="str">
        <f t="shared" si="8"/>
        <v>◯</v>
      </c>
      <c r="H283" t="str">
        <f t="shared" si="9"/>
        <v>FN</v>
      </c>
    </row>
    <row r="284" spans="1:8" ht="18" hidden="1">
      <c r="A284" s="1">
        <v>0.15262200000000001</v>
      </c>
      <c r="B284" s="1">
        <v>0.25699300000000003</v>
      </c>
      <c r="C284" s="1">
        <v>5.3844999999999997E-2</v>
      </c>
      <c r="D284" s="1">
        <v>5.7456E-2</v>
      </c>
      <c r="E284" s="1">
        <v>1</v>
      </c>
      <c r="F284" s="1">
        <v>1</v>
      </c>
      <c r="G284" t="str">
        <f t="shared" si="8"/>
        <v>◯</v>
      </c>
      <c r="H284" t="str">
        <f t="shared" si="9"/>
        <v>FN</v>
      </c>
    </row>
    <row r="285" spans="1:8" ht="18" hidden="1">
      <c r="A285" s="1">
        <v>0.42124299999999998</v>
      </c>
      <c r="B285" s="1">
        <v>0.33892499999999998</v>
      </c>
      <c r="C285" s="1">
        <v>0.149421</v>
      </c>
      <c r="D285" s="1">
        <v>0.19014900000000001</v>
      </c>
      <c r="E285" s="1">
        <v>1</v>
      </c>
      <c r="F285" s="1">
        <v>1</v>
      </c>
      <c r="G285" t="str">
        <f t="shared" si="8"/>
        <v>◯</v>
      </c>
      <c r="H285" t="str">
        <f t="shared" si="9"/>
        <v>FN</v>
      </c>
    </row>
    <row r="286" spans="1:8" ht="18" hidden="1">
      <c r="A286" s="1">
        <v>0.44650299999999998</v>
      </c>
      <c r="B286" s="1">
        <v>0.34443099999999999</v>
      </c>
      <c r="C286" s="1">
        <v>3.0460000000000001E-2</v>
      </c>
      <c r="D286" s="1">
        <v>3.5043999999999999E-2</v>
      </c>
      <c r="E286" s="1">
        <v>1</v>
      </c>
      <c r="F286" s="1">
        <v>1</v>
      </c>
      <c r="G286" t="str">
        <f t="shared" si="8"/>
        <v>◯</v>
      </c>
      <c r="H286" t="str">
        <f t="shared" si="9"/>
        <v>FN</v>
      </c>
    </row>
    <row r="287" spans="1:8" ht="18" hidden="1">
      <c r="A287" s="1">
        <v>0.61408200000000002</v>
      </c>
      <c r="B287" s="1">
        <v>0.33333299999999999</v>
      </c>
      <c r="C287" s="1">
        <v>0.57523100000000005</v>
      </c>
      <c r="D287" s="1">
        <v>0.96772899999999995</v>
      </c>
      <c r="E287" s="1">
        <v>0</v>
      </c>
      <c r="F287" s="1">
        <v>0</v>
      </c>
      <c r="G287" t="str">
        <f t="shared" si="8"/>
        <v>◯</v>
      </c>
      <c r="H287" t="str">
        <f t="shared" si="9"/>
        <v>FN</v>
      </c>
    </row>
    <row r="288" spans="1:8" ht="18" hidden="1">
      <c r="A288" s="1">
        <v>0.29158800000000001</v>
      </c>
      <c r="B288" s="1">
        <v>0</v>
      </c>
      <c r="C288" s="1">
        <v>9.2589999999999999E-3</v>
      </c>
      <c r="D288" s="1">
        <v>5.0785999999999998E-2</v>
      </c>
      <c r="E288" s="1">
        <v>1</v>
      </c>
      <c r="F288" s="1">
        <v>1</v>
      </c>
      <c r="G288" t="str">
        <f t="shared" si="8"/>
        <v>◯</v>
      </c>
      <c r="H288" t="str">
        <f t="shared" si="9"/>
        <v>FN</v>
      </c>
    </row>
    <row r="289" spans="1:8" ht="18">
      <c r="A289" s="1">
        <v>0.61408200000000002</v>
      </c>
      <c r="B289" s="1">
        <v>0.42432700000000001</v>
      </c>
      <c r="C289" s="1">
        <v>8.5648000000000002E-2</v>
      </c>
      <c r="D289" s="1">
        <v>0.27523700000000001</v>
      </c>
      <c r="E289" s="1">
        <v>0</v>
      </c>
      <c r="F289" s="1">
        <v>1</v>
      </c>
      <c r="G289" t="str">
        <f t="shared" si="8"/>
        <v>☓</v>
      </c>
      <c r="H289" t="str">
        <f t="shared" si="9"/>
        <v>FP</v>
      </c>
    </row>
    <row r="290" spans="1:8" ht="18" hidden="1">
      <c r="A290" s="1">
        <v>0.48239700000000002</v>
      </c>
      <c r="B290" s="1">
        <v>0.36360300000000001</v>
      </c>
      <c r="C290" s="1">
        <v>0.83217600000000003</v>
      </c>
      <c r="D290" s="1">
        <v>0.98381600000000002</v>
      </c>
      <c r="E290" s="1">
        <v>0</v>
      </c>
      <c r="F290" s="1">
        <v>0</v>
      </c>
      <c r="G290" t="str">
        <f t="shared" si="8"/>
        <v>◯</v>
      </c>
      <c r="H290" t="str">
        <f t="shared" si="9"/>
        <v>FN</v>
      </c>
    </row>
    <row r="291" spans="1:8" ht="18">
      <c r="A291" s="1">
        <v>0.56927700000000003</v>
      </c>
      <c r="B291" s="1">
        <v>0.43702999999999997</v>
      </c>
      <c r="C291" s="1">
        <v>0.48055100000000001</v>
      </c>
      <c r="D291" s="1">
        <v>0.78320500000000004</v>
      </c>
      <c r="E291" s="1">
        <v>1</v>
      </c>
      <c r="F291" s="1">
        <v>0</v>
      </c>
      <c r="G291" t="str">
        <f t="shared" si="8"/>
        <v>☓</v>
      </c>
      <c r="H291" t="str">
        <f t="shared" si="9"/>
        <v>FN</v>
      </c>
    </row>
    <row r="292" spans="1:8" ht="18" hidden="1">
      <c r="A292" s="1">
        <v>0.41655500000000001</v>
      </c>
      <c r="B292" s="1">
        <v>0.33655000000000002</v>
      </c>
      <c r="C292" s="1">
        <v>0.14743700000000001</v>
      </c>
      <c r="D292" s="1">
        <v>0.189059</v>
      </c>
      <c r="E292" s="1">
        <v>1</v>
      </c>
      <c r="F292" s="1">
        <v>1</v>
      </c>
      <c r="G292" t="str">
        <f t="shared" si="8"/>
        <v>◯</v>
      </c>
      <c r="H292" t="str">
        <f t="shared" si="9"/>
        <v>FN</v>
      </c>
    </row>
    <row r="293" spans="1:8" ht="18">
      <c r="A293" s="1">
        <v>0.61408200000000002</v>
      </c>
      <c r="B293" s="1">
        <v>0.33333299999999999</v>
      </c>
      <c r="C293" s="1">
        <v>8.5648000000000002E-2</v>
      </c>
      <c r="D293" s="1">
        <v>0.18762000000000001</v>
      </c>
      <c r="E293" s="1">
        <v>0</v>
      </c>
      <c r="F293" s="1">
        <v>1</v>
      </c>
      <c r="G293" t="str">
        <f t="shared" si="8"/>
        <v>☓</v>
      </c>
      <c r="H293" t="str">
        <f t="shared" si="9"/>
        <v>FP</v>
      </c>
    </row>
    <row r="294" spans="1:8" ht="18" hidden="1">
      <c r="A294" s="1">
        <v>0.36369699999999999</v>
      </c>
      <c r="B294" s="1">
        <v>0.44434800000000002</v>
      </c>
      <c r="C294" s="1">
        <v>0.28773599999999999</v>
      </c>
      <c r="D294" s="1">
        <v>0.22675000000000001</v>
      </c>
      <c r="E294" s="1">
        <v>1</v>
      </c>
      <c r="F294" s="1">
        <v>1</v>
      </c>
      <c r="G294" t="str">
        <f t="shared" si="8"/>
        <v>◯</v>
      </c>
      <c r="H294" t="str">
        <f t="shared" si="9"/>
        <v>FN</v>
      </c>
    </row>
    <row r="295" spans="1:8" ht="18">
      <c r="A295" s="1">
        <v>0.39478600000000003</v>
      </c>
      <c r="B295" s="1">
        <v>0.454596</v>
      </c>
      <c r="C295" s="1">
        <v>0.25115700000000002</v>
      </c>
      <c r="D295" s="1">
        <v>0.25891799999999998</v>
      </c>
      <c r="E295" s="1">
        <v>0</v>
      </c>
      <c r="F295" s="1">
        <v>1</v>
      </c>
      <c r="G295" t="str">
        <f t="shared" si="8"/>
        <v>☓</v>
      </c>
      <c r="H295" t="str">
        <f t="shared" si="9"/>
        <v>FP</v>
      </c>
    </row>
    <row r="296" spans="1:8" ht="18" hidden="1">
      <c r="A296" s="1">
        <v>0.21929599999999999</v>
      </c>
      <c r="B296" s="1">
        <v>0.33333299999999999</v>
      </c>
      <c r="C296" s="1">
        <v>5.0925999999999999E-2</v>
      </c>
      <c r="D296" s="1">
        <v>1.5585E-2</v>
      </c>
      <c r="E296" s="1">
        <v>1</v>
      </c>
      <c r="F296" s="1">
        <v>1</v>
      </c>
      <c r="G296" t="str">
        <f t="shared" si="8"/>
        <v>◯</v>
      </c>
      <c r="H296" t="str">
        <f t="shared" si="9"/>
        <v>FN</v>
      </c>
    </row>
    <row r="297" spans="1:8" ht="18" hidden="1">
      <c r="A297" s="1">
        <v>0.29158800000000001</v>
      </c>
      <c r="B297" s="1">
        <v>0</v>
      </c>
      <c r="C297" s="1">
        <v>1.1717999999999999E-2</v>
      </c>
      <c r="D297" s="1">
        <v>5.4419000000000002E-2</v>
      </c>
      <c r="E297" s="1">
        <v>1</v>
      </c>
      <c r="F297" s="1">
        <v>1</v>
      </c>
      <c r="G297" t="str">
        <f t="shared" si="8"/>
        <v>◯</v>
      </c>
      <c r="H297" t="str">
        <f t="shared" si="9"/>
        <v>FN</v>
      </c>
    </row>
    <row r="298" spans="1:8" ht="18" hidden="1">
      <c r="A298" s="1">
        <v>0.48239700000000002</v>
      </c>
      <c r="B298" s="1">
        <v>0.42432700000000001</v>
      </c>
      <c r="C298" s="1">
        <v>0.45486100000000002</v>
      </c>
      <c r="D298" s="1">
        <v>0.52246400000000004</v>
      </c>
      <c r="E298" s="1">
        <v>0</v>
      </c>
      <c r="F298" s="1">
        <v>0</v>
      </c>
      <c r="G298" t="str">
        <f t="shared" si="8"/>
        <v>◯</v>
      </c>
      <c r="H298" t="str">
        <f t="shared" si="9"/>
        <v>FN</v>
      </c>
    </row>
    <row r="299" spans="1:8" ht="18" hidden="1">
      <c r="A299" s="1">
        <v>0.203709</v>
      </c>
      <c r="B299" s="1">
        <v>0.31670199999999998</v>
      </c>
      <c r="C299" s="1">
        <v>4.0980000000000001E-3</v>
      </c>
      <c r="D299" s="1">
        <v>0.108991</v>
      </c>
      <c r="E299" s="1">
        <v>1</v>
      </c>
      <c r="F299" s="1">
        <v>1</v>
      </c>
      <c r="G299" t="str">
        <f t="shared" si="8"/>
        <v>◯</v>
      </c>
      <c r="H299" t="str">
        <f t="shared" si="9"/>
        <v>FN</v>
      </c>
    </row>
    <row r="300" spans="1:8" ht="18">
      <c r="A300" s="1">
        <v>0.50699099999999997</v>
      </c>
      <c r="B300" s="1">
        <v>0.56923100000000004</v>
      </c>
      <c r="C300" s="1">
        <v>0.37292900000000001</v>
      </c>
      <c r="D300" s="1">
        <v>0.79949700000000001</v>
      </c>
      <c r="E300" s="1">
        <v>1</v>
      </c>
      <c r="F300" s="1">
        <v>0</v>
      </c>
      <c r="G300" t="str">
        <f t="shared" si="8"/>
        <v>☓</v>
      </c>
      <c r="H300" t="str">
        <f t="shared" si="9"/>
        <v>FN</v>
      </c>
    </row>
    <row r="301" spans="1:8" ht="18" hidden="1">
      <c r="A301" s="1">
        <v>0.32237100000000002</v>
      </c>
      <c r="B301" s="1">
        <v>0.16552900000000001</v>
      </c>
      <c r="C301" s="1">
        <v>6.2644000000000005E-2</v>
      </c>
      <c r="D301" s="1">
        <v>0.125336</v>
      </c>
      <c r="E301" s="1">
        <v>1</v>
      </c>
      <c r="F301" s="1">
        <v>1</v>
      </c>
      <c r="G301" t="str">
        <f t="shared" si="8"/>
        <v>◯</v>
      </c>
      <c r="H301" t="str">
        <f t="shared" si="9"/>
        <v>FN</v>
      </c>
    </row>
    <row r="302" spans="1:8" ht="18" hidden="1">
      <c r="A302" s="1">
        <v>0.65788800000000003</v>
      </c>
      <c r="B302" s="1">
        <v>0.303064</v>
      </c>
      <c r="C302" s="1">
        <v>0.65740699999999996</v>
      </c>
      <c r="D302" s="1">
        <v>0.94989999999999997</v>
      </c>
      <c r="E302" s="1">
        <v>0</v>
      </c>
      <c r="F302" s="1">
        <v>0</v>
      </c>
      <c r="G302" t="str">
        <f t="shared" si="8"/>
        <v>◯</v>
      </c>
      <c r="H302" t="str">
        <f t="shared" si="9"/>
        <v>FN</v>
      </c>
    </row>
    <row r="303" spans="1:8" ht="18" hidden="1">
      <c r="A303" s="1">
        <v>0.61408200000000002</v>
      </c>
      <c r="B303" s="1">
        <v>0.48486499999999999</v>
      </c>
      <c r="C303" s="1">
        <v>0.55439799999999995</v>
      </c>
      <c r="D303" s="1">
        <v>0.841754</v>
      </c>
      <c r="E303" s="1">
        <v>0</v>
      </c>
      <c r="F303" s="1">
        <v>0</v>
      </c>
      <c r="G303" t="str">
        <f t="shared" si="8"/>
        <v>◯</v>
      </c>
      <c r="H303" t="str">
        <f t="shared" si="9"/>
        <v>FN</v>
      </c>
    </row>
    <row r="304" spans="1:8" ht="18">
      <c r="A304" s="1">
        <v>0.52620299999999998</v>
      </c>
      <c r="B304" s="1">
        <v>0.392899</v>
      </c>
      <c r="C304" s="1">
        <v>0.79561099999999996</v>
      </c>
      <c r="D304" s="1">
        <v>0.776779</v>
      </c>
      <c r="E304" s="1">
        <v>1</v>
      </c>
      <c r="F304" s="1">
        <v>0</v>
      </c>
      <c r="G304" t="str">
        <f t="shared" si="8"/>
        <v>☓</v>
      </c>
      <c r="H304" t="str">
        <f t="shared" si="9"/>
        <v>FN</v>
      </c>
    </row>
    <row r="305" spans="1:8" ht="18" hidden="1">
      <c r="A305" s="1">
        <v>0.61408200000000002</v>
      </c>
      <c r="B305" s="1">
        <v>0.42432700000000001</v>
      </c>
      <c r="C305" s="1">
        <v>0.19328699999999999</v>
      </c>
      <c r="D305" s="1">
        <v>0.39949600000000002</v>
      </c>
      <c r="E305" s="1">
        <v>0</v>
      </c>
      <c r="F305" s="1">
        <v>0</v>
      </c>
      <c r="G305" t="str">
        <f t="shared" si="8"/>
        <v>◯</v>
      </c>
      <c r="H305" t="str">
        <f t="shared" si="9"/>
        <v>FN</v>
      </c>
    </row>
    <row r="306" spans="1:8" ht="18" hidden="1">
      <c r="A306" s="1">
        <v>0.70169300000000001</v>
      </c>
      <c r="B306" s="1">
        <v>0.48486499999999999</v>
      </c>
      <c r="C306" s="1">
        <v>0.65625</v>
      </c>
      <c r="D306" s="1">
        <v>0.69598800000000005</v>
      </c>
      <c r="E306" s="1">
        <v>0</v>
      </c>
      <c r="F306" s="1">
        <v>0</v>
      </c>
      <c r="G306" t="str">
        <f t="shared" si="8"/>
        <v>◯</v>
      </c>
      <c r="H306" t="str">
        <f t="shared" si="9"/>
        <v>FN</v>
      </c>
    </row>
    <row r="307" spans="1:8" ht="18" hidden="1">
      <c r="A307" s="1">
        <v>0.61408200000000002</v>
      </c>
      <c r="B307" s="1">
        <v>0.42432700000000001</v>
      </c>
      <c r="C307" s="1">
        <v>0.230324</v>
      </c>
      <c r="D307" s="1">
        <v>0.37671900000000003</v>
      </c>
      <c r="E307" s="1">
        <v>0</v>
      </c>
      <c r="F307" s="1">
        <v>0</v>
      </c>
      <c r="G307" t="str">
        <f t="shared" si="8"/>
        <v>◯</v>
      </c>
      <c r="H307" t="str">
        <f t="shared" si="9"/>
        <v>FN</v>
      </c>
    </row>
    <row r="308" spans="1:8" ht="18" hidden="1">
      <c r="A308" s="1">
        <v>0.52620299999999998</v>
      </c>
      <c r="B308" s="1">
        <v>0.42432700000000001</v>
      </c>
      <c r="C308" s="1">
        <v>0.71180600000000005</v>
      </c>
      <c r="D308" s="1">
        <v>0.95280500000000001</v>
      </c>
      <c r="E308" s="1">
        <v>0</v>
      </c>
      <c r="F308" s="1">
        <v>0</v>
      </c>
      <c r="G308" t="str">
        <f t="shared" si="8"/>
        <v>◯</v>
      </c>
      <c r="H308" t="str">
        <f t="shared" si="9"/>
        <v>FN</v>
      </c>
    </row>
    <row r="309" spans="1:8" ht="18" hidden="1">
      <c r="A309" s="1">
        <v>0.35744799999999999</v>
      </c>
      <c r="B309" s="1">
        <v>0.30573</v>
      </c>
      <c r="C309" s="1">
        <v>0.13894200000000001</v>
      </c>
      <c r="D309" s="1">
        <v>0.146236</v>
      </c>
      <c r="E309" s="1">
        <v>1</v>
      </c>
      <c r="F309" s="1">
        <v>1</v>
      </c>
      <c r="G309" t="str">
        <f t="shared" si="8"/>
        <v>◯</v>
      </c>
      <c r="H309" t="str">
        <f t="shared" si="9"/>
        <v>FN</v>
      </c>
    </row>
    <row r="310" spans="1:8" ht="18">
      <c r="A310" s="1">
        <v>0.61408200000000002</v>
      </c>
      <c r="B310" s="1">
        <v>0.36360300000000001</v>
      </c>
      <c r="C310" s="1">
        <v>0.28009299999999998</v>
      </c>
      <c r="D310" s="1">
        <v>0.56337599999999999</v>
      </c>
      <c r="E310" s="1">
        <v>1</v>
      </c>
      <c r="F310" s="1">
        <v>0</v>
      </c>
      <c r="G310" t="str">
        <f t="shared" si="8"/>
        <v>☓</v>
      </c>
      <c r="H310" t="str">
        <f t="shared" si="9"/>
        <v>FN</v>
      </c>
    </row>
    <row r="311" spans="1:8" ht="18" hidden="1">
      <c r="A311" s="1">
        <v>0.203709</v>
      </c>
      <c r="B311" s="1">
        <v>0.33778999999999998</v>
      </c>
      <c r="C311" s="1">
        <v>5.6713E-2</v>
      </c>
      <c r="D311" s="1">
        <v>2.0587999999999999E-2</v>
      </c>
      <c r="E311" s="1">
        <v>1</v>
      </c>
      <c r="F311" s="1">
        <v>1</v>
      </c>
      <c r="G311" t="str">
        <f t="shared" si="8"/>
        <v>◯</v>
      </c>
      <c r="H311" t="str">
        <f t="shared" si="9"/>
        <v>FN</v>
      </c>
    </row>
    <row r="312" spans="1:8" ht="18">
      <c r="A312" s="1">
        <v>0.52620299999999998</v>
      </c>
      <c r="B312" s="1">
        <v>0.42432700000000001</v>
      </c>
      <c r="C312" s="1">
        <v>9.375E-2</v>
      </c>
      <c r="D312" s="1">
        <v>0.20441200000000001</v>
      </c>
      <c r="E312" s="1">
        <v>0</v>
      </c>
      <c r="F312" s="1">
        <v>1</v>
      </c>
      <c r="G312" t="str">
        <f t="shared" si="8"/>
        <v>☓</v>
      </c>
      <c r="H312" t="str">
        <f t="shared" si="9"/>
        <v>FP</v>
      </c>
    </row>
    <row r="313" spans="1:8" ht="18">
      <c r="A313" s="1">
        <v>0.39478600000000003</v>
      </c>
      <c r="B313" s="1">
        <v>0.36360300000000001</v>
      </c>
      <c r="C313" s="1">
        <v>0.199074</v>
      </c>
      <c r="D313" s="1">
        <v>0.37589600000000001</v>
      </c>
      <c r="E313" s="1">
        <v>0</v>
      </c>
      <c r="F313" s="1">
        <v>1</v>
      </c>
      <c r="G313" t="str">
        <f t="shared" si="8"/>
        <v>☓</v>
      </c>
      <c r="H313" t="str">
        <f t="shared" si="9"/>
        <v>FP</v>
      </c>
    </row>
    <row r="314" spans="1:8" ht="18" hidden="1">
      <c r="A314" s="1">
        <v>0.52620299999999998</v>
      </c>
      <c r="B314" s="1">
        <v>0.42432700000000001</v>
      </c>
      <c r="C314" s="1">
        <v>0.25115700000000002</v>
      </c>
      <c r="D314" s="1">
        <v>0.41149999999999998</v>
      </c>
      <c r="E314" s="1">
        <v>0</v>
      </c>
      <c r="F314" s="1">
        <v>0</v>
      </c>
      <c r="G314" t="str">
        <f t="shared" si="8"/>
        <v>◯</v>
      </c>
      <c r="H314" t="str">
        <f t="shared" si="9"/>
        <v>FN</v>
      </c>
    </row>
    <row r="315" spans="1:8" ht="18" hidden="1">
      <c r="A315" s="1">
        <v>0.101516</v>
      </c>
      <c r="B315" s="1">
        <v>0.30956400000000001</v>
      </c>
      <c r="C315" s="1">
        <v>4.1939999999999998E-3</v>
      </c>
      <c r="D315" s="1">
        <v>0.10619099999999999</v>
      </c>
      <c r="E315" s="1">
        <v>1</v>
      </c>
      <c r="F315" s="1">
        <v>1</v>
      </c>
      <c r="G315" t="str">
        <f t="shared" si="8"/>
        <v>◯</v>
      </c>
      <c r="H315" t="str">
        <f t="shared" si="9"/>
        <v>FN</v>
      </c>
    </row>
    <row r="316" spans="1:8" ht="18">
      <c r="A316" s="1">
        <v>0.61408200000000002</v>
      </c>
      <c r="B316" s="1">
        <v>0.36360300000000001</v>
      </c>
      <c r="C316" s="1">
        <v>0.116898</v>
      </c>
      <c r="D316" s="1">
        <v>0.246226</v>
      </c>
      <c r="E316" s="1">
        <v>0</v>
      </c>
      <c r="F316" s="1">
        <v>1</v>
      </c>
      <c r="G316" t="str">
        <f t="shared" si="8"/>
        <v>☓</v>
      </c>
      <c r="H316" t="str">
        <f t="shared" si="9"/>
        <v>FP</v>
      </c>
    </row>
    <row r="317" spans="1:8" ht="18" hidden="1">
      <c r="A317" s="1">
        <v>0.52620299999999998</v>
      </c>
      <c r="B317" s="1">
        <v>0.303064</v>
      </c>
      <c r="C317" s="1">
        <v>0.93402799999999997</v>
      </c>
      <c r="D317" s="1">
        <v>0.76798999999999995</v>
      </c>
      <c r="E317" s="1">
        <v>0</v>
      </c>
      <c r="F317" s="1">
        <v>0</v>
      </c>
      <c r="G317" t="str">
        <f t="shared" si="8"/>
        <v>◯</v>
      </c>
      <c r="H317" t="str">
        <f t="shared" si="9"/>
        <v>FN</v>
      </c>
    </row>
    <row r="318" spans="1:8" ht="18" hidden="1">
      <c r="A318" s="1">
        <v>0.65788800000000003</v>
      </c>
      <c r="B318" s="1">
        <v>0.27279500000000001</v>
      </c>
      <c r="C318" s="1">
        <v>0.1875</v>
      </c>
      <c r="D318" s="1">
        <v>0.61049399999999998</v>
      </c>
      <c r="E318" s="1">
        <v>0</v>
      </c>
      <c r="F318" s="1">
        <v>0</v>
      </c>
      <c r="G318" t="str">
        <f t="shared" si="8"/>
        <v>◯</v>
      </c>
      <c r="H318" t="str">
        <f t="shared" si="9"/>
        <v>FN</v>
      </c>
    </row>
    <row r="319" spans="1:8" ht="18" hidden="1">
      <c r="A319" s="1">
        <v>0.325988</v>
      </c>
      <c r="B319" s="1">
        <v>0.16622300000000001</v>
      </c>
      <c r="C319" s="1">
        <v>5.4643999999999998E-2</v>
      </c>
      <c r="D319" s="1">
        <v>0.11305800000000001</v>
      </c>
      <c r="E319" s="1">
        <v>1</v>
      </c>
      <c r="F319" s="1">
        <v>1</v>
      </c>
      <c r="G319" t="str">
        <f t="shared" si="8"/>
        <v>◯</v>
      </c>
      <c r="H319" t="str">
        <f t="shared" si="9"/>
        <v>FN</v>
      </c>
    </row>
    <row r="320" spans="1:8" ht="18" hidden="1">
      <c r="A320" s="1">
        <v>0.31581999999999999</v>
      </c>
      <c r="B320" s="1">
        <v>0.188914</v>
      </c>
      <c r="C320" s="1">
        <v>4.3372000000000001E-2</v>
      </c>
      <c r="D320" s="1">
        <v>7.3710999999999999E-2</v>
      </c>
      <c r="E320" s="1">
        <v>1</v>
      </c>
      <c r="F320" s="1">
        <v>1</v>
      </c>
      <c r="G320" t="str">
        <f t="shared" si="8"/>
        <v>◯</v>
      </c>
      <c r="H320" t="str">
        <f t="shared" si="9"/>
        <v>FN</v>
      </c>
    </row>
    <row r="321" spans="1:8" ht="18" hidden="1">
      <c r="A321" s="1">
        <v>0.61408200000000002</v>
      </c>
      <c r="B321" s="1">
        <v>0.27390999999999999</v>
      </c>
      <c r="C321" s="1">
        <v>0.115314</v>
      </c>
      <c r="D321" s="1">
        <v>0.40785300000000002</v>
      </c>
      <c r="E321" s="1">
        <v>1</v>
      </c>
      <c r="F321" s="1">
        <v>1</v>
      </c>
      <c r="G321" t="str">
        <f t="shared" si="8"/>
        <v>◯</v>
      </c>
      <c r="H321" t="str">
        <f t="shared" si="9"/>
        <v>FN</v>
      </c>
    </row>
    <row r="322" spans="1:8" ht="18" hidden="1">
      <c r="A322" s="1">
        <v>0.52620299999999998</v>
      </c>
      <c r="B322" s="1">
        <v>0.39405800000000002</v>
      </c>
      <c r="C322" s="1">
        <v>0.81134300000000004</v>
      </c>
      <c r="D322" s="1">
        <v>0.840924</v>
      </c>
      <c r="E322" s="1">
        <v>0</v>
      </c>
      <c r="F322" s="1">
        <v>0</v>
      </c>
      <c r="G322" t="str">
        <f t="shared" si="8"/>
        <v>◯</v>
      </c>
      <c r="H322" t="str">
        <f t="shared" si="9"/>
        <v>FN</v>
      </c>
    </row>
    <row r="323" spans="1:8" ht="18">
      <c r="A323" s="1">
        <v>0.52620299999999998</v>
      </c>
      <c r="B323" s="1">
        <v>0.39405800000000002</v>
      </c>
      <c r="C323" s="1">
        <v>7.1759000000000003E-2</v>
      </c>
      <c r="D323" s="1">
        <v>0.250828</v>
      </c>
      <c r="E323" s="1">
        <v>0</v>
      </c>
      <c r="F323" s="1">
        <v>1</v>
      </c>
      <c r="G323" t="str">
        <f t="shared" ref="G323:G386" si="10">IF($F323=$E323,"◯","☓")</f>
        <v>☓</v>
      </c>
      <c r="H323" t="str">
        <f t="shared" ref="H323:H386" si="11">IF(AND($E323 = 0, $F323 = 1),"FP","FN")</f>
        <v>FP</v>
      </c>
    </row>
    <row r="324" spans="1:8" ht="18" hidden="1">
      <c r="A324" s="1">
        <v>0.48239700000000002</v>
      </c>
      <c r="B324" s="1">
        <v>0.36360300000000001</v>
      </c>
      <c r="C324" s="1">
        <v>0.47916700000000001</v>
      </c>
      <c r="D324" s="1">
        <v>0.52789799999999998</v>
      </c>
      <c r="E324" s="1">
        <v>0</v>
      </c>
      <c r="F324" s="1">
        <v>0</v>
      </c>
      <c r="G324" t="str">
        <f t="shared" si="10"/>
        <v>◯</v>
      </c>
      <c r="H324" t="str">
        <f t="shared" si="11"/>
        <v>FN</v>
      </c>
    </row>
    <row r="325" spans="1:8" ht="18" hidden="1">
      <c r="A325" s="1">
        <v>0.29158800000000001</v>
      </c>
      <c r="B325" s="1">
        <v>0</v>
      </c>
      <c r="C325" s="1">
        <v>8.8100000000000001E-3</v>
      </c>
      <c r="D325" s="1">
        <v>4.9834999999999997E-2</v>
      </c>
      <c r="E325" s="1">
        <v>1</v>
      </c>
      <c r="F325" s="1">
        <v>1</v>
      </c>
      <c r="G325" t="str">
        <f t="shared" si="10"/>
        <v>◯</v>
      </c>
      <c r="H325" t="str">
        <f t="shared" si="11"/>
        <v>FN</v>
      </c>
    </row>
    <row r="326" spans="1:8" ht="18" hidden="1">
      <c r="A326" s="1">
        <v>0.65788800000000003</v>
      </c>
      <c r="B326" s="1">
        <v>0.42432700000000001</v>
      </c>
      <c r="C326" s="1">
        <v>0.42824099999999998</v>
      </c>
      <c r="D326" s="1">
        <v>0.73291799999999996</v>
      </c>
      <c r="E326" s="1">
        <v>0</v>
      </c>
      <c r="F326" s="1">
        <v>0</v>
      </c>
      <c r="G326" t="str">
        <f t="shared" si="10"/>
        <v>◯</v>
      </c>
      <c r="H326" t="str">
        <f t="shared" si="11"/>
        <v>FN</v>
      </c>
    </row>
    <row r="327" spans="1:8" ht="18" hidden="1">
      <c r="A327" s="1">
        <v>0.51344400000000001</v>
      </c>
      <c r="B327" s="1">
        <v>0.29042600000000002</v>
      </c>
      <c r="C327" s="1">
        <v>0.15026</v>
      </c>
      <c r="D327" s="1">
        <v>0.11068</v>
      </c>
      <c r="E327" s="1">
        <v>1</v>
      </c>
      <c r="F327" s="1">
        <v>1</v>
      </c>
      <c r="G327" t="str">
        <f t="shared" si="10"/>
        <v>◯</v>
      </c>
      <c r="H327" t="str">
        <f t="shared" si="11"/>
        <v>FN</v>
      </c>
    </row>
    <row r="328" spans="1:8" ht="18" hidden="1">
      <c r="A328" s="1">
        <v>0.52620299999999998</v>
      </c>
      <c r="B328" s="1">
        <v>0.47916900000000001</v>
      </c>
      <c r="C328" s="1">
        <v>0.19170699999999999</v>
      </c>
      <c r="D328" s="1">
        <v>0.111038</v>
      </c>
      <c r="E328" s="1">
        <v>1</v>
      </c>
      <c r="F328" s="1">
        <v>1</v>
      </c>
      <c r="G328" t="str">
        <f t="shared" si="10"/>
        <v>◯</v>
      </c>
      <c r="H328" t="str">
        <f t="shared" si="11"/>
        <v>FN</v>
      </c>
    </row>
    <row r="329" spans="1:8" ht="18" hidden="1">
      <c r="A329" s="1">
        <v>0.52620299999999998</v>
      </c>
      <c r="B329" s="1">
        <v>0.48486499999999999</v>
      </c>
      <c r="C329" s="1">
        <v>0.43055599999999999</v>
      </c>
      <c r="D329" s="1">
        <v>0.79366899999999996</v>
      </c>
      <c r="E329" s="1">
        <v>0</v>
      </c>
      <c r="F329" s="1">
        <v>0</v>
      </c>
      <c r="G329" t="str">
        <f t="shared" si="10"/>
        <v>◯</v>
      </c>
      <c r="H329" t="str">
        <f t="shared" si="11"/>
        <v>FN</v>
      </c>
    </row>
    <row r="330" spans="1:8" ht="18" hidden="1">
      <c r="A330" s="1">
        <v>0.57027700000000003</v>
      </c>
      <c r="B330" s="1">
        <v>0.303064</v>
      </c>
      <c r="C330" s="1">
        <v>0.13888900000000001</v>
      </c>
      <c r="D330" s="1">
        <v>0.47938999999999998</v>
      </c>
      <c r="E330" s="1">
        <v>0</v>
      </c>
      <c r="F330" s="1">
        <v>0</v>
      </c>
      <c r="G330" t="str">
        <f t="shared" si="10"/>
        <v>◯</v>
      </c>
      <c r="H330" t="str">
        <f t="shared" si="11"/>
        <v>FN</v>
      </c>
    </row>
    <row r="331" spans="1:8" ht="18" hidden="1">
      <c r="A331" s="1">
        <v>0.28589599999999998</v>
      </c>
      <c r="B331" s="1">
        <v>0.30876799999999999</v>
      </c>
      <c r="C331" s="1">
        <v>4.9221000000000001E-2</v>
      </c>
      <c r="D331" s="1">
        <v>9.4109999999999992E-3</v>
      </c>
      <c r="E331" s="1">
        <v>1</v>
      </c>
      <c r="F331" s="1">
        <v>1</v>
      </c>
      <c r="G331" t="str">
        <f t="shared" si="10"/>
        <v>◯</v>
      </c>
      <c r="H331" t="str">
        <f t="shared" si="11"/>
        <v>FN</v>
      </c>
    </row>
    <row r="332" spans="1:8" ht="18" hidden="1">
      <c r="A332" s="1">
        <v>0.29158800000000001</v>
      </c>
      <c r="B332" s="1">
        <v>0</v>
      </c>
      <c r="C332" s="1">
        <v>1.1171E-2</v>
      </c>
      <c r="D332" s="1">
        <v>5.3610999999999999E-2</v>
      </c>
      <c r="E332" s="1">
        <v>1</v>
      </c>
      <c r="F332" s="1">
        <v>1</v>
      </c>
      <c r="G332" t="str">
        <f t="shared" si="10"/>
        <v>◯</v>
      </c>
      <c r="H332" t="str">
        <f t="shared" si="11"/>
        <v>FN</v>
      </c>
    </row>
    <row r="333" spans="1:8" ht="18" hidden="1">
      <c r="A333" s="1">
        <v>0.61408200000000002</v>
      </c>
      <c r="B333" s="1">
        <v>0.25783400000000001</v>
      </c>
      <c r="C333" s="1">
        <v>9.6827999999999997E-2</v>
      </c>
      <c r="D333" s="1">
        <v>0.33980399999999999</v>
      </c>
      <c r="E333" s="1">
        <v>1</v>
      </c>
      <c r="F333" s="1">
        <v>1</v>
      </c>
      <c r="G333" t="str">
        <f t="shared" si="10"/>
        <v>◯</v>
      </c>
      <c r="H333" t="str">
        <f t="shared" si="11"/>
        <v>FN</v>
      </c>
    </row>
    <row r="334" spans="1:8" ht="18" hidden="1">
      <c r="A334" s="1">
        <v>0.52620299999999998</v>
      </c>
      <c r="B334" s="1">
        <v>0.51513500000000001</v>
      </c>
      <c r="C334" s="1">
        <v>0.73148100000000005</v>
      </c>
      <c r="D334" s="1">
        <v>0.81816800000000001</v>
      </c>
      <c r="E334" s="1">
        <v>0</v>
      </c>
      <c r="F334" s="1">
        <v>0</v>
      </c>
      <c r="G334" t="str">
        <f t="shared" si="10"/>
        <v>◯</v>
      </c>
      <c r="H334" t="str">
        <f t="shared" si="11"/>
        <v>FN</v>
      </c>
    </row>
    <row r="335" spans="1:8" ht="18" hidden="1">
      <c r="A335" s="1">
        <v>0.61408200000000002</v>
      </c>
      <c r="B335" s="1">
        <v>0.303064</v>
      </c>
      <c r="C335" s="1">
        <v>0.56134300000000004</v>
      </c>
      <c r="D335" s="1">
        <v>0.97022900000000001</v>
      </c>
      <c r="E335" s="1">
        <v>0</v>
      </c>
      <c r="F335" s="1">
        <v>0</v>
      </c>
      <c r="G335" t="str">
        <f t="shared" si="10"/>
        <v>◯</v>
      </c>
      <c r="H335" t="str">
        <f t="shared" si="11"/>
        <v>FN</v>
      </c>
    </row>
    <row r="336" spans="1:8" ht="18" hidden="1">
      <c r="A336" s="1">
        <v>0.39478600000000003</v>
      </c>
      <c r="B336" s="1">
        <v>0.303064</v>
      </c>
      <c r="C336" s="1">
        <v>0.93865699999999996</v>
      </c>
      <c r="D336" s="1">
        <v>0.98119500000000004</v>
      </c>
      <c r="E336" s="1">
        <v>0</v>
      </c>
      <c r="F336" s="1">
        <v>0</v>
      </c>
      <c r="G336" t="str">
        <f t="shared" si="10"/>
        <v>◯</v>
      </c>
      <c r="H336" t="str">
        <f t="shared" si="11"/>
        <v>FN</v>
      </c>
    </row>
    <row r="337" spans="1:8" ht="18" hidden="1">
      <c r="A337" s="1">
        <v>0.41655500000000001</v>
      </c>
      <c r="B337" s="1">
        <v>0.28783700000000001</v>
      </c>
      <c r="C337" s="1">
        <v>4.2824000000000001E-2</v>
      </c>
      <c r="D337" s="1">
        <v>1.2449E-2</v>
      </c>
      <c r="E337" s="1">
        <v>1</v>
      </c>
      <c r="F337" s="1">
        <v>1</v>
      </c>
      <c r="G337" t="str">
        <f t="shared" si="10"/>
        <v>◯</v>
      </c>
      <c r="H337" t="str">
        <f t="shared" si="11"/>
        <v>FN</v>
      </c>
    </row>
    <row r="338" spans="1:8" ht="18" hidden="1">
      <c r="A338" s="1">
        <v>0.43859199999999998</v>
      </c>
      <c r="B338" s="1">
        <v>0.36360300000000001</v>
      </c>
      <c r="C338" s="1">
        <v>0.78819399999999995</v>
      </c>
      <c r="D338" s="1">
        <v>0.98546500000000004</v>
      </c>
      <c r="E338" s="1">
        <v>0</v>
      </c>
      <c r="F338" s="1">
        <v>0</v>
      </c>
      <c r="G338" t="str">
        <f t="shared" si="10"/>
        <v>◯</v>
      </c>
      <c r="H338" t="str">
        <f t="shared" si="11"/>
        <v>FN</v>
      </c>
    </row>
    <row r="339" spans="1:8" ht="18">
      <c r="A339" s="1">
        <v>0.61408200000000002</v>
      </c>
      <c r="B339" s="1">
        <v>0.33333299999999999</v>
      </c>
      <c r="C339" s="1">
        <v>0.14236099999999999</v>
      </c>
      <c r="D339" s="1">
        <v>0.327152</v>
      </c>
      <c r="E339" s="1">
        <v>0</v>
      </c>
      <c r="F339" s="1">
        <v>1</v>
      </c>
      <c r="G339" t="str">
        <f t="shared" si="10"/>
        <v>☓</v>
      </c>
      <c r="H339" t="str">
        <f t="shared" si="11"/>
        <v>FP</v>
      </c>
    </row>
    <row r="340" spans="1:8" ht="18" hidden="1">
      <c r="A340" s="1">
        <v>0.325988</v>
      </c>
      <c r="B340" s="1">
        <v>0.38093500000000002</v>
      </c>
      <c r="C340" s="1">
        <v>3.4722000000000003E-2</v>
      </c>
      <c r="D340" s="1">
        <v>5.3165999999999998E-2</v>
      </c>
      <c r="E340" s="1">
        <v>1</v>
      </c>
      <c r="F340" s="1">
        <v>1</v>
      </c>
      <c r="G340" t="str">
        <f t="shared" si="10"/>
        <v>◯</v>
      </c>
      <c r="H340" t="str">
        <f t="shared" si="11"/>
        <v>FN</v>
      </c>
    </row>
    <row r="341" spans="1:8" ht="18" hidden="1">
      <c r="A341" s="1">
        <v>0.43859199999999998</v>
      </c>
      <c r="B341" s="1">
        <v>0.303064</v>
      </c>
      <c r="C341" s="1">
        <v>0.25694400000000001</v>
      </c>
      <c r="D341" s="1">
        <v>0.75326099999999996</v>
      </c>
      <c r="E341" s="1">
        <v>0</v>
      </c>
      <c r="F341" s="1">
        <v>0</v>
      </c>
      <c r="G341" t="str">
        <f t="shared" si="10"/>
        <v>◯</v>
      </c>
      <c r="H341" t="str">
        <f t="shared" si="11"/>
        <v>FN</v>
      </c>
    </row>
    <row r="342" spans="1:8" ht="18" hidden="1">
      <c r="A342" s="1">
        <v>0.16538</v>
      </c>
      <c r="B342" s="1">
        <v>0.30956400000000001</v>
      </c>
      <c r="C342" s="1">
        <v>4.3439999999999998E-3</v>
      </c>
      <c r="D342" s="1">
        <v>0.10546</v>
      </c>
      <c r="E342" s="1">
        <v>1</v>
      </c>
      <c r="F342" s="1">
        <v>1</v>
      </c>
      <c r="G342" t="str">
        <f t="shared" si="10"/>
        <v>◯</v>
      </c>
      <c r="H342" t="str">
        <f t="shared" si="11"/>
        <v>FN</v>
      </c>
    </row>
    <row r="343" spans="1:8" ht="18" hidden="1">
      <c r="A343" s="1">
        <v>0.61408200000000002</v>
      </c>
      <c r="B343" s="1">
        <v>0.24252599999999999</v>
      </c>
      <c r="C343" s="1">
        <v>0.73148100000000005</v>
      </c>
      <c r="D343" s="1">
        <v>0.92182200000000003</v>
      </c>
      <c r="E343" s="1">
        <v>0</v>
      </c>
      <c r="F343" s="1">
        <v>0</v>
      </c>
      <c r="G343" t="str">
        <f t="shared" si="10"/>
        <v>◯</v>
      </c>
      <c r="H343" t="str">
        <f t="shared" si="11"/>
        <v>FN</v>
      </c>
    </row>
    <row r="344" spans="1:8" ht="18" hidden="1">
      <c r="A344" s="1">
        <v>0.65788800000000003</v>
      </c>
      <c r="B344" s="1">
        <v>0.48486499999999999</v>
      </c>
      <c r="C344" s="1">
        <v>0.74884300000000004</v>
      </c>
      <c r="D344" s="1">
        <v>0.71853900000000004</v>
      </c>
      <c r="E344" s="1">
        <v>0</v>
      </c>
      <c r="F344" s="1">
        <v>0</v>
      </c>
      <c r="G344" t="str">
        <f t="shared" si="10"/>
        <v>◯</v>
      </c>
      <c r="H344" t="str">
        <f t="shared" si="11"/>
        <v>FN</v>
      </c>
    </row>
    <row r="345" spans="1:8" ht="18" hidden="1">
      <c r="A345" s="1">
        <v>0.29652899999999999</v>
      </c>
      <c r="B345" s="1">
        <v>0.33312399999999998</v>
      </c>
      <c r="C345" s="1">
        <v>4.5573000000000002E-2</v>
      </c>
      <c r="D345" s="1">
        <v>1.1431E-2</v>
      </c>
      <c r="E345" s="1">
        <v>1</v>
      </c>
      <c r="F345" s="1">
        <v>1</v>
      </c>
      <c r="G345" t="str">
        <f t="shared" si="10"/>
        <v>◯</v>
      </c>
      <c r="H345" t="str">
        <f t="shared" si="11"/>
        <v>FN</v>
      </c>
    </row>
    <row r="346" spans="1:8" ht="18" hidden="1">
      <c r="A346" s="1">
        <v>0.61408200000000002</v>
      </c>
      <c r="B346" s="1">
        <v>0.36360300000000001</v>
      </c>
      <c r="C346" s="1">
        <v>0.58449099999999998</v>
      </c>
      <c r="D346" s="1">
        <v>0.77707999999999999</v>
      </c>
      <c r="E346" s="1">
        <v>0</v>
      </c>
      <c r="F346" s="1">
        <v>0</v>
      </c>
      <c r="G346" t="str">
        <f t="shared" si="10"/>
        <v>◯</v>
      </c>
      <c r="H346" t="str">
        <f t="shared" si="11"/>
        <v>FN</v>
      </c>
    </row>
    <row r="347" spans="1:8" ht="18" hidden="1">
      <c r="A347" s="1">
        <v>0.36970700000000001</v>
      </c>
      <c r="B347" s="1">
        <v>0.591086</v>
      </c>
      <c r="C347" s="1">
        <v>0.25353399999999998</v>
      </c>
      <c r="D347" s="1">
        <v>0.17213999999999999</v>
      </c>
      <c r="E347" s="1">
        <v>1</v>
      </c>
      <c r="F347" s="1">
        <v>1</v>
      </c>
      <c r="G347" t="str">
        <f t="shared" si="10"/>
        <v>◯</v>
      </c>
      <c r="H347" t="str">
        <f t="shared" si="11"/>
        <v>FN</v>
      </c>
    </row>
    <row r="348" spans="1:8" ht="18" hidden="1">
      <c r="A348" s="1">
        <v>0.285138</v>
      </c>
      <c r="B348" s="1">
        <v>0.30956400000000001</v>
      </c>
      <c r="C348" s="1">
        <v>4.9769000000000001E-2</v>
      </c>
      <c r="D348" s="1">
        <v>8.6070000000000001E-3</v>
      </c>
      <c r="E348" s="1">
        <v>1</v>
      </c>
      <c r="F348" s="1">
        <v>1</v>
      </c>
      <c r="G348" t="str">
        <f t="shared" si="10"/>
        <v>◯</v>
      </c>
      <c r="H348" t="str">
        <f t="shared" si="11"/>
        <v>FN</v>
      </c>
    </row>
    <row r="349" spans="1:8" ht="18">
      <c r="A349" s="1">
        <v>0.61408200000000002</v>
      </c>
      <c r="B349" s="1">
        <v>0.36360300000000001</v>
      </c>
      <c r="C349" s="1">
        <v>9.375E-2</v>
      </c>
      <c r="D349" s="1">
        <v>0.28575499999999998</v>
      </c>
      <c r="E349" s="1">
        <v>0</v>
      </c>
      <c r="F349" s="1">
        <v>1</v>
      </c>
      <c r="G349" t="str">
        <f t="shared" si="10"/>
        <v>☓</v>
      </c>
      <c r="H349" t="str">
        <f t="shared" si="11"/>
        <v>FP</v>
      </c>
    </row>
    <row r="350" spans="1:8" ht="18" hidden="1">
      <c r="A350" s="1">
        <v>0.49113400000000001</v>
      </c>
      <c r="B350" s="1">
        <v>0.33937099999999998</v>
      </c>
      <c r="C350" s="1">
        <v>0.15640499999999999</v>
      </c>
      <c r="D350" s="1">
        <v>0.12479899999999999</v>
      </c>
      <c r="E350" s="1">
        <v>1</v>
      </c>
      <c r="F350" s="1">
        <v>1</v>
      </c>
      <c r="G350" t="str">
        <f t="shared" si="10"/>
        <v>◯</v>
      </c>
      <c r="H350" t="str">
        <f t="shared" si="11"/>
        <v>FN</v>
      </c>
    </row>
    <row r="351" spans="1:8" ht="18" hidden="1">
      <c r="A351" s="1">
        <v>0.56683300000000003</v>
      </c>
      <c r="B351" s="1">
        <v>0.35669699999999999</v>
      </c>
      <c r="C351" s="1">
        <v>0.104255</v>
      </c>
      <c r="D351" s="1">
        <v>8.2309999999999994E-2</v>
      </c>
      <c r="E351" s="1">
        <v>1</v>
      </c>
      <c r="F351" s="1">
        <v>1</v>
      </c>
      <c r="G351" t="str">
        <f t="shared" si="10"/>
        <v>◯</v>
      </c>
      <c r="H351" t="str">
        <f t="shared" si="11"/>
        <v>FN</v>
      </c>
    </row>
    <row r="352" spans="1:8" ht="18" hidden="1">
      <c r="A352" s="1">
        <v>0.468476</v>
      </c>
      <c r="B352" s="1">
        <v>0.340281</v>
      </c>
      <c r="C352" s="1">
        <v>0.121368</v>
      </c>
      <c r="D352" s="1">
        <v>0.110276</v>
      </c>
      <c r="E352" s="1">
        <v>1</v>
      </c>
      <c r="F352" s="1">
        <v>1</v>
      </c>
      <c r="G352" t="str">
        <f t="shared" si="10"/>
        <v>◯</v>
      </c>
      <c r="H352" t="str">
        <f t="shared" si="11"/>
        <v>FN</v>
      </c>
    </row>
    <row r="353" spans="1:8" ht="18">
      <c r="A353" s="1">
        <v>0.52620299999999998</v>
      </c>
      <c r="B353" s="1">
        <v>0.36360300000000001</v>
      </c>
      <c r="C353" s="1">
        <v>0.83680600000000005</v>
      </c>
      <c r="D353" s="1">
        <v>0.77317899999999995</v>
      </c>
      <c r="E353" s="1">
        <v>1</v>
      </c>
      <c r="F353" s="1">
        <v>0</v>
      </c>
      <c r="G353" t="str">
        <f t="shared" si="10"/>
        <v>☓</v>
      </c>
      <c r="H353" t="str">
        <f t="shared" si="11"/>
        <v>FN</v>
      </c>
    </row>
    <row r="354" spans="1:8" ht="18" hidden="1">
      <c r="A354" s="1">
        <v>0.52620299999999998</v>
      </c>
      <c r="B354" s="1">
        <v>0.24252599999999999</v>
      </c>
      <c r="C354" s="1">
        <v>0.70833299999999999</v>
      </c>
      <c r="D354" s="1">
        <v>0.93336300000000005</v>
      </c>
      <c r="E354" s="1">
        <v>0</v>
      </c>
      <c r="F354" s="1">
        <v>0</v>
      </c>
      <c r="G354" t="str">
        <f t="shared" si="10"/>
        <v>◯</v>
      </c>
      <c r="H354" t="str">
        <f t="shared" si="11"/>
        <v>FN</v>
      </c>
    </row>
    <row r="355" spans="1:8" ht="18" hidden="1">
      <c r="A355" s="1">
        <v>0.416412</v>
      </c>
      <c r="B355" s="1">
        <v>0.31662000000000001</v>
      </c>
      <c r="C355" s="1">
        <v>0.163159</v>
      </c>
      <c r="D355" s="1">
        <v>0.24001900000000001</v>
      </c>
      <c r="E355" s="1">
        <v>1</v>
      </c>
      <c r="F355" s="1">
        <v>1</v>
      </c>
      <c r="G355" t="str">
        <f t="shared" si="10"/>
        <v>◯</v>
      </c>
      <c r="H355" t="str">
        <f t="shared" si="11"/>
        <v>FN</v>
      </c>
    </row>
    <row r="356" spans="1:8" ht="18" hidden="1">
      <c r="A356" s="1">
        <v>0.31539499999999998</v>
      </c>
      <c r="B356" s="1">
        <v>0.16354299999999999</v>
      </c>
      <c r="C356" s="1">
        <v>4.7079999999999997E-2</v>
      </c>
      <c r="D356" s="1">
        <v>7.6624999999999999E-2</v>
      </c>
      <c r="E356" s="1">
        <v>1</v>
      </c>
      <c r="F356" s="1">
        <v>1</v>
      </c>
      <c r="G356" t="str">
        <f t="shared" si="10"/>
        <v>◯</v>
      </c>
      <c r="H356" t="str">
        <f t="shared" si="11"/>
        <v>FN</v>
      </c>
    </row>
    <row r="357" spans="1:8" ht="18" hidden="1">
      <c r="A357" s="1">
        <v>0.52620299999999998</v>
      </c>
      <c r="B357" s="1">
        <v>0.36360300000000001</v>
      </c>
      <c r="C357" s="1">
        <v>0.86458299999999999</v>
      </c>
      <c r="D357" s="1">
        <v>0.84920600000000002</v>
      </c>
      <c r="E357" s="1">
        <v>0</v>
      </c>
      <c r="F357" s="1">
        <v>0</v>
      </c>
      <c r="G357" t="str">
        <f t="shared" si="10"/>
        <v>◯</v>
      </c>
      <c r="H357" t="str">
        <f t="shared" si="11"/>
        <v>FN</v>
      </c>
    </row>
    <row r="358" spans="1:8" ht="18" hidden="1">
      <c r="A358" s="1">
        <v>0.78957299999999997</v>
      </c>
      <c r="B358" s="1">
        <v>0.303064</v>
      </c>
      <c r="C358" s="1">
        <v>0.546296</v>
      </c>
      <c r="D358" s="1">
        <v>0.595051</v>
      </c>
      <c r="E358" s="1">
        <v>0</v>
      </c>
      <c r="F358" s="1">
        <v>0</v>
      </c>
      <c r="G358" t="str">
        <f t="shared" si="10"/>
        <v>◯</v>
      </c>
      <c r="H358" t="str">
        <f t="shared" si="11"/>
        <v>FN</v>
      </c>
    </row>
    <row r="359" spans="1:8" ht="18" hidden="1">
      <c r="A359" s="1">
        <v>0.29158800000000001</v>
      </c>
      <c r="B359" s="1">
        <v>0</v>
      </c>
      <c r="C359" s="1">
        <v>5.927E-3</v>
      </c>
      <c r="D359" s="1">
        <v>4.5421999999999997E-2</v>
      </c>
      <c r="E359" s="1">
        <v>1</v>
      </c>
      <c r="F359" s="1">
        <v>1</v>
      </c>
      <c r="G359" t="str">
        <f t="shared" si="10"/>
        <v>◯</v>
      </c>
      <c r="H359" t="str">
        <f t="shared" si="11"/>
        <v>FN</v>
      </c>
    </row>
    <row r="360" spans="1:8" ht="18" hidden="1">
      <c r="A360" s="1">
        <v>0.57027700000000003</v>
      </c>
      <c r="B360" s="1">
        <v>0.48486499999999999</v>
      </c>
      <c r="C360" s="1">
        <v>0.75463000000000002</v>
      </c>
      <c r="D360" s="1">
        <v>0.84543699999999999</v>
      </c>
      <c r="E360" s="1">
        <v>0</v>
      </c>
      <c r="F360" s="1">
        <v>0</v>
      </c>
      <c r="G360" t="str">
        <f t="shared" si="10"/>
        <v>◯</v>
      </c>
      <c r="H360" t="str">
        <f t="shared" si="11"/>
        <v>FN</v>
      </c>
    </row>
    <row r="361" spans="1:8" ht="18">
      <c r="A361" s="1">
        <v>0.65788800000000003</v>
      </c>
      <c r="B361" s="1">
        <v>0.33333299999999999</v>
      </c>
      <c r="C361" s="1">
        <v>8.1018999999999994E-2</v>
      </c>
      <c r="D361" s="1">
        <v>0.127578</v>
      </c>
      <c r="E361" s="1">
        <v>0</v>
      </c>
      <c r="F361" s="1">
        <v>1</v>
      </c>
      <c r="G361" t="str">
        <f t="shared" si="10"/>
        <v>☓</v>
      </c>
      <c r="H361" t="str">
        <f t="shared" si="11"/>
        <v>FP</v>
      </c>
    </row>
    <row r="362" spans="1:8" ht="18" hidden="1">
      <c r="A362" s="1">
        <v>0.325988</v>
      </c>
      <c r="B362" s="1">
        <v>0.36583100000000002</v>
      </c>
      <c r="C362" s="1">
        <v>0.230324</v>
      </c>
      <c r="D362" s="1">
        <v>0.149065</v>
      </c>
      <c r="E362" s="1">
        <v>1</v>
      </c>
      <c r="F362" s="1">
        <v>1</v>
      </c>
      <c r="G362" t="str">
        <f t="shared" si="10"/>
        <v>◯</v>
      </c>
      <c r="H362" t="str">
        <f t="shared" si="11"/>
        <v>FN</v>
      </c>
    </row>
    <row r="363" spans="1:8" ht="18" hidden="1">
      <c r="A363" s="1">
        <v>0.30690699999999999</v>
      </c>
      <c r="B363" s="1">
        <v>0.18180099999999999</v>
      </c>
      <c r="C363" s="1">
        <v>3.4722000000000003E-2</v>
      </c>
      <c r="D363" s="1">
        <v>4.0127999999999997E-2</v>
      </c>
      <c r="E363" s="1">
        <v>1</v>
      </c>
      <c r="F363" s="1">
        <v>1</v>
      </c>
      <c r="G363" t="str">
        <f t="shared" si="10"/>
        <v>◯</v>
      </c>
      <c r="H363" t="str">
        <f t="shared" si="11"/>
        <v>FN</v>
      </c>
    </row>
    <row r="364" spans="1:8" ht="18" hidden="1">
      <c r="A364" s="1">
        <v>0.61560599999999999</v>
      </c>
      <c r="B364" s="1">
        <v>0.28639300000000001</v>
      </c>
      <c r="C364" s="1">
        <v>0.137241</v>
      </c>
      <c r="D364" s="1">
        <v>6.2404000000000001E-2</v>
      </c>
      <c r="E364" s="1">
        <v>1</v>
      </c>
      <c r="F364" s="1">
        <v>1</v>
      </c>
      <c r="G364" t="str">
        <f t="shared" si="10"/>
        <v>◯</v>
      </c>
      <c r="H364" t="str">
        <f t="shared" si="11"/>
        <v>FN</v>
      </c>
    </row>
    <row r="365" spans="1:8" ht="18" hidden="1">
      <c r="A365" s="1">
        <v>0.61408200000000002</v>
      </c>
      <c r="B365" s="1">
        <v>0.454596</v>
      </c>
      <c r="C365" s="1">
        <v>0.29398099999999999</v>
      </c>
      <c r="D365" s="1">
        <v>0.54805000000000004</v>
      </c>
      <c r="E365" s="1">
        <v>0</v>
      </c>
      <c r="F365" s="1">
        <v>0</v>
      </c>
      <c r="G365" t="str">
        <f t="shared" si="10"/>
        <v>◯</v>
      </c>
      <c r="H365" t="str">
        <f t="shared" si="11"/>
        <v>FN</v>
      </c>
    </row>
    <row r="366" spans="1:8" ht="18" hidden="1">
      <c r="A366" s="1">
        <v>0.52620299999999998</v>
      </c>
      <c r="B366" s="1">
        <v>0.454596</v>
      </c>
      <c r="C366" s="1">
        <v>0.89351899999999995</v>
      </c>
      <c r="D366" s="1">
        <v>0.73874799999999996</v>
      </c>
      <c r="E366" s="1">
        <v>0</v>
      </c>
      <c r="F366" s="1">
        <v>0</v>
      </c>
      <c r="G366" t="str">
        <f t="shared" si="10"/>
        <v>◯</v>
      </c>
      <c r="H366" t="str">
        <f t="shared" si="11"/>
        <v>FN</v>
      </c>
    </row>
    <row r="367" spans="1:8" ht="18" hidden="1">
      <c r="A367" s="1">
        <v>0.29158800000000001</v>
      </c>
      <c r="B367" s="1">
        <v>0</v>
      </c>
      <c r="C367" s="1">
        <v>1.3889E-2</v>
      </c>
      <c r="D367" s="1">
        <v>5.7627999999999999E-2</v>
      </c>
      <c r="E367" s="1">
        <v>1</v>
      </c>
      <c r="F367" s="1">
        <v>1</v>
      </c>
      <c r="G367" t="str">
        <f t="shared" si="10"/>
        <v>◯</v>
      </c>
      <c r="H367" t="str">
        <f t="shared" si="11"/>
        <v>FN</v>
      </c>
    </row>
    <row r="368" spans="1:8" ht="18" hidden="1">
      <c r="A368" s="1">
        <v>0.131685</v>
      </c>
      <c r="B368" s="1">
        <v>0.296232</v>
      </c>
      <c r="C368" s="1">
        <v>5.2345000000000003E-2</v>
      </c>
      <c r="D368" s="1">
        <v>4.6586000000000002E-2</v>
      </c>
      <c r="E368" s="1">
        <v>1</v>
      </c>
      <c r="F368" s="1">
        <v>1</v>
      </c>
      <c r="G368" t="str">
        <f t="shared" si="10"/>
        <v>◯</v>
      </c>
      <c r="H368" t="str">
        <f t="shared" si="11"/>
        <v>FN</v>
      </c>
    </row>
    <row r="369" spans="1:8" ht="18">
      <c r="A369" s="1">
        <v>0.52620299999999998</v>
      </c>
      <c r="B369" s="1">
        <v>0.36360300000000001</v>
      </c>
      <c r="C369" s="1">
        <v>7.1759000000000003E-2</v>
      </c>
      <c r="D369" s="1">
        <v>0.15770999999999999</v>
      </c>
      <c r="E369" s="1">
        <v>0</v>
      </c>
      <c r="F369" s="1">
        <v>1</v>
      </c>
      <c r="G369" t="str">
        <f t="shared" si="10"/>
        <v>☓</v>
      </c>
      <c r="H369" t="str">
        <f t="shared" si="11"/>
        <v>FP</v>
      </c>
    </row>
    <row r="370" spans="1:8" ht="18" hidden="1">
      <c r="A370" s="1">
        <v>0.472113</v>
      </c>
      <c r="B370" s="1">
        <v>0.28437600000000002</v>
      </c>
      <c r="C370" s="1">
        <v>0.136624</v>
      </c>
      <c r="D370" s="1">
        <v>0.34276600000000002</v>
      </c>
      <c r="E370" s="1">
        <v>1</v>
      </c>
      <c r="F370" s="1">
        <v>1</v>
      </c>
      <c r="G370" t="str">
        <f t="shared" si="10"/>
        <v>◯</v>
      </c>
      <c r="H370" t="str">
        <f t="shared" si="11"/>
        <v>FN</v>
      </c>
    </row>
    <row r="371" spans="1:8" ht="18">
      <c r="A371" s="1">
        <v>0.52620299999999998</v>
      </c>
      <c r="B371" s="1">
        <v>0.24252599999999999</v>
      </c>
      <c r="C371" s="1">
        <v>4.9769000000000001E-2</v>
      </c>
      <c r="D371" s="1">
        <v>0.13946600000000001</v>
      </c>
      <c r="E371" s="1">
        <v>0</v>
      </c>
      <c r="F371" s="1">
        <v>1</v>
      </c>
      <c r="G371" t="str">
        <f t="shared" si="10"/>
        <v>☓</v>
      </c>
      <c r="H371" t="str">
        <f t="shared" si="11"/>
        <v>FP</v>
      </c>
    </row>
    <row r="372" spans="1:8" ht="18" hidden="1">
      <c r="A372" s="1">
        <v>0.325988</v>
      </c>
      <c r="B372" s="1">
        <v>0.19702900000000001</v>
      </c>
      <c r="C372" s="1">
        <v>4.5476999999999997E-2</v>
      </c>
      <c r="D372" s="1">
        <v>0.102455</v>
      </c>
      <c r="E372" s="1">
        <v>1</v>
      </c>
      <c r="F372" s="1">
        <v>1</v>
      </c>
      <c r="G372" t="str">
        <f t="shared" si="10"/>
        <v>◯</v>
      </c>
      <c r="H372" t="str">
        <f t="shared" si="11"/>
        <v>FN</v>
      </c>
    </row>
    <row r="373" spans="1:8" ht="18" hidden="1">
      <c r="A373" s="1">
        <v>0.31767899999999999</v>
      </c>
      <c r="B373" s="1">
        <v>0.17721700000000001</v>
      </c>
      <c r="C373" s="1">
        <v>4.4672999999999997E-2</v>
      </c>
      <c r="D373" s="1">
        <v>0.10456699999999999</v>
      </c>
      <c r="E373" s="1">
        <v>1</v>
      </c>
      <c r="F373" s="1">
        <v>1</v>
      </c>
      <c r="G373" t="str">
        <f t="shared" si="10"/>
        <v>◯</v>
      </c>
      <c r="H373" t="str">
        <f t="shared" si="11"/>
        <v>FN</v>
      </c>
    </row>
    <row r="374" spans="1:8" ht="18" hidden="1">
      <c r="A374" s="1">
        <v>0.285138</v>
      </c>
      <c r="B374" s="1">
        <v>0.34816399999999997</v>
      </c>
      <c r="C374" s="1">
        <v>0.20640600000000001</v>
      </c>
      <c r="D374" s="1">
        <v>0.29286099999999998</v>
      </c>
      <c r="E374" s="1">
        <v>1</v>
      </c>
      <c r="F374" s="1">
        <v>1</v>
      </c>
      <c r="G374" t="str">
        <f t="shared" si="10"/>
        <v>◯</v>
      </c>
      <c r="H374" t="str">
        <f t="shared" si="11"/>
        <v>FN</v>
      </c>
    </row>
    <row r="375" spans="1:8" ht="18" hidden="1">
      <c r="A375" s="1">
        <v>0.61408200000000002</v>
      </c>
      <c r="B375" s="1">
        <v>0.54559000000000002</v>
      </c>
      <c r="C375" s="1">
        <v>0.210648</v>
      </c>
      <c r="D375" s="1">
        <v>0.423537</v>
      </c>
      <c r="E375" s="1">
        <v>0</v>
      </c>
      <c r="F375" s="1">
        <v>0</v>
      </c>
      <c r="G375" t="str">
        <f t="shared" si="10"/>
        <v>◯</v>
      </c>
      <c r="H375" t="str">
        <f t="shared" si="11"/>
        <v>FN</v>
      </c>
    </row>
    <row r="376" spans="1:8" ht="18" hidden="1">
      <c r="A376" s="1">
        <v>0.57943199999999995</v>
      </c>
      <c r="B376" s="1">
        <v>0.28472999999999998</v>
      </c>
      <c r="C376" s="1">
        <v>0.10707</v>
      </c>
      <c r="D376" s="1">
        <v>0.37674400000000002</v>
      </c>
      <c r="E376" s="1">
        <v>1</v>
      </c>
      <c r="F376" s="1">
        <v>1</v>
      </c>
      <c r="G376" t="str">
        <f t="shared" si="10"/>
        <v>◯</v>
      </c>
      <c r="H376" t="str">
        <f t="shared" si="11"/>
        <v>FN</v>
      </c>
    </row>
    <row r="377" spans="1:8" ht="18" hidden="1">
      <c r="A377" s="1">
        <v>0.57027700000000003</v>
      </c>
      <c r="B377" s="1">
        <v>0.696936</v>
      </c>
      <c r="C377" s="1">
        <v>0.65393500000000004</v>
      </c>
      <c r="D377" s="1">
        <v>0.91378800000000004</v>
      </c>
      <c r="E377" s="1">
        <v>0</v>
      </c>
      <c r="F377" s="1">
        <v>0</v>
      </c>
      <c r="G377" t="str">
        <f t="shared" si="10"/>
        <v>◯</v>
      </c>
      <c r="H377" t="str">
        <f t="shared" si="11"/>
        <v>FN</v>
      </c>
    </row>
    <row r="378" spans="1:8" ht="18" hidden="1">
      <c r="A378" s="1">
        <v>0.48239700000000002</v>
      </c>
      <c r="B378" s="1">
        <v>0.42432700000000001</v>
      </c>
      <c r="C378" s="1">
        <v>0.88657399999999997</v>
      </c>
      <c r="D378" s="1">
        <v>0.86479099999999998</v>
      </c>
      <c r="E378" s="1">
        <v>0</v>
      </c>
      <c r="F378" s="1">
        <v>0</v>
      </c>
      <c r="G378" t="str">
        <f t="shared" si="10"/>
        <v>◯</v>
      </c>
      <c r="H378" t="str">
        <f t="shared" si="11"/>
        <v>FN</v>
      </c>
    </row>
    <row r="379" spans="1:8" ht="18" hidden="1">
      <c r="A379" s="1">
        <v>0.52620299999999998</v>
      </c>
      <c r="B379" s="1">
        <v>0.303064</v>
      </c>
      <c r="C379" s="1">
        <v>0.16319400000000001</v>
      </c>
      <c r="D379" s="1">
        <v>0.54628399999999999</v>
      </c>
      <c r="E379" s="1">
        <v>0</v>
      </c>
      <c r="F379" s="1">
        <v>0</v>
      </c>
      <c r="G379" t="str">
        <f t="shared" si="10"/>
        <v>◯</v>
      </c>
      <c r="H379" t="str">
        <f t="shared" si="11"/>
        <v>FN</v>
      </c>
    </row>
    <row r="380" spans="1:8" ht="18" hidden="1">
      <c r="A380" s="1">
        <v>0.13266500000000001</v>
      </c>
      <c r="B380" s="1">
        <v>0.24463399999999999</v>
      </c>
      <c r="C380" s="1">
        <v>5.2832999999999998E-2</v>
      </c>
      <c r="D380" s="1">
        <v>6.6092999999999999E-2</v>
      </c>
      <c r="E380" s="1">
        <v>1</v>
      </c>
      <c r="F380" s="1">
        <v>1</v>
      </c>
      <c r="G380" t="str">
        <f t="shared" si="10"/>
        <v>◯</v>
      </c>
      <c r="H380" t="str">
        <f t="shared" si="11"/>
        <v>FN</v>
      </c>
    </row>
    <row r="381" spans="1:8" ht="18">
      <c r="A381" s="1">
        <v>0.43859199999999998</v>
      </c>
      <c r="B381" s="1">
        <v>0.33333299999999999</v>
      </c>
      <c r="C381" s="1">
        <v>0.15856500000000001</v>
      </c>
      <c r="D381" s="1">
        <v>0.36662600000000001</v>
      </c>
      <c r="E381" s="1">
        <v>0</v>
      </c>
      <c r="F381" s="1">
        <v>1</v>
      </c>
      <c r="G381" t="str">
        <f t="shared" si="10"/>
        <v>☓</v>
      </c>
      <c r="H381" t="str">
        <f t="shared" si="11"/>
        <v>FP</v>
      </c>
    </row>
    <row r="382" spans="1:8" ht="18" hidden="1">
      <c r="A382" s="1">
        <v>0.29158800000000001</v>
      </c>
      <c r="B382" s="1">
        <v>0</v>
      </c>
      <c r="C382" s="1">
        <v>1.1415E-2</v>
      </c>
      <c r="D382" s="1">
        <v>5.3971999999999999E-2</v>
      </c>
      <c r="E382" s="1">
        <v>1</v>
      </c>
      <c r="F382" s="1">
        <v>1</v>
      </c>
      <c r="G382" t="str">
        <f t="shared" si="10"/>
        <v>◯</v>
      </c>
      <c r="H382" t="str">
        <f t="shared" si="11"/>
        <v>FN</v>
      </c>
    </row>
    <row r="383" spans="1:8" ht="18" hidden="1">
      <c r="A383" s="1">
        <v>0.41655500000000001</v>
      </c>
      <c r="B383" s="1">
        <v>0.29772999999999999</v>
      </c>
      <c r="C383" s="1">
        <v>0.11301</v>
      </c>
      <c r="D383" s="1">
        <v>0.148949</v>
      </c>
      <c r="E383" s="1">
        <v>1</v>
      </c>
      <c r="F383" s="1">
        <v>1</v>
      </c>
      <c r="G383" t="str">
        <f t="shared" si="10"/>
        <v>◯</v>
      </c>
      <c r="H383" t="str">
        <f t="shared" si="11"/>
        <v>FN</v>
      </c>
    </row>
    <row r="384" spans="1:8" ht="18" hidden="1">
      <c r="A384" s="1">
        <v>0.31506099999999998</v>
      </c>
      <c r="B384" s="1">
        <v>0.26042199999999999</v>
      </c>
      <c r="C384" s="1">
        <v>0.141897</v>
      </c>
      <c r="D384" s="1">
        <v>0.32339800000000002</v>
      </c>
      <c r="E384" s="1">
        <v>1</v>
      </c>
      <c r="F384" s="1">
        <v>1</v>
      </c>
      <c r="G384" t="str">
        <f t="shared" si="10"/>
        <v>◯</v>
      </c>
      <c r="H384" t="str">
        <f t="shared" si="11"/>
        <v>FN</v>
      </c>
    </row>
    <row r="385" spans="1:8" ht="18" hidden="1">
      <c r="A385" s="1">
        <v>0.29158800000000001</v>
      </c>
      <c r="B385" s="1">
        <v>0</v>
      </c>
      <c r="C385" s="1">
        <v>8.5019999999999991E-3</v>
      </c>
      <c r="D385" s="1">
        <v>4.9361000000000002E-2</v>
      </c>
      <c r="E385" s="1">
        <v>1</v>
      </c>
      <c r="F385" s="1">
        <v>1</v>
      </c>
      <c r="G385" t="str">
        <f t="shared" si="10"/>
        <v>◯</v>
      </c>
      <c r="H385" t="str">
        <f t="shared" si="11"/>
        <v>FN</v>
      </c>
    </row>
    <row r="386" spans="1:8" ht="18" hidden="1">
      <c r="A386" s="1">
        <v>0.52620299999999998</v>
      </c>
      <c r="B386" s="1">
        <v>0.39405800000000002</v>
      </c>
      <c r="C386" s="1">
        <v>0.238426</v>
      </c>
      <c r="D386" s="1">
        <v>0.41265299999999999</v>
      </c>
      <c r="E386" s="1">
        <v>0</v>
      </c>
      <c r="F386" s="1">
        <v>0</v>
      </c>
      <c r="G386" t="str">
        <f t="shared" si="10"/>
        <v>◯</v>
      </c>
      <c r="H386" t="str">
        <f t="shared" si="11"/>
        <v>FN</v>
      </c>
    </row>
    <row r="387" spans="1:8" ht="18">
      <c r="A387" s="1">
        <v>0.58317699999999995</v>
      </c>
      <c r="B387" s="1">
        <v>0.80612799999999996</v>
      </c>
      <c r="C387" s="1">
        <v>0.31365700000000002</v>
      </c>
      <c r="D387" s="1">
        <v>0.72638100000000005</v>
      </c>
      <c r="E387" s="1">
        <v>1</v>
      </c>
      <c r="F387" s="1">
        <v>0</v>
      </c>
      <c r="G387" t="str">
        <f t="shared" ref="G387:G399" si="12">IF($F387=$E387,"◯","☓")</f>
        <v>☓</v>
      </c>
      <c r="H387" t="str">
        <f t="shared" ref="H387:H399" si="13">IF(AND($E387 = 0, $F387 = 1),"FP","FN")</f>
        <v>FN</v>
      </c>
    </row>
    <row r="388" spans="1:8" ht="18" hidden="1">
      <c r="A388" s="1">
        <v>0.21781800000000001</v>
      </c>
      <c r="B388" s="1">
        <v>0.33107999999999999</v>
      </c>
      <c r="C388" s="1">
        <v>4.6098E-2</v>
      </c>
      <c r="D388" s="1">
        <v>2.4451000000000001E-2</v>
      </c>
      <c r="E388" s="1">
        <v>1</v>
      </c>
      <c r="F388" s="1">
        <v>1</v>
      </c>
      <c r="G388" t="str">
        <f t="shared" si="12"/>
        <v>◯</v>
      </c>
      <c r="H388" t="str">
        <f t="shared" si="13"/>
        <v>FN</v>
      </c>
    </row>
    <row r="389" spans="1:8" ht="18" hidden="1">
      <c r="A389" s="1">
        <v>0.52620299999999998</v>
      </c>
      <c r="B389" s="1">
        <v>0.57585900000000001</v>
      </c>
      <c r="C389" s="1">
        <v>0.366898</v>
      </c>
      <c r="D389" s="1">
        <v>0.746892</v>
      </c>
      <c r="E389" s="1">
        <v>0</v>
      </c>
      <c r="F389" s="1">
        <v>0</v>
      </c>
      <c r="G389" t="str">
        <f t="shared" si="12"/>
        <v>◯</v>
      </c>
      <c r="H389" t="str">
        <f t="shared" si="13"/>
        <v>FN</v>
      </c>
    </row>
    <row r="390" spans="1:8" ht="18">
      <c r="A390" s="1">
        <v>0.61408200000000002</v>
      </c>
      <c r="B390" s="1">
        <v>0.42432700000000001</v>
      </c>
      <c r="C390" s="1">
        <v>0.11226899999999999</v>
      </c>
      <c r="D390" s="1">
        <v>0.30727900000000002</v>
      </c>
      <c r="E390" s="1">
        <v>0</v>
      </c>
      <c r="F390" s="1">
        <v>1</v>
      </c>
      <c r="G390" t="str">
        <f t="shared" si="12"/>
        <v>☓</v>
      </c>
      <c r="H390" t="str">
        <f t="shared" si="13"/>
        <v>FP</v>
      </c>
    </row>
    <row r="391" spans="1:8" ht="18" hidden="1">
      <c r="A391" s="1">
        <v>0.33981600000000001</v>
      </c>
      <c r="B391" s="1">
        <v>0.289219</v>
      </c>
      <c r="C391" s="1">
        <v>0.16412299999999999</v>
      </c>
      <c r="D391" s="1">
        <v>0.30127799999999999</v>
      </c>
      <c r="E391" s="1">
        <v>1</v>
      </c>
      <c r="F391" s="1">
        <v>1</v>
      </c>
      <c r="G391" t="str">
        <f t="shared" si="12"/>
        <v>◯</v>
      </c>
      <c r="H391" t="str">
        <f t="shared" si="13"/>
        <v>FN</v>
      </c>
    </row>
    <row r="392" spans="1:8" ht="18">
      <c r="A392" s="1">
        <v>0.52620299999999998</v>
      </c>
      <c r="B392" s="1">
        <v>0.27279500000000001</v>
      </c>
      <c r="C392" s="1">
        <v>0.19791700000000001</v>
      </c>
      <c r="D392" s="1">
        <v>0.39341799999999999</v>
      </c>
      <c r="E392" s="1">
        <v>0</v>
      </c>
      <c r="F392" s="1">
        <v>1</v>
      </c>
      <c r="G392" t="str">
        <f t="shared" si="12"/>
        <v>☓</v>
      </c>
      <c r="H392" t="str">
        <f t="shared" si="13"/>
        <v>FP</v>
      </c>
    </row>
    <row r="393" spans="1:8" ht="18" hidden="1">
      <c r="A393" s="1">
        <v>0.201625</v>
      </c>
      <c r="B393" s="1">
        <v>0.33634999999999998</v>
      </c>
      <c r="C393" s="1">
        <v>1.5613E-2</v>
      </c>
      <c r="D393" s="1">
        <v>0.10845399999999999</v>
      </c>
      <c r="E393" s="1">
        <v>1</v>
      </c>
      <c r="F393" s="1">
        <v>1</v>
      </c>
      <c r="G393" t="str">
        <f t="shared" si="12"/>
        <v>◯</v>
      </c>
      <c r="H393" t="str">
        <f t="shared" si="13"/>
        <v>FN</v>
      </c>
    </row>
    <row r="394" spans="1:8" ht="18" hidden="1">
      <c r="A394" s="1">
        <v>0.29158800000000001</v>
      </c>
      <c r="B394" s="1">
        <v>0</v>
      </c>
      <c r="C394" s="1">
        <v>8.4860000000000005E-3</v>
      </c>
      <c r="D394" s="1">
        <v>4.9338E-2</v>
      </c>
      <c r="E394" s="1">
        <v>1</v>
      </c>
      <c r="F394" s="1">
        <v>1</v>
      </c>
      <c r="G394" t="str">
        <f t="shared" si="12"/>
        <v>◯</v>
      </c>
      <c r="H394" t="str">
        <f t="shared" si="13"/>
        <v>FN</v>
      </c>
    </row>
    <row r="395" spans="1:8" ht="18" hidden="1">
      <c r="A395" s="1">
        <v>0.65788800000000003</v>
      </c>
      <c r="B395" s="1">
        <v>0.66666700000000001</v>
      </c>
      <c r="C395" s="1">
        <v>0.54282399999999997</v>
      </c>
      <c r="D395" s="1">
        <v>0.415682</v>
      </c>
      <c r="E395" s="1">
        <v>0</v>
      </c>
      <c r="F395" s="1">
        <v>0</v>
      </c>
      <c r="G395" t="str">
        <f t="shared" si="12"/>
        <v>◯</v>
      </c>
      <c r="H395" t="str">
        <f t="shared" si="13"/>
        <v>FN</v>
      </c>
    </row>
    <row r="396" spans="1:8" ht="18" hidden="1">
      <c r="A396" s="1">
        <v>0.43491299999999999</v>
      </c>
      <c r="B396" s="1">
        <v>0.33333299999999999</v>
      </c>
      <c r="C396" s="1">
        <v>0.16039400000000001</v>
      </c>
      <c r="D396" s="1">
        <v>0.124305</v>
      </c>
      <c r="E396" s="1">
        <v>1</v>
      </c>
      <c r="F396" s="1">
        <v>1</v>
      </c>
      <c r="G396" t="str">
        <f t="shared" si="12"/>
        <v>◯</v>
      </c>
      <c r="H396" t="str">
        <f t="shared" si="13"/>
        <v>FN</v>
      </c>
    </row>
    <row r="397" spans="1:8" ht="18">
      <c r="A397" s="1">
        <v>0.17549000000000001</v>
      </c>
      <c r="B397" s="1">
        <v>0.39405800000000002</v>
      </c>
      <c r="C397" s="1">
        <v>0.111111</v>
      </c>
      <c r="D397" s="1">
        <v>0.12590799999999999</v>
      </c>
      <c r="E397" s="1">
        <v>0</v>
      </c>
      <c r="F397" s="1">
        <v>1</v>
      </c>
      <c r="G397" t="str">
        <f t="shared" si="12"/>
        <v>☓</v>
      </c>
      <c r="H397" t="str">
        <f t="shared" si="13"/>
        <v>FP</v>
      </c>
    </row>
    <row r="398" spans="1:8" ht="18" hidden="1">
      <c r="A398" s="1">
        <v>0.57027700000000003</v>
      </c>
      <c r="B398" s="1">
        <v>0.24252599999999999</v>
      </c>
      <c r="C398" s="1">
        <v>0.32175900000000002</v>
      </c>
      <c r="D398" s="1">
        <v>0.869197</v>
      </c>
      <c r="E398" s="1">
        <v>0</v>
      </c>
      <c r="F398" s="1">
        <v>0</v>
      </c>
      <c r="G398" t="str">
        <f t="shared" si="12"/>
        <v>◯</v>
      </c>
      <c r="H398" t="str">
        <f t="shared" si="13"/>
        <v>FN</v>
      </c>
    </row>
    <row r="399" spans="1:8" ht="18" hidden="1">
      <c r="A399" s="1">
        <v>0.29158800000000001</v>
      </c>
      <c r="B399" s="1">
        <v>0</v>
      </c>
      <c r="C399" s="1">
        <v>7.1799999999999998E-3</v>
      </c>
      <c r="D399" s="1">
        <v>4.7333E-2</v>
      </c>
      <c r="E399" s="1">
        <v>1</v>
      </c>
      <c r="F399" s="1">
        <v>1</v>
      </c>
      <c r="G399" t="str">
        <f t="shared" si="12"/>
        <v>◯</v>
      </c>
      <c r="H399" t="str">
        <f t="shared" si="13"/>
        <v>FN</v>
      </c>
    </row>
  </sheetData>
  <autoFilter ref="A1:H399" xr:uid="{00000000-0009-0000-0000-000003000000}">
    <filterColumn colId="6">
      <filters>
        <filter val="☓"/>
      </filters>
    </filterColumn>
  </autoFilter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正誤表</vt:lpstr>
      <vt:lpstr>TP_TN_0628</vt:lpstr>
      <vt:lpstr>FP_FN_0628</vt:lpstr>
      <vt:lpstr>Sheet4</vt:lpstr>
      <vt:lpstr>正解データ</vt:lpstr>
      <vt:lpstr>誤りデータ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2018-01-18T10:45:46Z</dcterms:created>
  <dcterms:modified xsi:type="dcterms:W3CDTF">2018-10-01T15:02:35Z</dcterms:modified>
</cp:coreProperties>
</file>