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"/>
    </mc:Choice>
  </mc:AlternateContent>
  <xr:revisionPtr revIDLastSave="0" documentId="13_ncr:1_{2307FE83-0954-4143-9107-8A79C801BD6D}" xr6:coauthVersionLast="32" xr6:coauthVersionMax="32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グラフ" sheetId="14" r:id="rId1"/>
    <sheet name="spped_blue(s)" sheetId="5" r:id="rId2"/>
    <sheet name="spped_red(f)" sheetId="11" r:id="rId3"/>
    <sheet name="direction" sheetId="12" r:id="rId4"/>
    <sheet name="distance" sheetId="13" r:id="rId5"/>
  </sheets>
  <externalReferences>
    <externalReference r:id="rId6"/>
  </externalReferenc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C2" i="13"/>
  <c r="J23" i="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I23" i="12"/>
  <c r="H23" i="12"/>
  <c r="G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C23" i="12"/>
  <c r="F23" i="12"/>
  <c r="G23" i="11"/>
  <c r="F23" i="11"/>
  <c r="C23" i="11"/>
  <c r="G23" i="13" l="1"/>
  <c r="C23" i="5"/>
</calcChain>
</file>

<file path=xl/sharedStrings.xml><?xml version="1.0" encoding="utf-8"?>
<sst xmlns="http://schemas.openxmlformats.org/spreadsheetml/2006/main" count="32" uniqueCount="11">
  <si>
    <t>階級値</t>
  </si>
  <si>
    <t>度数</t>
  </si>
  <si>
    <t>direction</t>
    <phoneticPr fontId="1"/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</si>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</sst>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</c:v>
                </c:pt>
                <c:pt idx="8">
                  <c:v>18</c:v>
                </c:pt>
                <c:pt idx="9">
                  <c:v>10</c:v>
                </c:pt>
                <c:pt idx="10">
                  <c:v>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16</c:v>
                </c:pt>
                <c:pt idx="19">
                  <c:v>19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20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23</c:v>
                </c:pt>
                <c:pt idx="11">
                  <c:v>41</c:v>
                </c:pt>
                <c:pt idx="12">
                  <c:v>20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26</c:v>
                </c:pt>
                <c:pt idx="8">
                  <c:v>4</c:v>
                </c:pt>
                <c:pt idx="9">
                  <c:v>5</c:v>
                </c:pt>
                <c:pt idx="10">
                  <c:v>17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20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23</c:v>
                </c:pt>
                <c:pt idx="11">
                  <c:v>41</c:v>
                </c:pt>
                <c:pt idx="12">
                  <c:v>20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26</c:v>
                </c:pt>
                <c:pt idx="8">
                  <c:v>4</c:v>
                </c:pt>
                <c:pt idx="9">
                  <c:v>5</c:v>
                </c:pt>
                <c:pt idx="10">
                  <c:v>17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20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23</c:v>
                </c:pt>
                <c:pt idx="11">
                  <c:v>41</c:v>
                </c:pt>
                <c:pt idx="12">
                  <c:v>20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26</c:v>
                </c:pt>
                <c:pt idx="8">
                  <c:v>4</c:v>
                </c:pt>
                <c:pt idx="9">
                  <c:v>5</c:v>
                </c:pt>
                <c:pt idx="10">
                  <c:v>17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139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29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19</c:v>
                </c:pt>
                <c:pt idx="11">
                  <c:v>31</c:v>
                </c:pt>
                <c:pt idx="12">
                  <c:v>5</c:v>
                </c:pt>
                <c:pt idx="13">
                  <c:v>11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139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29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19</c:v>
                </c:pt>
                <c:pt idx="11">
                  <c:v>31</c:v>
                </c:pt>
                <c:pt idx="12">
                  <c:v>5</c:v>
                </c:pt>
                <c:pt idx="13">
                  <c:v>11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139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29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19</c:v>
                </c:pt>
                <c:pt idx="11">
                  <c:v>31</c:v>
                </c:pt>
                <c:pt idx="12">
                  <c:v>5</c:v>
                </c:pt>
                <c:pt idx="13">
                  <c:v>11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29</c:v>
                </c:pt>
                <c:pt idx="6">
                  <c:v>12</c:v>
                </c:pt>
                <c:pt idx="7">
                  <c:v>65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2-584D-B32A-83B8E617CA8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13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2-584D-B32A-83B8E617CA8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2-584D-B32A-83B8E617CA8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2-584D-B32A-83B8E617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29</c:v>
                </c:pt>
                <c:pt idx="6">
                  <c:v>12</c:v>
                </c:pt>
                <c:pt idx="7">
                  <c:v>65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A848-9017-1252EA7A9BF1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13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9-A848-9017-1252EA7A9BF1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9-A848-9017-1252EA7A9BF1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9-A848-9017-1252EA7A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29</c:v>
                </c:pt>
                <c:pt idx="6">
                  <c:v>12</c:v>
                </c:pt>
                <c:pt idx="7">
                  <c:v>65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2-8544-8F4C-20C201DBCF6B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13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2-8544-8F4C-20C201DBCF6B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2-8544-8F4C-20C201DBCF6B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2-8544-8F4C-20C201DB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29</c:v>
                </c:pt>
                <c:pt idx="6">
                  <c:v>12</c:v>
                </c:pt>
                <c:pt idx="7">
                  <c:v>65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3549-8E76-1260A5D5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13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6544-9785-9E418226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3540-8379-1FC7565F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CE4E-B343-40B3F1AB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</c:v>
                </c:pt>
                <c:pt idx="8">
                  <c:v>18</c:v>
                </c:pt>
                <c:pt idx="9">
                  <c:v>10</c:v>
                </c:pt>
                <c:pt idx="10">
                  <c:v>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16</c:v>
                </c:pt>
                <c:pt idx="19">
                  <c:v>19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</c:v>
                </c:pt>
                <c:pt idx="8">
                  <c:v>18</c:v>
                </c:pt>
                <c:pt idx="9">
                  <c:v>10</c:v>
                </c:pt>
                <c:pt idx="10">
                  <c:v>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16</c:v>
                </c:pt>
                <c:pt idx="19">
                  <c:v>19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139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29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19</c:v>
                </c:pt>
                <c:pt idx="11">
                  <c:v>31</c:v>
                </c:pt>
                <c:pt idx="12">
                  <c:v>5</c:v>
                </c:pt>
                <c:pt idx="13">
                  <c:v>11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</c:v>
                </c:pt>
                <c:pt idx="8">
                  <c:v>18</c:v>
                </c:pt>
                <c:pt idx="9">
                  <c:v>10</c:v>
                </c:pt>
                <c:pt idx="10">
                  <c:v>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16</c:v>
                </c:pt>
                <c:pt idx="19">
                  <c:v>19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20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23</c:v>
                </c:pt>
                <c:pt idx="11">
                  <c:v>41</c:v>
                </c:pt>
                <c:pt idx="12">
                  <c:v>20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26</c:v>
                </c:pt>
                <c:pt idx="8">
                  <c:v>4</c:v>
                </c:pt>
                <c:pt idx="9">
                  <c:v>5</c:v>
                </c:pt>
                <c:pt idx="10">
                  <c:v>17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[1]spped_f_FP!$H$25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[1]spped_f_FP!$H$26:$H$46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26</c:v>
                </c:pt>
                <c:pt idx="7">
                  <c:v>40</c:v>
                </c:pt>
                <c:pt idx="8">
                  <c:v>12</c:v>
                </c:pt>
                <c:pt idx="9">
                  <c:v>23</c:v>
                </c:pt>
                <c:pt idx="10">
                  <c:v>6</c:v>
                </c:pt>
                <c:pt idx="11">
                  <c:v>24</c:v>
                </c:pt>
                <c:pt idx="12">
                  <c:v>6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7-9D46-A2B6-87EA724EC001}"/>
            </c:ext>
          </c:extLst>
        </c:ser>
        <c:ser>
          <c:idx val="1"/>
          <c:order val="1"/>
          <c:tx>
            <c:strRef>
              <c:f>[1]spped_f_FP!$I$25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[1]spped_f_FP!$I$26:$I$46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15</c:v>
                </c:pt>
                <c:pt idx="10">
                  <c:v>9</c:v>
                </c:pt>
                <c:pt idx="11">
                  <c:v>31</c:v>
                </c:pt>
                <c:pt idx="12">
                  <c:v>22</c:v>
                </c:pt>
                <c:pt idx="13">
                  <c:v>38</c:v>
                </c:pt>
                <c:pt idx="14">
                  <c:v>17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7-9D46-A2B6-87EA724EC001}"/>
            </c:ext>
          </c:extLst>
        </c:ser>
        <c:ser>
          <c:idx val="2"/>
          <c:order val="2"/>
          <c:tx>
            <c:strRef>
              <c:f>[1]spped_f_FP!$J$25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[1]spped_f_FP!$J$26:$J$46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15</c:v>
                </c:pt>
                <c:pt idx="12">
                  <c:v>5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7-9D46-A2B6-87EA724EC001}"/>
            </c:ext>
          </c:extLst>
        </c:ser>
        <c:ser>
          <c:idx val="3"/>
          <c:order val="3"/>
          <c:tx>
            <c:strRef>
              <c:f>[1]spped_f_FP!$K$25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>
                  <a:alpha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17-9D46-A2B6-87EA724EC001}"/>
              </c:ext>
            </c:extLst>
          </c:dPt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[1]spped_f_FP!$K$26:$K$46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7-9D46-A2B6-87EA724E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1200800"/>
        <c:axId val="-2116217696"/>
      </c:barChart>
      <c:catAx>
        <c:axId val="-21112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6217696"/>
        <c:crosses val="autoZero"/>
        <c:auto val="1"/>
        <c:lblAlgn val="ctr"/>
        <c:lblOffset val="100"/>
        <c:noMultiLvlLbl val="0"/>
      </c:catAx>
      <c:valAx>
        <c:axId val="-21162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12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[1]spped_s_FP!$H$43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[1]spped_s_FP!$H$44:$H$64</c:f>
              <c:numCache>
                <c:formatCode>General</c:formatCode>
                <c:ptCount val="21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5</c:v>
                </c:pt>
                <c:pt idx="6">
                  <c:v>34</c:v>
                </c:pt>
                <c:pt idx="7">
                  <c:v>58</c:v>
                </c:pt>
                <c:pt idx="8">
                  <c:v>17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3-574B-A34B-EDE49959C4FE}"/>
            </c:ext>
          </c:extLst>
        </c:ser>
        <c:ser>
          <c:idx val="1"/>
          <c:order val="1"/>
          <c:tx>
            <c:strRef>
              <c:f>[1]spped_s_FP!$I$43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[1]spped_s_FP!$I$44:$I$64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25</c:v>
                </c:pt>
                <c:pt idx="8">
                  <c:v>39</c:v>
                </c:pt>
                <c:pt idx="9">
                  <c:v>22</c:v>
                </c:pt>
                <c:pt idx="10">
                  <c:v>23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3-574B-A34B-EDE49959C4FE}"/>
            </c:ext>
          </c:extLst>
        </c:ser>
        <c:ser>
          <c:idx val="2"/>
          <c:order val="2"/>
          <c:tx>
            <c:strRef>
              <c:f>[1]spped_s_FP!$J$43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[1]spped_s_FP!$J$44:$J$64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3-574B-A34B-EDE49959C4FE}"/>
            </c:ext>
          </c:extLst>
        </c:ser>
        <c:ser>
          <c:idx val="3"/>
          <c:order val="3"/>
          <c:tx>
            <c:strRef>
              <c:f>[1]spped_s_FP!$K$43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[1]spped_s_FP!$K$44:$K$64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3-574B-A34B-EDE49959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1981392"/>
        <c:axId val="-2122364432"/>
      </c:barChart>
      <c:catAx>
        <c:axId val="-21219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2364432"/>
        <c:crosses val="autoZero"/>
        <c:auto val="1"/>
        <c:lblAlgn val="ctr"/>
        <c:lblOffset val="100"/>
        <c:noMultiLvlLbl val="0"/>
      </c:catAx>
      <c:valAx>
        <c:axId val="-21223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19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[1]direction_FP!$H$37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68-EA40-90E0-8D893019A36F}"/>
              </c:ext>
            </c:extLst>
          </c:dPt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[1]direction_FP!$H$38:$H$58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33</c:v>
                </c:pt>
                <c:pt idx="3">
                  <c:v>36</c:v>
                </c:pt>
                <c:pt idx="4">
                  <c:v>20</c:v>
                </c:pt>
                <c:pt idx="5">
                  <c:v>17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8-EA40-90E0-8D893019A36F}"/>
            </c:ext>
          </c:extLst>
        </c:ser>
        <c:ser>
          <c:idx val="1"/>
          <c:order val="1"/>
          <c:tx>
            <c:strRef>
              <c:f>[1]direction_FP!$I$37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[1]direction_FP!$I$38:$I$58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8-EA40-90E0-8D893019A36F}"/>
            </c:ext>
          </c:extLst>
        </c:ser>
        <c:ser>
          <c:idx val="2"/>
          <c:order val="2"/>
          <c:tx>
            <c:strRef>
              <c:f>[1]direction_FP!$J$37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[1]direction_FP!$J$38:$J$58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8-EA40-90E0-8D893019A36F}"/>
            </c:ext>
          </c:extLst>
        </c:ser>
        <c:ser>
          <c:idx val="3"/>
          <c:order val="3"/>
          <c:tx>
            <c:strRef>
              <c:f>[1]direction_FP!$K$37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[1]direction_FP!$K$38:$K$58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8-EA40-90E0-8D893019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4835408"/>
        <c:axId val="-2120334352"/>
      </c:barChart>
      <c:catAx>
        <c:axId val="-21248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0334352"/>
        <c:crosses val="autoZero"/>
        <c:auto val="1"/>
        <c:lblAlgn val="ctr"/>
        <c:lblOffset val="100"/>
        <c:noMultiLvlLbl val="0"/>
      </c:catAx>
      <c:valAx>
        <c:axId val="-2120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48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[1]distance_FP!$H$28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89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[1]distance_FP!$H$29:$H$49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E-E846-AFFB-D002F915CB72}"/>
            </c:ext>
          </c:extLst>
        </c:ser>
        <c:ser>
          <c:idx val="1"/>
          <c:order val="1"/>
          <c:tx>
            <c:strRef>
              <c:f>[1]distance_FP!$I$28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[1]distance_FP!$I$29:$I$49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13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E-E846-AFFB-D002F915CB72}"/>
            </c:ext>
          </c:extLst>
        </c:ser>
        <c:ser>
          <c:idx val="2"/>
          <c:order val="2"/>
          <c:tx>
            <c:strRef>
              <c:f>[1]distance_FP!$J$28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[1]distance_FP!$J$29:$J$49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E-E846-AFFB-D002F915CB72}"/>
            </c:ext>
          </c:extLst>
        </c:ser>
        <c:ser>
          <c:idx val="3"/>
          <c:order val="3"/>
          <c:tx>
            <c:strRef>
              <c:f>[1]distance_FP!$K$28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[1]distance_FP!$K$29:$K$49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E-E846-AFFB-D002F915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4352464"/>
        <c:axId val="-2116648576"/>
      </c:barChart>
      <c:catAx>
        <c:axId val="-2114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6648576"/>
        <c:crosses val="autoZero"/>
        <c:auto val="1"/>
        <c:lblAlgn val="ctr"/>
        <c:lblOffset val="100"/>
        <c:noMultiLvlLbl val="0"/>
      </c:catAx>
      <c:valAx>
        <c:axId val="-2116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43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20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23</c:v>
                </c:pt>
                <c:pt idx="11">
                  <c:v>41</c:v>
                </c:pt>
                <c:pt idx="12">
                  <c:v>20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26</c:v>
                </c:pt>
                <c:pt idx="8">
                  <c:v>4</c:v>
                </c:pt>
                <c:pt idx="9">
                  <c:v>5</c:v>
                </c:pt>
                <c:pt idx="10">
                  <c:v>17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42</xdr:row>
      <xdr:rowOff>63500</xdr:rowOff>
    </xdr:from>
    <xdr:to>
      <xdr:col>12</xdr:col>
      <xdr:colOff>177800</xdr:colOff>
      <xdr:row>56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5BD2C07-8028-0347-8936-1A4806C0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23</xdr:row>
      <xdr:rowOff>101600</xdr:rowOff>
    </xdr:from>
    <xdr:to>
      <xdr:col>5</xdr:col>
      <xdr:colOff>673100</xdr:colOff>
      <xdr:row>38</xdr:row>
      <xdr:rowOff>50800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BEF78E-360A-F84E-8C97-1941A2C20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393700</xdr:colOff>
      <xdr:row>5</xdr:row>
      <xdr:rowOff>101600</xdr:rowOff>
    </xdr:from>
    <xdr:to>
      <xdr:col>5</xdr:col>
      <xdr:colOff>774700</xdr:colOff>
      <xdr:row>20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C15B0BF-82F1-AC47-A70E-0C6B5B6B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42</xdr:row>
      <xdr:rowOff>8466</xdr:rowOff>
    </xdr:from>
    <xdr:to>
      <xdr:col>5</xdr:col>
      <xdr:colOff>588433</xdr:colOff>
      <xdr:row>56</xdr:row>
      <xdr:rowOff>143933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405638B-346D-5449-BF05-012EF94DB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368301</xdr:colOff>
      <xdr:row>61</xdr:row>
      <xdr:rowOff>4233</xdr:rowOff>
    </xdr:from>
    <xdr:to>
      <xdr:col>5</xdr:col>
      <xdr:colOff>558801</xdr:colOff>
      <xdr:row>75</xdr:row>
      <xdr:rowOff>177800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141FF63-40AD-7041-90F5-62133E32D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4CF4F0-CA93-094C-82DC-3B51E156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529B4E6-0661-3C4F-BA76-0A7384CB0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1D7938-9DBD-9248-9351-8075AF2D0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FE6857-6C1F-CA4D-8CAC-9B36614A3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6CCC06-FCC3-8D4C-B8BB-84483E96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C0D8F2-6BE1-5F45-8194-7A4D2A5F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Documents/CDS_&#23398;&#20250;&#30330;&#34920;/CDS_&#12463;&#12441;&#12521;&#12501;/cds&#12463;&#12441;&#12521;&#12501;_FPF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ped_f_FP"/>
      <sheetName val="speed_f_FN"/>
      <sheetName val="spped_s_FP"/>
      <sheetName val="speed_s_FN"/>
      <sheetName val="direction_FP"/>
      <sheetName val="direction_FN"/>
      <sheetName val="distance_FP"/>
      <sheetName val="distance_FN"/>
    </sheetNames>
    <sheetDataSet>
      <sheetData sheetId="0"/>
      <sheetData sheetId="1">
        <row r="25">
          <cell r="H25" t="str">
            <v>TP</v>
          </cell>
          <cell r="I25" t="str">
            <v>TN</v>
          </cell>
          <cell r="J25" t="str">
            <v>FP</v>
          </cell>
          <cell r="K25" t="str">
            <v>FN</v>
          </cell>
        </row>
        <row r="26">
          <cell r="G26">
            <v>0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</row>
        <row r="27">
          <cell r="G27">
            <v>0.05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</row>
        <row r="28">
          <cell r="G28">
            <v>0.1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</row>
        <row r="29">
          <cell r="G29">
            <v>0.15</v>
          </cell>
          <cell r="H29">
            <v>5</v>
          </cell>
          <cell r="I29">
            <v>0</v>
          </cell>
          <cell r="J29">
            <v>1</v>
          </cell>
          <cell r="K29">
            <v>0</v>
          </cell>
        </row>
        <row r="30">
          <cell r="G30">
            <v>0.2</v>
          </cell>
          <cell r="H30">
            <v>6</v>
          </cell>
          <cell r="I30">
            <v>0</v>
          </cell>
          <cell r="J30">
            <v>2</v>
          </cell>
          <cell r="K30">
            <v>0</v>
          </cell>
        </row>
        <row r="31">
          <cell r="G31">
            <v>0.25</v>
          </cell>
          <cell r="H31">
            <v>15</v>
          </cell>
          <cell r="I31">
            <v>0</v>
          </cell>
          <cell r="J31">
            <v>1</v>
          </cell>
          <cell r="K31">
            <v>0</v>
          </cell>
        </row>
        <row r="32">
          <cell r="G32">
            <v>0.3</v>
          </cell>
          <cell r="H32">
            <v>26</v>
          </cell>
          <cell r="I32">
            <v>0</v>
          </cell>
          <cell r="J32">
            <v>2</v>
          </cell>
          <cell r="K32">
            <v>0</v>
          </cell>
        </row>
        <row r="33">
          <cell r="G33">
            <v>0.35</v>
          </cell>
          <cell r="H33">
            <v>40</v>
          </cell>
          <cell r="I33">
            <v>0</v>
          </cell>
          <cell r="J33">
            <v>1</v>
          </cell>
          <cell r="K33">
            <v>0</v>
          </cell>
        </row>
        <row r="34">
          <cell r="G34">
            <v>0.4</v>
          </cell>
          <cell r="H34">
            <v>12</v>
          </cell>
          <cell r="I34">
            <v>4</v>
          </cell>
          <cell r="J34">
            <v>6</v>
          </cell>
          <cell r="K34">
            <v>0</v>
          </cell>
        </row>
        <row r="35">
          <cell r="G35">
            <v>0.45</v>
          </cell>
          <cell r="H35">
            <v>23</v>
          </cell>
          <cell r="I35">
            <v>15</v>
          </cell>
          <cell r="J35">
            <v>5</v>
          </cell>
          <cell r="K35">
            <v>0</v>
          </cell>
        </row>
        <row r="36">
          <cell r="G36">
            <v>0.5</v>
          </cell>
          <cell r="H36">
            <v>6</v>
          </cell>
          <cell r="I36">
            <v>9</v>
          </cell>
          <cell r="J36">
            <v>1</v>
          </cell>
          <cell r="K36">
            <v>1</v>
          </cell>
        </row>
        <row r="37">
          <cell r="G37">
            <v>0.55000000000000004</v>
          </cell>
          <cell r="H37">
            <v>24</v>
          </cell>
          <cell r="I37">
            <v>31</v>
          </cell>
          <cell r="J37">
            <v>15</v>
          </cell>
          <cell r="K37">
            <v>6</v>
          </cell>
        </row>
        <row r="38">
          <cell r="G38">
            <v>0.6</v>
          </cell>
          <cell r="H38">
            <v>6</v>
          </cell>
          <cell r="I38">
            <v>22</v>
          </cell>
          <cell r="J38">
            <v>5</v>
          </cell>
          <cell r="K38">
            <v>9</v>
          </cell>
        </row>
        <row r="39">
          <cell r="G39">
            <v>0.65</v>
          </cell>
          <cell r="H39">
            <v>11</v>
          </cell>
          <cell r="I39">
            <v>38</v>
          </cell>
          <cell r="J39">
            <v>14</v>
          </cell>
          <cell r="K39">
            <v>2</v>
          </cell>
        </row>
        <row r="40">
          <cell r="G40">
            <v>0.7</v>
          </cell>
          <cell r="H40">
            <v>0</v>
          </cell>
          <cell r="I40">
            <v>17</v>
          </cell>
          <cell r="J40">
            <v>3</v>
          </cell>
          <cell r="K40">
            <v>0</v>
          </cell>
        </row>
        <row r="41">
          <cell r="G41">
            <v>0.75</v>
          </cell>
          <cell r="H41">
            <v>0</v>
          </cell>
          <cell r="I41">
            <v>8</v>
          </cell>
          <cell r="J41">
            <v>0</v>
          </cell>
          <cell r="K41">
            <v>0</v>
          </cell>
        </row>
        <row r="42">
          <cell r="G42">
            <v>0.8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</row>
        <row r="43">
          <cell r="G43">
            <v>0.85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>
            <v>0.9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>
            <v>0.95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</row>
      </sheetData>
      <sheetData sheetId="2"/>
      <sheetData sheetId="3">
        <row r="43">
          <cell r="H43" t="str">
            <v>TP</v>
          </cell>
          <cell r="I43" t="str">
            <v>TN</v>
          </cell>
          <cell r="J43" t="str">
            <v>FP</v>
          </cell>
          <cell r="K43" t="str">
            <v>FN</v>
          </cell>
        </row>
        <row r="44"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</row>
        <row r="45">
          <cell r="G45">
            <v>0.05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</row>
        <row r="46">
          <cell r="G46">
            <v>0.1</v>
          </cell>
          <cell r="H46">
            <v>2</v>
          </cell>
          <cell r="I46">
            <v>0</v>
          </cell>
          <cell r="J46">
            <v>0</v>
          </cell>
          <cell r="K46">
            <v>0</v>
          </cell>
        </row>
        <row r="47">
          <cell r="G47">
            <v>0.15</v>
          </cell>
          <cell r="H47">
            <v>4</v>
          </cell>
          <cell r="I47">
            <v>0</v>
          </cell>
          <cell r="J47">
            <v>1</v>
          </cell>
          <cell r="K47">
            <v>0</v>
          </cell>
        </row>
        <row r="48">
          <cell r="G48">
            <v>0.2</v>
          </cell>
          <cell r="H48">
            <v>19</v>
          </cell>
          <cell r="I48">
            <v>3</v>
          </cell>
          <cell r="J48">
            <v>4</v>
          </cell>
          <cell r="K48">
            <v>0</v>
          </cell>
        </row>
        <row r="49">
          <cell r="G49">
            <v>0.25</v>
          </cell>
          <cell r="H49">
            <v>5</v>
          </cell>
          <cell r="I49">
            <v>9</v>
          </cell>
          <cell r="J49">
            <v>4</v>
          </cell>
          <cell r="K49">
            <v>0</v>
          </cell>
        </row>
        <row r="50">
          <cell r="G50">
            <v>0.3</v>
          </cell>
          <cell r="H50">
            <v>34</v>
          </cell>
          <cell r="I50">
            <v>8</v>
          </cell>
          <cell r="J50">
            <v>4</v>
          </cell>
          <cell r="K50">
            <v>0</v>
          </cell>
        </row>
        <row r="51">
          <cell r="G51">
            <v>0.35</v>
          </cell>
          <cell r="H51">
            <v>58</v>
          </cell>
          <cell r="I51">
            <v>25</v>
          </cell>
          <cell r="J51">
            <v>17</v>
          </cell>
          <cell r="K51">
            <v>0</v>
          </cell>
        </row>
        <row r="52">
          <cell r="G52">
            <v>0.4</v>
          </cell>
          <cell r="H52">
            <v>17</v>
          </cell>
          <cell r="I52">
            <v>39</v>
          </cell>
          <cell r="J52">
            <v>15</v>
          </cell>
          <cell r="K52">
            <v>6</v>
          </cell>
        </row>
        <row r="53">
          <cell r="G53">
            <v>0.45</v>
          </cell>
          <cell r="H53">
            <v>3</v>
          </cell>
          <cell r="I53">
            <v>22</v>
          </cell>
          <cell r="J53">
            <v>6</v>
          </cell>
          <cell r="K53">
            <v>3</v>
          </cell>
        </row>
        <row r="54">
          <cell r="G54">
            <v>0.5</v>
          </cell>
          <cell r="H54">
            <v>9</v>
          </cell>
          <cell r="I54">
            <v>23</v>
          </cell>
          <cell r="J54">
            <v>8</v>
          </cell>
          <cell r="K54">
            <v>2</v>
          </cell>
        </row>
        <row r="55">
          <cell r="G55">
            <v>0.55000000000000004</v>
          </cell>
          <cell r="H55">
            <v>1</v>
          </cell>
          <cell r="I55">
            <v>11</v>
          </cell>
          <cell r="J55">
            <v>0</v>
          </cell>
          <cell r="K55">
            <v>2</v>
          </cell>
        </row>
        <row r="56">
          <cell r="G56">
            <v>0.6</v>
          </cell>
          <cell r="H56">
            <v>3</v>
          </cell>
          <cell r="I56">
            <v>2</v>
          </cell>
          <cell r="J56">
            <v>0</v>
          </cell>
          <cell r="K56">
            <v>3</v>
          </cell>
        </row>
        <row r="57">
          <cell r="G57">
            <v>0.65</v>
          </cell>
          <cell r="H57">
            <v>0</v>
          </cell>
          <cell r="I57">
            <v>1</v>
          </cell>
          <cell r="J57">
            <v>0</v>
          </cell>
          <cell r="K57">
            <v>0</v>
          </cell>
        </row>
        <row r="58">
          <cell r="G58">
            <v>0.7</v>
          </cell>
          <cell r="H58">
            <v>0</v>
          </cell>
          <cell r="I58">
            <v>2</v>
          </cell>
          <cell r="J58">
            <v>0</v>
          </cell>
          <cell r="K58">
            <v>0</v>
          </cell>
        </row>
        <row r="59">
          <cell r="G59">
            <v>0.75</v>
          </cell>
          <cell r="H59">
            <v>0</v>
          </cell>
          <cell r="I59">
            <v>0</v>
          </cell>
          <cell r="J59">
            <v>0</v>
          </cell>
          <cell r="K59">
            <v>1</v>
          </cell>
        </row>
        <row r="60">
          <cell r="G60">
            <v>0.8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>
            <v>0.85</v>
          </cell>
          <cell r="H61">
            <v>0</v>
          </cell>
          <cell r="I61">
            <v>0</v>
          </cell>
          <cell r="J61">
            <v>0</v>
          </cell>
          <cell r="K61">
            <v>1</v>
          </cell>
        </row>
        <row r="62">
          <cell r="G62">
            <v>0.9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>
            <v>0.95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>
            <v>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</sheetData>
      <sheetData sheetId="4"/>
      <sheetData sheetId="5">
        <row r="37">
          <cell r="H37" t="str">
            <v>TP</v>
          </cell>
          <cell r="I37" t="str">
            <v>TN</v>
          </cell>
          <cell r="J37" t="str">
            <v>FP</v>
          </cell>
          <cell r="K37" t="str">
            <v>FN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G39">
            <v>0.05</v>
          </cell>
          <cell r="H39">
            <v>65</v>
          </cell>
          <cell r="I39">
            <v>0</v>
          </cell>
          <cell r="J39">
            <v>5</v>
          </cell>
          <cell r="K39">
            <v>0</v>
          </cell>
        </row>
        <row r="40">
          <cell r="G40">
            <v>0.1</v>
          </cell>
          <cell r="H40">
            <v>33</v>
          </cell>
          <cell r="I40">
            <v>0</v>
          </cell>
          <cell r="J40">
            <v>29</v>
          </cell>
          <cell r="K40">
            <v>0</v>
          </cell>
        </row>
        <row r="41">
          <cell r="G41">
            <v>0.15</v>
          </cell>
          <cell r="H41">
            <v>36</v>
          </cell>
          <cell r="I41">
            <v>2</v>
          </cell>
          <cell r="J41">
            <v>11</v>
          </cell>
          <cell r="K41">
            <v>0</v>
          </cell>
        </row>
        <row r="42">
          <cell r="G42">
            <v>0.2</v>
          </cell>
          <cell r="H42">
            <v>20</v>
          </cell>
          <cell r="I42">
            <v>5</v>
          </cell>
          <cell r="J42">
            <v>6</v>
          </cell>
          <cell r="K42">
            <v>0</v>
          </cell>
        </row>
        <row r="43">
          <cell r="G43">
            <v>0.25</v>
          </cell>
          <cell r="H43">
            <v>17</v>
          </cell>
          <cell r="I43">
            <v>7</v>
          </cell>
          <cell r="J43">
            <v>3</v>
          </cell>
          <cell r="K43">
            <v>0</v>
          </cell>
        </row>
        <row r="44">
          <cell r="G44">
            <v>0.3</v>
          </cell>
          <cell r="H44">
            <v>5</v>
          </cell>
          <cell r="I44">
            <v>8</v>
          </cell>
          <cell r="J44">
            <v>4</v>
          </cell>
          <cell r="K44">
            <v>2</v>
          </cell>
        </row>
        <row r="45">
          <cell r="G45">
            <v>0.35</v>
          </cell>
          <cell r="H45">
            <v>0</v>
          </cell>
          <cell r="I45">
            <v>6</v>
          </cell>
          <cell r="J45">
            <v>0</v>
          </cell>
          <cell r="K45">
            <v>2</v>
          </cell>
        </row>
        <row r="46">
          <cell r="G46">
            <v>0.4</v>
          </cell>
          <cell r="H46">
            <v>0</v>
          </cell>
          <cell r="I46">
            <v>9</v>
          </cell>
          <cell r="J46">
            <v>0</v>
          </cell>
          <cell r="K46">
            <v>7</v>
          </cell>
        </row>
        <row r="47">
          <cell r="G47">
            <v>0.45</v>
          </cell>
          <cell r="H47">
            <v>0</v>
          </cell>
          <cell r="I47">
            <v>12</v>
          </cell>
          <cell r="J47">
            <v>1</v>
          </cell>
          <cell r="K47">
            <v>0</v>
          </cell>
        </row>
        <row r="48">
          <cell r="G48">
            <v>0.5</v>
          </cell>
          <cell r="H48">
            <v>0</v>
          </cell>
          <cell r="I48">
            <v>9</v>
          </cell>
          <cell r="J48">
            <v>0</v>
          </cell>
          <cell r="K48">
            <v>1</v>
          </cell>
        </row>
        <row r="49">
          <cell r="G49">
            <v>0.55000000000000004</v>
          </cell>
          <cell r="H49">
            <v>0</v>
          </cell>
          <cell r="I49">
            <v>11</v>
          </cell>
          <cell r="J49">
            <v>0</v>
          </cell>
          <cell r="K49">
            <v>0</v>
          </cell>
        </row>
        <row r="50">
          <cell r="G50">
            <v>0.6</v>
          </cell>
          <cell r="H50">
            <v>0</v>
          </cell>
          <cell r="I50">
            <v>13</v>
          </cell>
          <cell r="J50">
            <v>0</v>
          </cell>
          <cell r="K50">
            <v>0</v>
          </cell>
        </row>
        <row r="51">
          <cell r="G51">
            <v>0.65</v>
          </cell>
          <cell r="H51">
            <v>0</v>
          </cell>
          <cell r="I51">
            <v>5</v>
          </cell>
          <cell r="J51">
            <v>0</v>
          </cell>
          <cell r="K51">
            <v>0</v>
          </cell>
        </row>
        <row r="52">
          <cell r="G52">
            <v>0.7</v>
          </cell>
          <cell r="H52">
            <v>0</v>
          </cell>
          <cell r="I52">
            <v>9</v>
          </cell>
          <cell r="J52">
            <v>0</v>
          </cell>
          <cell r="K52">
            <v>0</v>
          </cell>
        </row>
        <row r="53">
          <cell r="G53">
            <v>0.75</v>
          </cell>
          <cell r="H53">
            <v>0</v>
          </cell>
          <cell r="I53">
            <v>12</v>
          </cell>
          <cell r="J53">
            <v>0</v>
          </cell>
          <cell r="K53">
            <v>0</v>
          </cell>
        </row>
        <row r="54">
          <cell r="G54">
            <v>0.8</v>
          </cell>
          <cell r="H54">
            <v>0</v>
          </cell>
          <cell r="I54">
            <v>9</v>
          </cell>
          <cell r="J54">
            <v>0</v>
          </cell>
          <cell r="K54">
            <v>2</v>
          </cell>
        </row>
        <row r="55">
          <cell r="G55">
            <v>0.85</v>
          </cell>
          <cell r="H55">
            <v>0</v>
          </cell>
          <cell r="I55">
            <v>11</v>
          </cell>
          <cell r="J55">
            <v>0</v>
          </cell>
          <cell r="K55">
            <v>4</v>
          </cell>
        </row>
        <row r="56">
          <cell r="G56">
            <v>0.9</v>
          </cell>
          <cell r="H56">
            <v>0</v>
          </cell>
          <cell r="I56">
            <v>10</v>
          </cell>
          <cell r="J56">
            <v>0</v>
          </cell>
          <cell r="K56">
            <v>0</v>
          </cell>
        </row>
        <row r="57">
          <cell r="G57">
            <v>0.95</v>
          </cell>
          <cell r="H57">
            <v>0</v>
          </cell>
          <cell r="I57">
            <v>6</v>
          </cell>
          <cell r="J57">
            <v>0</v>
          </cell>
          <cell r="K57">
            <v>0</v>
          </cell>
        </row>
        <row r="58"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</row>
      </sheetData>
      <sheetData sheetId="6"/>
      <sheetData sheetId="7">
        <row r="28">
          <cell r="H28" t="str">
            <v>TP</v>
          </cell>
          <cell r="I28" t="str">
            <v>TN</v>
          </cell>
          <cell r="J28" t="str">
            <v>FP</v>
          </cell>
          <cell r="K28" t="str">
            <v>FN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>
            <v>0.05</v>
          </cell>
          <cell r="H30">
            <v>34</v>
          </cell>
          <cell r="I30">
            <v>0</v>
          </cell>
          <cell r="J30">
            <v>5</v>
          </cell>
          <cell r="K30">
            <v>0</v>
          </cell>
        </row>
        <row r="31">
          <cell r="G31">
            <v>0.1</v>
          </cell>
          <cell r="H31">
            <v>38</v>
          </cell>
          <cell r="I31">
            <v>0</v>
          </cell>
          <cell r="J31">
            <v>10</v>
          </cell>
          <cell r="K31">
            <v>0</v>
          </cell>
        </row>
        <row r="32">
          <cell r="G32">
            <v>0.15</v>
          </cell>
          <cell r="H32">
            <v>41</v>
          </cell>
          <cell r="I32">
            <v>0</v>
          </cell>
          <cell r="J32">
            <v>11</v>
          </cell>
          <cell r="K32">
            <v>0</v>
          </cell>
        </row>
        <row r="33">
          <cell r="G33">
            <v>0.2</v>
          </cell>
          <cell r="H33">
            <v>16</v>
          </cell>
          <cell r="I33">
            <v>0</v>
          </cell>
          <cell r="J33">
            <v>11</v>
          </cell>
          <cell r="K33">
            <v>0</v>
          </cell>
        </row>
        <row r="34">
          <cell r="G34">
            <v>0.25</v>
          </cell>
          <cell r="H34">
            <v>9</v>
          </cell>
          <cell r="I34">
            <v>0</v>
          </cell>
          <cell r="J34">
            <v>7</v>
          </cell>
          <cell r="K34">
            <v>0</v>
          </cell>
        </row>
        <row r="35">
          <cell r="G35">
            <v>0.3</v>
          </cell>
          <cell r="H35">
            <v>12</v>
          </cell>
          <cell r="I35">
            <v>0</v>
          </cell>
          <cell r="J35">
            <v>6</v>
          </cell>
          <cell r="K35">
            <v>0</v>
          </cell>
        </row>
        <row r="36">
          <cell r="G36">
            <v>0.35</v>
          </cell>
          <cell r="H36">
            <v>20</v>
          </cell>
          <cell r="I36">
            <v>0</v>
          </cell>
          <cell r="J36">
            <v>4</v>
          </cell>
          <cell r="K36">
            <v>0</v>
          </cell>
        </row>
        <row r="37">
          <cell r="G37">
            <v>0.4</v>
          </cell>
          <cell r="H37">
            <v>4</v>
          </cell>
          <cell r="I37">
            <v>4</v>
          </cell>
          <cell r="J37">
            <v>5</v>
          </cell>
          <cell r="K37">
            <v>0</v>
          </cell>
        </row>
        <row r="38">
          <cell r="G38">
            <v>0.45</v>
          </cell>
          <cell r="H38">
            <v>2</v>
          </cell>
          <cell r="I38">
            <v>10</v>
          </cell>
          <cell r="J38">
            <v>0</v>
          </cell>
          <cell r="K38">
            <v>0</v>
          </cell>
        </row>
        <row r="39">
          <cell r="G39">
            <v>0.5</v>
          </cell>
          <cell r="H39">
            <v>0</v>
          </cell>
          <cell r="I39">
            <v>5</v>
          </cell>
          <cell r="J39">
            <v>0</v>
          </cell>
          <cell r="K39">
            <v>0</v>
          </cell>
        </row>
        <row r="40">
          <cell r="G40">
            <v>0.55000000000000004</v>
          </cell>
          <cell r="H40">
            <v>0</v>
          </cell>
          <cell r="I40">
            <v>13</v>
          </cell>
          <cell r="J40">
            <v>0</v>
          </cell>
          <cell r="K40">
            <v>0</v>
          </cell>
        </row>
        <row r="41">
          <cell r="G41">
            <v>0.6</v>
          </cell>
          <cell r="H41">
            <v>0</v>
          </cell>
          <cell r="I41">
            <v>7</v>
          </cell>
          <cell r="J41">
            <v>0</v>
          </cell>
          <cell r="K41">
            <v>2</v>
          </cell>
        </row>
        <row r="42">
          <cell r="G42">
            <v>0.65</v>
          </cell>
          <cell r="H42">
            <v>0</v>
          </cell>
          <cell r="I42">
            <v>6</v>
          </cell>
          <cell r="J42">
            <v>0</v>
          </cell>
          <cell r="K42">
            <v>0</v>
          </cell>
        </row>
        <row r="43">
          <cell r="G43">
            <v>0.7</v>
          </cell>
          <cell r="H43">
            <v>0</v>
          </cell>
          <cell r="I43">
            <v>6</v>
          </cell>
          <cell r="J43">
            <v>0</v>
          </cell>
          <cell r="K43">
            <v>0</v>
          </cell>
        </row>
        <row r="44">
          <cell r="G44">
            <v>0.75</v>
          </cell>
          <cell r="H44">
            <v>0</v>
          </cell>
          <cell r="I44">
            <v>11</v>
          </cell>
          <cell r="J44">
            <v>0</v>
          </cell>
          <cell r="K44">
            <v>2</v>
          </cell>
        </row>
        <row r="45">
          <cell r="G45">
            <v>0.8</v>
          </cell>
          <cell r="H45">
            <v>0</v>
          </cell>
          <cell r="I45">
            <v>15</v>
          </cell>
          <cell r="J45">
            <v>0</v>
          </cell>
          <cell r="K45">
            <v>11</v>
          </cell>
        </row>
        <row r="46">
          <cell r="G46">
            <v>0.85</v>
          </cell>
          <cell r="H46">
            <v>0</v>
          </cell>
          <cell r="I46">
            <v>15</v>
          </cell>
          <cell r="J46">
            <v>0</v>
          </cell>
          <cell r="K46">
            <v>3</v>
          </cell>
        </row>
        <row r="47">
          <cell r="G47">
            <v>0.9</v>
          </cell>
          <cell r="H47">
            <v>0</v>
          </cell>
          <cell r="I47">
            <v>13</v>
          </cell>
          <cell r="J47">
            <v>0</v>
          </cell>
          <cell r="K47">
            <v>0</v>
          </cell>
        </row>
        <row r="48">
          <cell r="G48">
            <v>0.95</v>
          </cell>
          <cell r="H48">
            <v>0</v>
          </cell>
          <cell r="I48">
            <v>18</v>
          </cell>
          <cell r="J48">
            <v>0</v>
          </cell>
          <cell r="K48">
            <v>0</v>
          </cell>
        </row>
        <row r="49">
          <cell r="G49">
            <v>1</v>
          </cell>
          <cell r="H49">
            <v>0</v>
          </cell>
          <cell r="I49">
            <v>22</v>
          </cell>
          <cell r="J49">
            <v>0</v>
          </cell>
          <cell r="K49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A1"/>
  <sheetViews>
    <sheetView topLeftCell="A17" workbookViewId="0">
      <selection activeCell="M33" sqref="M33"/>
    </sheetView>
  </sheetViews>
  <sheetFormatPr baseColWidth="10" defaultRowHeight="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zoomScale="75" zoomScaleNormal="125" zoomScalePageLayoutView="125" workbookViewId="0">
      <selection activeCell="A2" sqref="A2:A123"/>
    </sheetView>
  </sheetViews>
  <sheetFormatPr baseColWidth="10" defaultColWidth="12.83203125" defaultRowHeight="15"/>
  <sheetData>
    <row r="1" spans="1:10">
      <c r="A1" s="2" t="s">
        <v>10</v>
      </c>
      <c r="B1" s="2" t="s">
        <v>0</v>
      </c>
      <c r="C1" s="3" t="s">
        <v>1</v>
      </c>
      <c r="D1" s="3"/>
      <c r="F1" s="2" t="s">
        <v>0</v>
      </c>
      <c r="G1" t="s">
        <v>6</v>
      </c>
      <c r="H1" t="s">
        <v>8</v>
      </c>
      <c r="I1" s="3" t="s">
        <v>4</v>
      </c>
      <c r="J1" s="2" t="s">
        <v>5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3">
        <v>0</v>
      </c>
      <c r="H2" s="3">
        <v>0</v>
      </c>
      <c r="I2" s="3">
        <v>0</v>
      </c>
      <c r="J2" s="3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4">
        <v>0</v>
      </c>
      <c r="H3" s="4">
        <v>0</v>
      </c>
      <c r="I3" s="4">
        <v>0</v>
      </c>
      <c r="J3" s="4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4">
        <v>0</v>
      </c>
      <c r="H4" s="4">
        <v>0</v>
      </c>
      <c r="I4" s="4">
        <v>0</v>
      </c>
      <c r="J4" s="4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4">
        <v>0</v>
      </c>
      <c r="H5" s="4">
        <v>0</v>
      </c>
      <c r="I5" s="4">
        <v>0</v>
      </c>
      <c r="J5" s="4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4">
        <v>0</v>
      </c>
      <c r="H6" s="4">
        <v>8</v>
      </c>
      <c r="I6" s="4">
        <v>1</v>
      </c>
      <c r="J6" s="4">
        <v>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4">
        <v>22</v>
      </c>
      <c r="H7" s="4">
        <v>6</v>
      </c>
      <c r="I7" s="4">
        <v>1</v>
      </c>
      <c r="J7" s="4">
        <v>0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4">
        <v>20</v>
      </c>
      <c r="H8" s="4">
        <v>2</v>
      </c>
      <c r="I8" s="4">
        <v>1</v>
      </c>
      <c r="J8" s="4">
        <v>0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4">
        <v>7</v>
      </c>
      <c r="H9" s="4">
        <v>26</v>
      </c>
      <c r="I9" s="4">
        <v>7</v>
      </c>
      <c r="J9" s="4">
        <v>4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4">
        <v>4</v>
      </c>
      <c r="H10" s="4">
        <v>4</v>
      </c>
      <c r="I10" s="4">
        <v>0</v>
      </c>
      <c r="J10" s="4">
        <v>0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4">
        <v>2</v>
      </c>
      <c r="H11" s="4">
        <v>5</v>
      </c>
      <c r="I11" s="4">
        <v>3</v>
      </c>
      <c r="J11" s="4">
        <v>0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4">
        <v>23</v>
      </c>
      <c r="H12" s="4">
        <v>17</v>
      </c>
      <c r="I12" s="4">
        <v>13</v>
      </c>
      <c r="J12" s="4">
        <v>0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4">
        <v>41</v>
      </c>
      <c r="H13" s="4">
        <v>10</v>
      </c>
      <c r="I13" s="4">
        <v>9</v>
      </c>
      <c r="J13" s="4">
        <v>0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4">
        <v>20</v>
      </c>
      <c r="H14" s="4">
        <v>5</v>
      </c>
      <c r="I14" s="4">
        <v>3</v>
      </c>
      <c r="J14" s="4">
        <v>0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4">
        <v>19</v>
      </c>
      <c r="H15" s="4">
        <v>3</v>
      </c>
      <c r="I15" s="4">
        <v>0</v>
      </c>
      <c r="J15" s="4">
        <v>0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4">
        <v>0</v>
      </c>
      <c r="H16" s="4">
        <v>23</v>
      </c>
      <c r="I16" s="4">
        <v>2</v>
      </c>
      <c r="J16" s="4">
        <v>0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4">
        <v>0</v>
      </c>
      <c r="H17" s="4">
        <v>5</v>
      </c>
      <c r="I17" s="4">
        <v>0</v>
      </c>
      <c r="J17" s="4">
        <v>0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4">
        <v>0</v>
      </c>
      <c r="H18" s="4">
        <v>1</v>
      </c>
      <c r="I18" s="4">
        <v>0</v>
      </c>
      <c r="J18" s="4">
        <v>0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4">
        <v>0</v>
      </c>
      <c r="H19" s="4">
        <v>5</v>
      </c>
      <c r="I19" s="4">
        <v>0</v>
      </c>
      <c r="J19" s="4">
        <v>0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4">
        <v>0</v>
      </c>
      <c r="H20" s="4">
        <v>1</v>
      </c>
      <c r="I20" s="4">
        <v>0</v>
      </c>
      <c r="J20" s="4">
        <v>0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4">
        <v>0</v>
      </c>
      <c r="H21" s="4">
        <v>1</v>
      </c>
      <c r="I21" s="4">
        <v>0</v>
      </c>
      <c r="J21" s="4">
        <v>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4">
        <v>0</v>
      </c>
      <c r="H22" s="4">
        <v>0</v>
      </c>
      <c r="I22" s="4">
        <v>0</v>
      </c>
      <c r="J22" s="4">
        <v>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158</v>
      </c>
      <c r="H23" s="1">
        <f>SUM(H2:H22)</f>
        <v>122</v>
      </c>
      <c r="I23" s="1">
        <f t="shared" ref="I23:J23" si="1">SUM(I2:I22)</f>
        <v>40</v>
      </c>
      <c r="J23" s="1">
        <f t="shared" si="1"/>
        <v>4</v>
      </c>
    </row>
    <row r="24" spans="1:10" ht="18">
      <c r="A24" s="8">
        <v>0.50529800000000002</v>
      </c>
    </row>
    <row r="25" spans="1:10" ht="18">
      <c r="A25" s="8">
        <v>0.57486000000000004</v>
      </c>
    </row>
    <row r="26" spans="1:10" ht="18">
      <c r="A26" s="8">
        <v>0.26536399999999999</v>
      </c>
    </row>
    <row r="27" spans="1:10" ht="18">
      <c r="A27" s="8">
        <v>0.50394099999999997</v>
      </c>
    </row>
    <row r="28" spans="1:10" ht="18">
      <c r="A28" s="8">
        <v>8.9443999999999996E-2</v>
      </c>
    </row>
    <row r="29" spans="1:10" ht="18">
      <c r="A29" s="8">
        <v>0.49944899999999998</v>
      </c>
    </row>
    <row r="30" spans="1:10" ht="18">
      <c r="A30" s="8">
        <v>0.25303599999999998</v>
      </c>
    </row>
    <row r="31" spans="1:10" ht="18">
      <c r="A31" s="8">
        <v>0.50014599999999998</v>
      </c>
    </row>
    <row r="32" spans="1:10" ht="18">
      <c r="A32" s="8">
        <v>0</v>
      </c>
    </row>
    <row r="33" spans="1:1" ht="18">
      <c r="A33" s="8">
        <v>0.325988</v>
      </c>
    </row>
    <row r="34" spans="1:1" ht="18">
      <c r="A34" s="8">
        <v>0.268459</v>
      </c>
    </row>
    <row r="35" spans="1:1" ht="18">
      <c r="A35" s="8">
        <v>0.55553799999999998</v>
      </c>
    </row>
    <row r="36" spans="1:1" ht="18">
      <c r="A36" s="8">
        <v>0.63207400000000002</v>
      </c>
    </row>
    <row r="37" spans="1:1" ht="18">
      <c r="A37" s="8">
        <v>0.45166000000000001</v>
      </c>
    </row>
    <row r="38" spans="1:1" ht="18">
      <c r="A38" s="8">
        <v>0.54600599999999999</v>
      </c>
    </row>
    <row r="39" spans="1:1" ht="18">
      <c r="A39" s="8">
        <v>0.50198600000000004</v>
      </c>
    </row>
    <row r="40" spans="1:1" ht="18">
      <c r="A40" s="8">
        <v>0.50695400000000002</v>
      </c>
    </row>
    <row r="41" spans="1:1" ht="18">
      <c r="A41" s="8">
        <v>0.178952</v>
      </c>
    </row>
    <row r="42" spans="1:1" ht="18">
      <c r="A42" s="8">
        <v>0.45356200000000002</v>
      </c>
    </row>
    <row r="43" spans="1:1" ht="18">
      <c r="A43" s="8">
        <v>0.64059100000000002</v>
      </c>
    </row>
    <row r="44" spans="1:1" ht="18">
      <c r="A44" s="8">
        <v>0.63097599999999998</v>
      </c>
    </row>
    <row r="45" spans="1:1" ht="18">
      <c r="A45" s="8">
        <v>0.479939</v>
      </c>
    </row>
    <row r="46" spans="1:1" ht="18">
      <c r="A46" s="8">
        <v>0.26775599999999999</v>
      </c>
    </row>
    <row r="47" spans="1:1" ht="18">
      <c r="A47" s="8">
        <v>0.64550600000000002</v>
      </c>
    </row>
    <row r="48" spans="1:1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tabSelected="1" topLeftCell="C1" zoomScale="75" zoomScaleNormal="125" zoomScalePageLayoutView="125" workbookViewId="0">
      <selection activeCell="F8" sqref="F8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9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7</v>
      </c>
      <c r="H4" s="2">
        <v>2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0</v>
      </c>
      <c r="G6" s="2">
        <v>4</v>
      </c>
      <c r="H6" s="2">
        <v>1</v>
      </c>
      <c r="I6" s="2">
        <v>0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0</v>
      </c>
      <c r="G7" s="2">
        <v>0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139</v>
      </c>
      <c r="G8" s="2">
        <v>29</v>
      </c>
      <c r="H8" s="2">
        <v>17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3</v>
      </c>
      <c r="G9" s="2">
        <v>1</v>
      </c>
      <c r="H9" s="2">
        <v>0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4</v>
      </c>
      <c r="G10" s="2">
        <v>3</v>
      </c>
      <c r="H10" s="2">
        <v>2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10</v>
      </c>
      <c r="G11" s="2">
        <v>10</v>
      </c>
      <c r="H11" s="2">
        <v>4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</v>
      </c>
      <c r="G12" s="2">
        <v>19</v>
      </c>
      <c r="H12" s="2">
        <v>14</v>
      </c>
      <c r="I12" s="2">
        <v>4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0</v>
      </c>
      <c r="G13" s="2">
        <v>31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0</v>
      </c>
      <c r="G14" s="2">
        <v>5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0</v>
      </c>
      <c r="G15" s="2">
        <v>11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0</v>
      </c>
      <c r="G16" s="2">
        <v>1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0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0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0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158</v>
      </c>
      <c r="G23" s="1">
        <f>SUM(G2:G22)</f>
        <v>122</v>
      </c>
      <c r="H23" s="1">
        <f t="shared" ref="H23:I23" si="1">SUM(H2:H22)</f>
        <v>40</v>
      </c>
      <c r="I23" s="1">
        <f t="shared" si="1"/>
        <v>4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FF57-F88F-A442-88B3-8D94E4D794AF}">
  <dimension ref="A1:I116"/>
  <sheetViews>
    <sheetView zoomScale="75" zoomScaleNormal="125" zoomScalePageLayoutView="125" workbookViewId="0">
      <selection activeCell="H31" sqref="H31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0.50362799999999996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9.8161999999999999E-2</v>
      </c>
      <c r="B3" s="2">
        <v>0.05</v>
      </c>
      <c r="C3" s="4">
        <f>COUNTIF($A$2:$A$1000,"&gt;"&amp;B2)-COUNTIF($A$2:$A$1000,"&gt;="&amp;B3)</f>
        <v>2</v>
      </c>
      <c r="D3" s="4"/>
      <c r="E3" s="5">
        <v>0.05</v>
      </c>
      <c r="F3" s="2">
        <v>0</v>
      </c>
      <c r="G3" s="2">
        <v>3</v>
      </c>
      <c r="H3" s="2">
        <v>3</v>
      </c>
      <c r="I3" s="2">
        <v>0</v>
      </c>
    </row>
    <row r="4" spans="1:9" ht="16">
      <c r="A4" s="2">
        <v>0.54329899999999998</v>
      </c>
      <c r="B4" s="2">
        <v>0.1</v>
      </c>
      <c r="C4" s="4">
        <f t="shared" ref="C4:C21" si="0">COUNTIF($A$2:$A$1000,"&gt;="&amp;B3)-COUNTIF($A$2:$A$1000,"&gt;="&amp;B4)</f>
        <v>7</v>
      </c>
      <c r="D4" s="4"/>
      <c r="E4" s="5">
        <v>0.1</v>
      </c>
      <c r="F4" s="2">
        <v>0</v>
      </c>
      <c r="G4" s="2">
        <v>10</v>
      </c>
      <c r="H4" s="2">
        <v>5</v>
      </c>
      <c r="I4" s="2">
        <v>0</v>
      </c>
    </row>
    <row r="5" spans="1:9" ht="16">
      <c r="A5" s="2">
        <v>8.2244999999999999E-2</v>
      </c>
      <c r="B5" s="2">
        <v>0.15</v>
      </c>
      <c r="C5" s="4">
        <f t="shared" si="0"/>
        <v>7</v>
      </c>
      <c r="D5" s="4"/>
      <c r="E5" s="5">
        <v>0.15</v>
      </c>
      <c r="F5" s="2">
        <v>0</v>
      </c>
      <c r="G5" s="2">
        <v>4</v>
      </c>
      <c r="H5" s="2">
        <v>7</v>
      </c>
      <c r="I5" s="2">
        <v>0</v>
      </c>
    </row>
    <row r="6" spans="1:9" ht="16">
      <c r="A6" s="2">
        <v>0.48717899999999997</v>
      </c>
      <c r="B6" s="2">
        <v>0.2</v>
      </c>
      <c r="C6" s="4">
        <f t="shared" si="0"/>
        <v>0</v>
      </c>
      <c r="D6" s="4"/>
      <c r="E6" s="5">
        <v>0.2</v>
      </c>
      <c r="F6" s="2">
        <v>51</v>
      </c>
      <c r="G6" s="2">
        <v>8</v>
      </c>
      <c r="H6" s="2">
        <v>4</v>
      </c>
      <c r="I6" s="2">
        <v>0</v>
      </c>
    </row>
    <row r="7" spans="1:9" ht="16">
      <c r="A7" s="2">
        <v>0.107789</v>
      </c>
      <c r="B7" s="2">
        <v>0.25</v>
      </c>
      <c r="C7" s="4">
        <f t="shared" si="0"/>
        <v>0</v>
      </c>
      <c r="D7" s="4"/>
      <c r="E7" s="5">
        <v>0.25</v>
      </c>
      <c r="F7" s="2">
        <v>29</v>
      </c>
      <c r="G7" s="2">
        <v>4</v>
      </c>
      <c r="H7" s="2">
        <v>8</v>
      </c>
      <c r="I7" s="2">
        <v>0</v>
      </c>
    </row>
    <row r="8" spans="1:9" ht="16">
      <c r="A8" s="2">
        <v>0.12317400000000001</v>
      </c>
      <c r="B8" s="2">
        <v>0.3</v>
      </c>
      <c r="C8" s="4">
        <f t="shared" si="0"/>
        <v>0</v>
      </c>
      <c r="D8" s="4"/>
      <c r="E8" s="5">
        <v>0.3</v>
      </c>
      <c r="F8" s="2">
        <v>12</v>
      </c>
      <c r="G8" s="2">
        <v>2</v>
      </c>
      <c r="H8" s="2">
        <v>2</v>
      </c>
      <c r="I8" s="2">
        <v>0</v>
      </c>
    </row>
    <row r="9" spans="1:9" ht="16">
      <c r="A9" s="2">
        <v>7.9631999999999994E-2</v>
      </c>
      <c r="B9" s="2">
        <v>0.35</v>
      </c>
      <c r="C9" s="4">
        <f t="shared" si="0"/>
        <v>0</v>
      </c>
      <c r="D9" s="4"/>
      <c r="E9" s="5">
        <v>0.35</v>
      </c>
      <c r="F9" s="2">
        <v>65</v>
      </c>
      <c r="G9" s="2">
        <v>5</v>
      </c>
      <c r="H9" s="2">
        <v>3</v>
      </c>
      <c r="I9" s="2">
        <v>4</v>
      </c>
    </row>
    <row r="10" spans="1:9" ht="16">
      <c r="A10" s="2">
        <v>2.8544E-2</v>
      </c>
      <c r="B10" s="2">
        <v>0.4</v>
      </c>
      <c r="C10" s="4">
        <f t="shared" si="0"/>
        <v>0</v>
      </c>
      <c r="D10" s="4"/>
      <c r="E10" s="5">
        <v>0.4</v>
      </c>
      <c r="F10" s="2">
        <v>1</v>
      </c>
      <c r="G10" s="2">
        <v>2</v>
      </c>
      <c r="H10" s="2">
        <v>4</v>
      </c>
      <c r="I10" s="2">
        <v>0</v>
      </c>
    </row>
    <row r="11" spans="1:9" ht="16">
      <c r="A11" s="2">
        <v>0.10508000000000001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0</v>
      </c>
      <c r="G11" s="2">
        <v>0</v>
      </c>
      <c r="H11" s="2">
        <v>3</v>
      </c>
      <c r="I11" s="2">
        <v>0</v>
      </c>
    </row>
    <row r="12" spans="1:9" ht="16">
      <c r="A12" s="2">
        <v>0.50106399999999995</v>
      </c>
      <c r="B12" s="2">
        <v>0.5</v>
      </c>
      <c r="C12" s="4">
        <f t="shared" si="0"/>
        <v>1</v>
      </c>
      <c r="D12" s="4"/>
      <c r="E12" s="5">
        <v>0.5</v>
      </c>
      <c r="F12" s="2">
        <v>0</v>
      </c>
      <c r="G12" s="2">
        <v>9</v>
      </c>
      <c r="H12" s="2">
        <v>0</v>
      </c>
      <c r="I12" s="2">
        <v>0</v>
      </c>
    </row>
    <row r="13" spans="1:9" ht="16">
      <c r="A13" s="2">
        <v>7.2568999999999995E-2</v>
      </c>
      <c r="B13" s="2">
        <v>0.55000000000000004</v>
      </c>
      <c r="C13" s="4">
        <f t="shared" si="0"/>
        <v>5</v>
      </c>
      <c r="D13" s="4"/>
      <c r="E13" s="5">
        <v>0.55000000000000004</v>
      </c>
      <c r="F13" s="2">
        <v>0</v>
      </c>
      <c r="G13" s="2">
        <v>12</v>
      </c>
      <c r="H13" s="2">
        <v>1</v>
      </c>
      <c r="I13" s="2">
        <v>0</v>
      </c>
    </row>
    <row r="14" spans="1:9" ht="16">
      <c r="A14" s="2">
        <v>9.2501E-2</v>
      </c>
      <c r="B14" s="2">
        <v>0.6</v>
      </c>
      <c r="C14" s="4">
        <f t="shared" si="0"/>
        <v>1</v>
      </c>
      <c r="D14" s="4"/>
      <c r="E14" s="5">
        <v>0.6</v>
      </c>
      <c r="F14" s="2">
        <v>0</v>
      </c>
      <c r="G14" s="2">
        <v>4</v>
      </c>
      <c r="H14" s="2">
        <v>0</v>
      </c>
      <c r="I14" s="2">
        <v>0</v>
      </c>
    </row>
    <row r="15" spans="1:9" ht="16">
      <c r="A15" s="2">
        <v>0.118481</v>
      </c>
      <c r="B15" s="2">
        <v>0.65</v>
      </c>
      <c r="C15" s="4">
        <f t="shared" si="0"/>
        <v>0</v>
      </c>
      <c r="D15" s="4"/>
      <c r="E15" s="5">
        <v>0.65</v>
      </c>
      <c r="F15" s="2">
        <v>0</v>
      </c>
      <c r="G15" s="2">
        <v>7</v>
      </c>
      <c r="H15" s="2">
        <v>0</v>
      </c>
      <c r="I15" s="2">
        <v>0</v>
      </c>
    </row>
    <row r="16" spans="1:9" ht="16">
      <c r="A16" s="2">
        <v>0.103628</v>
      </c>
      <c r="B16" s="2">
        <v>0.7</v>
      </c>
      <c r="C16" s="4">
        <f t="shared" si="0"/>
        <v>2</v>
      </c>
      <c r="D16" s="4"/>
      <c r="E16" s="5">
        <v>0.7</v>
      </c>
      <c r="F16" s="2">
        <v>0</v>
      </c>
      <c r="G16" s="2">
        <v>9</v>
      </c>
      <c r="H16" s="2">
        <v>0</v>
      </c>
      <c r="I16" s="2">
        <v>0</v>
      </c>
    </row>
    <row r="17" spans="1:9" ht="16">
      <c r="A17" s="2">
        <v>0.11025600000000001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0</v>
      </c>
      <c r="G17" s="2">
        <v>3</v>
      </c>
      <c r="H17" s="2">
        <v>0</v>
      </c>
      <c r="I17" s="2">
        <v>0</v>
      </c>
    </row>
    <row r="18" spans="1:9" ht="16">
      <c r="A18" s="2">
        <v>0.52733399999999997</v>
      </c>
      <c r="B18" s="2">
        <v>0.8</v>
      </c>
      <c r="C18" s="4">
        <f t="shared" si="0"/>
        <v>0</v>
      </c>
      <c r="D18" s="4"/>
      <c r="E18" s="5">
        <v>0.8</v>
      </c>
      <c r="F18" s="2">
        <v>0</v>
      </c>
      <c r="G18" s="2">
        <v>13</v>
      </c>
      <c r="H18" s="2">
        <v>0</v>
      </c>
      <c r="I18" s="2">
        <v>0</v>
      </c>
    </row>
    <row r="19" spans="1:9" ht="16">
      <c r="A19" s="2">
        <v>0.66240900000000003</v>
      </c>
      <c r="B19" s="2">
        <v>0.85</v>
      </c>
      <c r="C19" s="4">
        <f t="shared" si="0"/>
        <v>0</v>
      </c>
      <c r="D19" s="4"/>
      <c r="E19" s="5">
        <v>0.85</v>
      </c>
      <c r="F19" s="2">
        <v>0</v>
      </c>
      <c r="G19" s="2">
        <v>10</v>
      </c>
      <c r="H19" s="2">
        <v>0</v>
      </c>
      <c r="I19" s="2">
        <v>0</v>
      </c>
    </row>
    <row r="20" spans="1:9" ht="16">
      <c r="A20" s="2">
        <v>0.110015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7</v>
      </c>
      <c r="H20" s="2">
        <v>0</v>
      </c>
      <c r="I20" s="2">
        <v>0</v>
      </c>
    </row>
    <row r="21" spans="1:9" ht="16">
      <c r="A21" s="2">
        <v>0.50556400000000001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7</v>
      </c>
      <c r="H21" s="2">
        <v>0</v>
      </c>
      <c r="I21" s="2">
        <v>0</v>
      </c>
    </row>
    <row r="22" spans="1:9" ht="16">
      <c r="A22" s="2">
        <v>8.1567000000000001E-2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3</v>
      </c>
      <c r="H22" s="2">
        <v>0</v>
      </c>
      <c r="I22" s="2">
        <v>0</v>
      </c>
    </row>
    <row r="23" spans="1:9">
      <c r="A23" s="2">
        <v>0.58006800000000003</v>
      </c>
      <c r="C23" s="1">
        <f>SUM(C2:C22)</f>
        <v>25</v>
      </c>
      <c r="D23" s="1"/>
      <c r="F23" s="1">
        <f>SUM(F2:F22)</f>
        <v>158</v>
      </c>
      <c r="G23" s="1">
        <f>SUM(G2:G22)</f>
        <v>122</v>
      </c>
      <c r="H23" s="1">
        <f t="shared" ref="H23:I23" si="1">SUM(H2:H22)</f>
        <v>40</v>
      </c>
      <c r="I23" s="1">
        <f t="shared" si="1"/>
        <v>4</v>
      </c>
    </row>
    <row r="24" spans="1:9">
      <c r="A24" s="2">
        <v>5.2733000000000002E-2</v>
      </c>
    </row>
    <row r="25" spans="1:9">
      <c r="A25" s="2">
        <v>0.672956</v>
      </c>
    </row>
    <row r="26" spans="1:9">
      <c r="A26" s="2">
        <v>2.9030000000000002E-3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zoomScale="75" zoomScaleNormal="125" zoomScalePageLayoutView="125" workbookViewId="0">
      <selection activeCell="F2" sqref="F2:I2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3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0</v>
      </c>
      <c r="G3" s="2">
        <v>1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0</v>
      </c>
      <c r="G4" s="2">
        <v>4</v>
      </c>
      <c r="H4" s="2">
        <v>2</v>
      </c>
      <c r="I4" s="2">
        <v>0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0</v>
      </c>
      <c r="G5" s="2">
        <v>4</v>
      </c>
      <c r="H5" s="2">
        <v>2</v>
      </c>
      <c r="I5" s="2">
        <v>0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0</v>
      </c>
      <c r="G6" s="2">
        <v>5</v>
      </c>
      <c r="H6" s="2">
        <v>2</v>
      </c>
      <c r="I6" s="2">
        <v>0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0</v>
      </c>
      <c r="G7" s="2">
        <v>2</v>
      </c>
      <c r="H7" s="2">
        <v>5</v>
      </c>
      <c r="I7" s="2">
        <v>0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0</v>
      </c>
      <c r="G8" s="2">
        <v>4</v>
      </c>
      <c r="H8" s="2">
        <v>3</v>
      </c>
      <c r="I8" s="2">
        <v>0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68</v>
      </c>
      <c r="G9" s="2">
        <v>3</v>
      </c>
      <c r="H9" s="2">
        <v>4</v>
      </c>
      <c r="I9" s="2">
        <v>0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18</v>
      </c>
      <c r="G10" s="2">
        <v>4</v>
      </c>
      <c r="H10" s="2">
        <v>6</v>
      </c>
      <c r="I10" s="2">
        <v>0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10</v>
      </c>
      <c r="G11" s="2">
        <v>3</v>
      </c>
      <c r="H11" s="2">
        <v>6</v>
      </c>
      <c r="I11" s="2">
        <v>0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62</v>
      </c>
      <c r="G12" s="2">
        <v>1</v>
      </c>
      <c r="H12" s="2">
        <v>2</v>
      </c>
      <c r="I12" s="2">
        <v>4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0</v>
      </c>
      <c r="G13" s="2">
        <v>5</v>
      </c>
      <c r="H13" s="2">
        <v>4</v>
      </c>
      <c r="I13" s="2">
        <v>0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0</v>
      </c>
      <c r="G14" s="2">
        <v>2</v>
      </c>
      <c r="H14" s="2">
        <v>2</v>
      </c>
      <c r="I14" s="2">
        <v>0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0</v>
      </c>
      <c r="G15" s="2">
        <v>5</v>
      </c>
      <c r="H15" s="2">
        <v>1</v>
      </c>
      <c r="I15" s="2">
        <v>0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0</v>
      </c>
      <c r="G16" s="2">
        <v>8</v>
      </c>
      <c r="H16" s="2">
        <v>1</v>
      </c>
      <c r="I16" s="2">
        <v>0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0</v>
      </c>
      <c r="G17" s="2">
        <v>7</v>
      </c>
      <c r="H17" s="2">
        <v>0</v>
      </c>
      <c r="I17" s="2">
        <v>0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0</v>
      </c>
      <c r="G18" s="2">
        <v>8</v>
      </c>
      <c r="H18" s="2">
        <v>0</v>
      </c>
      <c r="I18" s="2">
        <v>0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0</v>
      </c>
      <c r="G19" s="2">
        <v>10</v>
      </c>
      <c r="H19" s="2">
        <v>0</v>
      </c>
      <c r="I19" s="2">
        <v>0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16</v>
      </c>
      <c r="H20" s="2">
        <v>0</v>
      </c>
      <c r="I20" s="2">
        <v>0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19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11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158</v>
      </c>
      <c r="G23" s="1">
        <f>SUM(G2:G22)</f>
        <v>122</v>
      </c>
      <c r="H23" s="1">
        <f t="shared" ref="H23:I23" si="1">SUM(H2:H22)</f>
        <v>40</v>
      </c>
      <c r="I23" s="1">
        <f t="shared" si="1"/>
        <v>4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2018-06-30T17:48:08Z</dcterms:modified>
</cp:coreProperties>
</file>