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703/"/>
    </mc:Choice>
  </mc:AlternateContent>
  <xr:revisionPtr revIDLastSave="0" documentId="13_ncr:1_{2B4D9C12-AAFF-D743-9C9D-895FB3BAE962}" xr6:coauthVersionLast="32" xr6:coauthVersionMax="32" xr10:uidLastSave="{00000000-0000-0000-0000-000000000000}"/>
  <bookViews>
    <workbookView xWindow="0" yWindow="0" windowWidth="25600" windowHeight="16000" tabRatio="500" xr2:uid="{00000000-000D-0000-FFFF-FFFF00000000}"/>
  </bookViews>
  <sheets>
    <sheet name="正誤表" sheetId="5" r:id="rId1"/>
    <sheet name="TP_TN_0703" sheetId="27" r:id="rId2"/>
    <sheet name="FP_FN_0703" sheetId="28" r:id="rId3"/>
    <sheet name="グラフ作成用度数分布" sheetId="20" r:id="rId4"/>
  </sheets>
  <definedNames>
    <definedName name="_xlnm._FilterDatabase" localSheetId="2" hidden="1">FP_FN_0703!$G$1:$G$399</definedName>
    <definedName name="_xlnm._FilterDatabase" localSheetId="1" hidden="1">TP_TN_0703!$G$1:$H$399</definedName>
    <definedName name="_xlnm._FilterDatabase" localSheetId="0" hidden="1">正誤表!$D$1:$D$400</definedName>
  </definedNames>
  <calcPr calcId="179017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0" l="1"/>
  <c r="AF2" i="20" l="1"/>
  <c r="AF3" i="20"/>
  <c r="AG2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H2" i="20"/>
  <c r="AI2" i="20"/>
  <c r="W2" i="20" l="1"/>
  <c r="V2" i="20"/>
  <c r="H127" i="28" l="1"/>
  <c r="H112" i="28"/>
  <c r="H104" i="28"/>
  <c r="H92" i="28"/>
  <c r="H87" i="28"/>
  <c r="H76" i="28"/>
  <c r="H64" i="28"/>
  <c r="H55" i="28"/>
  <c r="H51" i="28"/>
  <c r="H39" i="28"/>
  <c r="H35" i="28"/>
  <c r="H33" i="28"/>
  <c r="H28" i="28"/>
  <c r="H14" i="28"/>
  <c r="L2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M2" i="28" s="1"/>
  <c r="H135" i="27"/>
  <c r="H134" i="27"/>
  <c r="H133" i="27"/>
  <c r="H132" i="27"/>
  <c r="H131" i="27"/>
  <c r="H130" i="27"/>
  <c r="H129" i="27"/>
  <c r="H128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1" i="27"/>
  <c r="H110" i="27"/>
  <c r="H109" i="27"/>
  <c r="H108" i="27"/>
  <c r="H107" i="27"/>
  <c r="H106" i="27"/>
  <c r="H105" i="27"/>
  <c r="H103" i="27"/>
  <c r="H102" i="27"/>
  <c r="H101" i="27"/>
  <c r="H100" i="27"/>
  <c r="H99" i="27"/>
  <c r="H98" i="27"/>
  <c r="H97" i="27"/>
  <c r="H96" i="27"/>
  <c r="H95" i="27"/>
  <c r="H94" i="27"/>
  <c r="H93" i="27"/>
  <c r="H91" i="27"/>
  <c r="H90" i="27"/>
  <c r="H89" i="27"/>
  <c r="H88" i="27"/>
  <c r="H86" i="27"/>
  <c r="H85" i="27"/>
  <c r="H84" i="27"/>
  <c r="H83" i="27"/>
  <c r="H82" i="27"/>
  <c r="H81" i="27"/>
  <c r="H80" i="27"/>
  <c r="H79" i="27"/>
  <c r="H78" i="27"/>
  <c r="H77" i="27"/>
  <c r="H75" i="27"/>
  <c r="H74" i="27"/>
  <c r="H73" i="27"/>
  <c r="H72" i="27"/>
  <c r="H71" i="27"/>
  <c r="H70" i="27"/>
  <c r="H69" i="27"/>
  <c r="H68" i="27"/>
  <c r="H67" i="27"/>
  <c r="H66" i="27"/>
  <c r="H65" i="27"/>
  <c r="H63" i="27"/>
  <c r="H62" i="27"/>
  <c r="H61" i="27"/>
  <c r="H60" i="27"/>
  <c r="H59" i="27"/>
  <c r="H58" i="27"/>
  <c r="H57" i="27"/>
  <c r="H56" i="27"/>
  <c r="H54" i="27"/>
  <c r="H53" i="27"/>
  <c r="H52" i="27"/>
  <c r="H50" i="27"/>
  <c r="H49" i="27"/>
  <c r="H48" i="27"/>
  <c r="H47" i="27"/>
  <c r="H46" i="27"/>
  <c r="H45" i="27"/>
  <c r="H44" i="27"/>
  <c r="H43" i="27"/>
  <c r="H42" i="27"/>
  <c r="H41" i="27"/>
  <c r="H40" i="27"/>
  <c r="H38" i="27"/>
  <c r="H37" i="27"/>
  <c r="H36" i="27"/>
  <c r="H34" i="27"/>
  <c r="H32" i="27"/>
  <c r="H31" i="27"/>
  <c r="H30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3" i="27"/>
  <c r="H12" i="27"/>
  <c r="H11" i="27"/>
  <c r="H10" i="27"/>
  <c r="H9" i="27"/>
  <c r="H8" i="27"/>
  <c r="H7" i="27"/>
  <c r="H6" i="27"/>
  <c r="H5" i="27"/>
  <c r="H4" i="27"/>
  <c r="H3" i="27"/>
  <c r="H2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2" i="27"/>
  <c r="K2" i="27"/>
  <c r="G2" i="27"/>
  <c r="N2" i="28" l="1"/>
  <c r="M2" i="27"/>
  <c r="AN22" i="20" l="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3" i="20"/>
  <c r="AN2" i="20"/>
  <c r="AM22" i="20"/>
  <c r="AM4" i="20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3" i="20"/>
  <c r="AM2" i="20"/>
  <c r="AL22" i="20"/>
  <c r="AL4" i="20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3" i="20"/>
  <c r="AL2" i="20"/>
  <c r="AK22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3" i="20"/>
  <c r="AI22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3" i="20"/>
  <c r="AH22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3" i="20"/>
  <c r="AG22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3" i="20"/>
  <c r="AF22" i="20"/>
  <c r="AD22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3" i="20"/>
  <c r="AD2" i="20"/>
  <c r="AC22" i="20"/>
  <c r="AC4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3" i="20"/>
  <c r="AC2" i="20"/>
  <c r="AB22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3" i="20"/>
  <c r="AB2" i="20"/>
  <c r="AA22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3" i="20"/>
  <c r="AA2" i="20"/>
  <c r="Y22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3" i="20"/>
  <c r="Y2" i="20"/>
  <c r="X22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3" i="20"/>
  <c r="X2" i="20"/>
  <c r="W22" i="20"/>
  <c r="W21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4" i="20"/>
  <c r="W5" i="20"/>
  <c r="W6" i="20"/>
  <c r="W3" i="20"/>
  <c r="V22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3" i="20"/>
  <c r="X23" i="20" l="1"/>
  <c r="V23" i="20"/>
  <c r="Y23" i="20"/>
  <c r="W23" i="20"/>
  <c r="AN23" i="20"/>
  <c r="AM23" i="20"/>
  <c r="AL23" i="20"/>
  <c r="AK23" i="20"/>
  <c r="AI23" i="20"/>
  <c r="AH23" i="20"/>
  <c r="AG23" i="20"/>
  <c r="AF23" i="20"/>
  <c r="AD23" i="20"/>
  <c r="AC23" i="20"/>
  <c r="AB23" i="20"/>
  <c r="AA23" i="20"/>
  <c r="G124" i="5" l="1"/>
  <c r="G101" i="5"/>
  <c r="G6" i="5"/>
  <c r="G33" i="5"/>
  <c r="G79" i="5"/>
  <c r="G50" i="5"/>
  <c r="G27" i="5"/>
  <c r="G73" i="5"/>
  <c r="G36" i="5"/>
  <c r="G118" i="5"/>
  <c r="G76" i="5"/>
  <c r="G18" i="5"/>
  <c r="G34" i="5"/>
  <c r="G7" i="5"/>
  <c r="G9" i="5"/>
  <c r="G41" i="5"/>
  <c r="G54" i="5"/>
  <c r="G80" i="5"/>
  <c r="G74" i="5"/>
  <c r="G102" i="5"/>
  <c r="G132" i="5"/>
  <c r="G39" i="5"/>
  <c r="G26" i="5"/>
  <c r="G23" i="5"/>
  <c r="G77" i="5"/>
  <c r="G67" i="5"/>
  <c r="G72" i="5"/>
  <c r="G134" i="5"/>
  <c r="G66" i="5"/>
  <c r="G111" i="5"/>
  <c r="G81" i="5"/>
  <c r="G46" i="5"/>
  <c r="G82" i="5"/>
  <c r="G100" i="5"/>
  <c r="G31" i="5"/>
  <c r="G99" i="5"/>
  <c r="G83" i="5"/>
  <c r="G97" i="5"/>
  <c r="G44" i="5"/>
  <c r="G84" i="5"/>
  <c r="G103" i="5"/>
  <c r="G57" i="5"/>
  <c r="G69" i="5"/>
  <c r="G115" i="5"/>
  <c r="G129" i="5"/>
  <c r="G85" i="5"/>
  <c r="G43" i="5"/>
  <c r="G35" i="5"/>
  <c r="G21" i="5"/>
  <c r="G109" i="5"/>
  <c r="G30" i="5"/>
  <c r="G17" i="5"/>
  <c r="G70" i="5"/>
  <c r="G38" i="5"/>
  <c r="G5" i="5"/>
  <c r="G45" i="5"/>
  <c r="G133" i="5"/>
  <c r="G86" i="5"/>
  <c r="G11" i="5"/>
  <c r="G114" i="5"/>
  <c r="G13" i="5"/>
  <c r="G108" i="5"/>
  <c r="G47" i="5"/>
  <c r="G48" i="5"/>
  <c r="G53" i="5"/>
  <c r="G75" i="5"/>
  <c r="G24" i="5"/>
  <c r="G78" i="5"/>
  <c r="G87" i="5"/>
  <c r="G113" i="5"/>
  <c r="G49" i="5"/>
  <c r="G4" i="5"/>
  <c r="G61" i="5"/>
  <c r="G88" i="5"/>
  <c r="G96" i="5"/>
  <c r="G3" i="5"/>
  <c r="G125" i="5"/>
  <c r="G110" i="5"/>
  <c r="G89" i="5"/>
  <c r="G107" i="5"/>
  <c r="G106" i="5"/>
  <c r="G20" i="5"/>
  <c r="G120" i="5"/>
  <c r="G37" i="5"/>
  <c r="G90" i="5"/>
  <c r="G25" i="5"/>
  <c r="G91" i="5"/>
  <c r="G128" i="5"/>
  <c r="G19" i="5"/>
  <c r="G28" i="5"/>
  <c r="G63" i="5"/>
  <c r="G122" i="5"/>
  <c r="G22" i="5"/>
  <c r="G123" i="5"/>
  <c r="G58" i="5"/>
  <c r="G98" i="5"/>
  <c r="G16" i="5"/>
  <c r="G105" i="5"/>
  <c r="G104" i="5"/>
  <c r="G92" i="5"/>
  <c r="G127" i="5"/>
  <c r="G93" i="5"/>
  <c r="G130" i="5"/>
  <c r="G116" i="5"/>
  <c r="G59" i="5"/>
  <c r="G121" i="5"/>
  <c r="G14" i="5"/>
  <c r="G52" i="5"/>
  <c r="G8" i="5"/>
  <c r="G12" i="5"/>
  <c r="G95" i="5"/>
  <c r="G10" i="5"/>
  <c r="G32" i="5"/>
  <c r="G131" i="5"/>
  <c r="G15" i="5"/>
  <c r="G117" i="5"/>
  <c r="G64" i="5"/>
  <c r="G68" i="5"/>
  <c r="G62" i="5"/>
  <c r="G29" i="5"/>
  <c r="G55" i="5"/>
  <c r="G40" i="5"/>
  <c r="G42" i="5"/>
  <c r="G94" i="5"/>
  <c r="G56" i="5"/>
  <c r="G2" i="5"/>
  <c r="G71" i="5"/>
  <c r="G65" i="5"/>
  <c r="G135" i="5"/>
  <c r="G51" i="5"/>
  <c r="G119" i="5"/>
  <c r="G60" i="5"/>
  <c r="G112" i="5"/>
  <c r="G126" i="5" l="1"/>
  <c r="H126" i="5" l="1"/>
  <c r="I126" i="5"/>
  <c r="J126" i="5" l="1"/>
</calcChain>
</file>

<file path=xl/sharedStrings.xml><?xml version="1.0" encoding="utf-8"?>
<sst xmlns="http://schemas.openxmlformats.org/spreadsheetml/2006/main" count="74" uniqueCount="47">
  <si>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</si>
  <si>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</si>
  <si>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</si>
  <si>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</si>
  <si>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</si>
  <si>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</si>
  <si>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</si>
  <si>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</si>
  <si>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</si>
  <si>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</si>
  <si>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</si>
  <si>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</si>
  <si>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</si>
  <si>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</si>
  <si>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</si>
  <si>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</si>
  <si>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</si>
  <si>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</si>
  <si>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</si>
  <si>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</si>
  <si>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</si>
  <si>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</si>
  <si>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</si>
  <si>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</si>
  <si>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</si>
  <si>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</si>
  <si>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</si>
  <si>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</si>
  <si>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</si>
  <si>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</si>
  <si>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</si>
  <si>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</si>
  <si>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</si>
  <si>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</si>
  <si>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</si>
  <si>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</si>
  <si>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</si>
  <si>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</si>
  <si>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</si>
  <si>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</si>
  <si>
    <t>テストデータ(y_pred)</t>
    <phoneticPr fontId="1"/>
  </si>
  <si>
    <t>予測ラベル(y_ture)</t>
    <rPh sb="0" eb="2">
      <t>ヨソク</t>
    </rPh>
    <phoneticPr fontId="1"/>
  </si>
  <si>
    <t>X_train</t>
    <phoneticPr fontId="1"/>
  </si>
  <si>
    <t>speed_s(blue)</t>
  </si>
  <si>
    <t>speed_f(red)</t>
  </si>
  <si>
    <t>相対角度</t>
  </si>
  <si>
    <t>距離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</si>
</sst>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9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4"/>
      <color rgb="FF000000"/>
      <name val="Helvetica Neue"/>
      <family val="2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8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6" fontId="5" fillId="0" borderId="0" xfId="59" applyFont="1" applyAlignme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 [0]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9"/>
  <sheetViews>
    <sheetView tabSelected="1" workbookViewId="0">
      <selection activeCell="J19" sqref="J19"/>
    </sheetView>
  </sheetViews>
  <sheetFormatPr baseColWidth="10" defaultColWidth="12.83203125" defaultRowHeight="15"/>
  <sheetData>
    <row r="1" spans="1:28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L1" t="s">
        <v>42</v>
      </c>
    </row>
    <row r="2" spans="1:28" ht="18">
      <c r="A2" s="1">
        <v>0.38259100000000001</v>
      </c>
      <c r="B2" s="1">
        <v>0.57343500000000003</v>
      </c>
      <c r="C2" s="1">
        <v>0.60687100000000005</v>
      </c>
      <c r="D2" s="1">
        <v>0.32819700000000002</v>
      </c>
      <c r="E2">
        <v>0</v>
      </c>
      <c r="F2" s="1">
        <v>0</v>
      </c>
      <c r="G2" t="str">
        <f>IF($F2=$E2,"◯","☓")</f>
        <v>◯</v>
      </c>
      <c r="K2" s="4"/>
      <c r="L2" s="4"/>
      <c r="M2" s="1">
        <v>0.392791</v>
      </c>
      <c r="N2" s="1">
        <v>4.9821999999999998E-2</v>
      </c>
      <c r="O2" s="1">
        <v>0.97675500000000004</v>
      </c>
      <c r="P2" s="1">
        <v>0</v>
      </c>
      <c r="Q2" s="4"/>
    </row>
    <row r="3" spans="1:28" ht="18">
      <c r="A3" s="1">
        <v>0.386876</v>
      </c>
      <c r="B3" s="1">
        <v>0.57460599999999995</v>
      </c>
      <c r="C3" s="1">
        <v>0.455627</v>
      </c>
      <c r="D3" s="1">
        <v>0.329735</v>
      </c>
      <c r="E3">
        <v>0</v>
      </c>
      <c r="F3" s="1">
        <v>0</v>
      </c>
      <c r="G3" t="str">
        <f>IF($F3=$E3,"◯","☓")</f>
        <v>◯</v>
      </c>
      <c r="K3" s="4"/>
      <c r="L3" s="4"/>
      <c r="M3" s="1">
        <v>0.39307700000000001</v>
      </c>
      <c r="N3" s="1">
        <v>0.19317200000000001</v>
      </c>
      <c r="O3" s="1">
        <v>0.96870800000000001</v>
      </c>
      <c r="P3" s="1">
        <v>0.10105600000000001</v>
      </c>
      <c r="Q3" s="4"/>
      <c r="R3" s="1"/>
      <c r="T3" s="3"/>
      <c r="W3" s="3"/>
      <c r="AA3" s="1">
        <v>1</v>
      </c>
    </row>
    <row r="4" spans="1:28" ht="18">
      <c r="A4" s="1">
        <v>0.38782899999999998</v>
      </c>
      <c r="B4" s="1">
        <v>0.57519200000000004</v>
      </c>
      <c r="C4" s="1">
        <v>0.43575599999999998</v>
      </c>
      <c r="D4" s="1">
        <v>0.33007399999999998</v>
      </c>
      <c r="E4">
        <v>0</v>
      </c>
      <c r="F4" s="1">
        <v>0</v>
      </c>
      <c r="G4" t="str">
        <f>IF($F4=$E4,"◯","☓")</f>
        <v>◯</v>
      </c>
      <c r="K4" s="4"/>
      <c r="L4" s="4"/>
      <c r="M4" s="1">
        <v>0.32452500000000001</v>
      </c>
      <c r="N4" s="1">
        <v>1.5087E-2</v>
      </c>
      <c r="O4" s="1">
        <v>0.98546299999999998</v>
      </c>
      <c r="P4" s="1">
        <v>0.16592899999999999</v>
      </c>
      <c r="Q4" s="4"/>
      <c r="R4" s="1"/>
      <c r="S4" s="3"/>
      <c r="T4" s="3"/>
      <c r="V4" s="3"/>
      <c r="W4" s="3"/>
      <c r="AA4" s="4">
        <v>1</v>
      </c>
      <c r="AB4" s="1">
        <v>1</v>
      </c>
    </row>
    <row r="5" spans="1:28" ht="18">
      <c r="A5" s="1">
        <v>0.42816300000000002</v>
      </c>
      <c r="B5" s="1">
        <v>0.83240899999999995</v>
      </c>
      <c r="C5" s="1">
        <v>0.52306399999999997</v>
      </c>
      <c r="D5" s="1">
        <v>0.338092</v>
      </c>
      <c r="E5">
        <v>0</v>
      </c>
      <c r="F5" s="1">
        <v>0</v>
      </c>
      <c r="G5" t="str">
        <f>IF($F5=$E5,"◯","☓")</f>
        <v>◯</v>
      </c>
      <c r="K5" s="4"/>
      <c r="L5" s="4"/>
      <c r="M5" s="1">
        <v>0.57599900000000004</v>
      </c>
      <c r="N5" s="1">
        <v>0.52384600000000003</v>
      </c>
      <c r="O5" s="1">
        <v>0.183063</v>
      </c>
      <c r="P5" s="1">
        <v>0.22597600000000001</v>
      </c>
      <c r="Q5" s="4"/>
      <c r="R5" s="1"/>
      <c r="S5" s="3"/>
      <c r="T5" s="3"/>
      <c r="V5" s="3"/>
      <c r="W5" s="3"/>
      <c r="AA5" s="4">
        <v>2</v>
      </c>
      <c r="AB5" s="1">
        <v>0</v>
      </c>
    </row>
    <row r="6" spans="1:28" ht="18">
      <c r="A6" s="1">
        <v>0.59216299999999999</v>
      </c>
      <c r="B6" s="1">
        <v>0.56992399999999999</v>
      </c>
      <c r="C6" s="1">
        <v>0.78609300000000004</v>
      </c>
      <c r="D6" s="1">
        <v>0.34386499999999998</v>
      </c>
      <c r="E6">
        <v>0</v>
      </c>
      <c r="F6" s="1">
        <v>0</v>
      </c>
      <c r="G6" t="str">
        <f>IF($F6=$E6,"◯","☓")</f>
        <v>◯</v>
      </c>
      <c r="K6" s="4"/>
      <c r="L6" s="4"/>
      <c r="M6" s="1">
        <v>0.54401900000000003</v>
      </c>
      <c r="N6" s="1">
        <v>0.31553900000000001</v>
      </c>
      <c r="O6" s="1">
        <v>0.45413500000000001</v>
      </c>
      <c r="P6" s="1">
        <v>0.262795</v>
      </c>
      <c r="Q6" s="4"/>
      <c r="R6" s="1"/>
      <c r="S6" s="3"/>
      <c r="T6" s="3"/>
      <c r="V6" s="3"/>
      <c r="W6" s="3"/>
      <c r="AA6" s="4">
        <v>3</v>
      </c>
      <c r="AB6" s="1">
        <v>0</v>
      </c>
    </row>
    <row r="7" spans="1:28" ht="18">
      <c r="A7" s="1">
        <v>0.523146</v>
      </c>
      <c r="B7" s="1">
        <v>0.574021</v>
      </c>
      <c r="C7" s="1">
        <v>0.47032600000000002</v>
      </c>
      <c r="D7" s="1">
        <v>0.35165200000000002</v>
      </c>
      <c r="E7">
        <v>0</v>
      </c>
      <c r="F7" s="1">
        <v>0</v>
      </c>
      <c r="G7" t="str">
        <f>IF($F7=$E7,"◯","☓")</f>
        <v>◯</v>
      </c>
      <c r="K7" s="4"/>
      <c r="L7" s="4"/>
      <c r="M7" s="1">
        <v>0.28326899999999999</v>
      </c>
      <c r="N7" s="1">
        <v>0.51710400000000001</v>
      </c>
      <c r="O7" s="1">
        <v>0.93707499999999999</v>
      </c>
      <c r="P7" s="1">
        <v>0.27185500000000001</v>
      </c>
      <c r="Q7" s="4"/>
      <c r="R7" s="1"/>
      <c r="S7" s="3"/>
      <c r="T7" s="3"/>
      <c r="V7" s="3"/>
      <c r="W7" s="3"/>
      <c r="AA7" s="4">
        <v>4</v>
      </c>
      <c r="AB7" s="1">
        <v>0</v>
      </c>
    </row>
    <row r="8" spans="1:28" ht="18">
      <c r="A8" s="1">
        <v>0.30787799999999999</v>
      </c>
      <c r="B8" s="1">
        <v>0.76033399999999995</v>
      </c>
      <c r="C8" s="1">
        <v>0.68190499999999998</v>
      </c>
      <c r="D8" s="1">
        <v>0.354522</v>
      </c>
      <c r="E8">
        <v>0</v>
      </c>
      <c r="F8" s="1">
        <v>0</v>
      </c>
      <c r="G8" t="str">
        <f>IF($F8=$E8,"◯","☓")</f>
        <v>◯</v>
      </c>
      <c r="K8" s="4"/>
      <c r="L8" s="4"/>
      <c r="M8" s="1">
        <v>0.43774299999999999</v>
      </c>
      <c r="N8" s="1">
        <v>0.192218</v>
      </c>
      <c r="O8" s="1">
        <v>0.87178500000000003</v>
      </c>
      <c r="P8" s="1">
        <v>0.30018499999999998</v>
      </c>
      <c r="Q8" s="4"/>
      <c r="R8" s="1"/>
      <c r="S8" s="3"/>
      <c r="T8" s="3"/>
      <c r="V8" s="3"/>
      <c r="W8" s="3"/>
      <c r="AA8" s="4">
        <v>5</v>
      </c>
      <c r="AB8" s="1">
        <v>0</v>
      </c>
    </row>
    <row r="9" spans="1:28" ht="18">
      <c r="A9" s="1">
        <v>0.30787799999999999</v>
      </c>
      <c r="B9" s="1">
        <v>0.76172099999999998</v>
      </c>
      <c r="C9" s="1">
        <v>0.66937899999999995</v>
      </c>
      <c r="D9" s="1">
        <v>0.35486200000000001</v>
      </c>
      <c r="E9">
        <v>0</v>
      </c>
      <c r="F9" s="1">
        <v>0</v>
      </c>
      <c r="G9" t="str">
        <f>IF($F9=$E9,"◯","☓")</f>
        <v>◯</v>
      </c>
      <c r="K9" s="4"/>
      <c r="L9" s="4"/>
      <c r="M9" s="1">
        <v>7.6723E-2</v>
      </c>
      <c r="N9" s="1">
        <v>0.75503200000000004</v>
      </c>
      <c r="O9" s="1">
        <v>0.74273500000000003</v>
      </c>
      <c r="P9" s="1">
        <v>0.31278800000000001</v>
      </c>
      <c r="Q9" s="4"/>
      <c r="R9" s="1"/>
      <c r="S9" s="3"/>
      <c r="T9" s="3"/>
      <c r="V9" s="3"/>
      <c r="W9" s="3"/>
      <c r="AA9" s="4">
        <v>6</v>
      </c>
      <c r="AB9" s="1">
        <v>0</v>
      </c>
    </row>
    <row r="10" spans="1:28" ht="18">
      <c r="A10" s="1">
        <v>0.38613500000000001</v>
      </c>
      <c r="B10" s="1">
        <v>0.76867799999999997</v>
      </c>
      <c r="C10" s="1">
        <v>0.57803800000000005</v>
      </c>
      <c r="D10" s="1">
        <v>0.35639999999999999</v>
      </c>
      <c r="E10">
        <v>0</v>
      </c>
      <c r="F10" s="1">
        <v>0</v>
      </c>
      <c r="G10" t="str">
        <f>IF($F10=$E10,"◯","☓")</f>
        <v>◯</v>
      </c>
      <c r="K10" s="4"/>
      <c r="L10" s="4"/>
      <c r="M10" s="1">
        <v>0.31854500000000002</v>
      </c>
      <c r="N10" s="1">
        <v>0.56992399999999999</v>
      </c>
      <c r="O10" s="1">
        <v>0.78030900000000003</v>
      </c>
      <c r="P10" s="1">
        <v>0.31773899999999999</v>
      </c>
      <c r="Q10" s="4"/>
      <c r="R10" s="1"/>
      <c r="S10" s="3"/>
      <c r="T10" s="3"/>
      <c r="V10" s="3"/>
      <c r="W10" s="3"/>
      <c r="AA10" s="4">
        <v>7</v>
      </c>
      <c r="AB10" s="1">
        <v>0</v>
      </c>
    </row>
    <row r="11" spans="1:28" ht="18">
      <c r="A11" s="1">
        <v>0.71504500000000004</v>
      </c>
      <c r="B11" s="1">
        <v>0.37571399999999999</v>
      </c>
      <c r="C11" s="1">
        <v>0.77673599999999998</v>
      </c>
      <c r="D11" s="1">
        <v>0.359873</v>
      </c>
      <c r="E11">
        <v>0</v>
      </c>
      <c r="F11" s="1">
        <v>0</v>
      </c>
      <c r="G11" t="str">
        <f>IF($F11=$E11,"◯","☓")</f>
        <v>◯</v>
      </c>
      <c r="K11" s="4"/>
      <c r="L11" s="4"/>
      <c r="M11" s="1">
        <v>0.38706600000000002</v>
      </c>
      <c r="N11" s="1">
        <v>0.57460599999999995</v>
      </c>
      <c r="O11" s="1">
        <v>0.45019999999999999</v>
      </c>
      <c r="P11" s="1">
        <v>0.32979799999999998</v>
      </c>
      <c r="Q11" s="4"/>
      <c r="R11" s="1"/>
      <c r="S11" s="3"/>
      <c r="T11" s="3"/>
      <c r="V11" s="3"/>
      <c r="W11" s="3"/>
      <c r="AA11" s="4">
        <v>8</v>
      </c>
      <c r="AB11" s="1">
        <v>1</v>
      </c>
    </row>
    <row r="12" spans="1:28" ht="18">
      <c r="A12" s="1">
        <v>0.82014600000000004</v>
      </c>
      <c r="B12" s="1">
        <v>0.57460599999999995</v>
      </c>
      <c r="C12" s="1">
        <v>0.101358</v>
      </c>
      <c r="D12" s="1">
        <v>0.36073100000000002</v>
      </c>
      <c r="E12">
        <v>1</v>
      </c>
      <c r="F12" s="1">
        <v>0</v>
      </c>
      <c r="G12" t="str">
        <f>IF($F12=$E12,"◯","☓")</f>
        <v>☓</v>
      </c>
      <c r="K12" s="4"/>
      <c r="L12" s="4"/>
      <c r="M12" s="1">
        <v>0.50565800000000005</v>
      </c>
      <c r="N12" s="1">
        <v>0.57460599999999995</v>
      </c>
      <c r="O12" s="1">
        <v>0.177203</v>
      </c>
      <c r="P12" s="1">
        <v>0.33097100000000002</v>
      </c>
      <c r="Q12" s="4"/>
      <c r="R12" s="1"/>
      <c r="S12" s="3"/>
      <c r="T12" s="3"/>
      <c r="V12" s="3"/>
      <c r="W12" s="3"/>
      <c r="AA12" s="4">
        <v>9</v>
      </c>
      <c r="AB12" s="1">
        <v>1</v>
      </c>
    </row>
    <row r="13" spans="1:28" ht="18">
      <c r="A13" s="1">
        <v>0.67908500000000005</v>
      </c>
      <c r="B13" s="1">
        <v>0.57577800000000001</v>
      </c>
      <c r="C13" s="1">
        <v>3.2960999999999997E-2</v>
      </c>
      <c r="D13" s="1">
        <v>0.370419</v>
      </c>
      <c r="E13">
        <v>1</v>
      </c>
      <c r="F13" s="1">
        <v>1</v>
      </c>
      <c r="G13" t="str">
        <f>IF($F13=$E13,"◯","☓")</f>
        <v>◯</v>
      </c>
      <c r="K13" s="4"/>
      <c r="L13" s="4"/>
      <c r="M13" s="1">
        <v>0.23033400000000001</v>
      </c>
      <c r="N13" s="1">
        <v>0.55996199999999996</v>
      </c>
      <c r="O13" s="1">
        <v>0.95689599999999997</v>
      </c>
      <c r="P13" s="1">
        <v>0.34105200000000002</v>
      </c>
      <c r="Q13" s="4"/>
      <c r="R13" s="1"/>
      <c r="S13" s="3"/>
      <c r="T13" s="3"/>
      <c r="V13" s="3"/>
      <c r="W13" s="3"/>
      <c r="AA13" s="4">
        <v>10</v>
      </c>
      <c r="AB13" s="1">
        <v>1</v>
      </c>
    </row>
    <row r="14" spans="1:28" ht="18">
      <c r="A14" s="1">
        <v>0.67280499999999999</v>
      </c>
      <c r="B14" s="1">
        <v>0.57140199999999997</v>
      </c>
      <c r="C14" s="1">
        <v>4.1529000000000003E-2</v>
      </c>
      <c r="D14" s="1">
        <v>0.37489699999999998</v>
      </c>
      <c r="E14">
        <v>1</v>
      </c>
      <c r="F14" s="1">
        <v>1</v>
      </c>
      <c r="G14" t="str">
        <f>IF($F14=$E14,"◯","☓")</f>
        <v>◯</v>
      </c>
      <c r="K14" s="4"/>
      <c r="L14" s="4"/>
      <c r="M14" s="1">
        <v>0.64419199999999999</v>
      </c>
      <c r="N14" s="1">
        <v>0.37571399999999999</v>
      </c>
      <c r="O14" s="1">
        <v>0.78470399999999996</v>
      </c>
      <c r="P14" s="1">
        <v>0.34128599999999998</v>
      </c>
      <c r="Q14" s="4"/>
      <c r="R14" s="1"/>
      <c r="S14" s="3"/>
      <c r="T14" s="3"/>
      <c r="V14" s="3"/>
      <c r="W14" s="3"/>
      <c r="AA14" s="4">
        <v>11</v>
      </c>
      <c r="AB14" s="1">
        <v>0</v>
      </c>
    </row>
    <row r="15" spans="1:28" ht="18">
      <c r="A15" s="1">
        <v>0.46263900000000002</v>
      </c>
      <c r="B15" s="1">
        <v>0.88840300000000005</v>
      </c>
      <c r="C15" s="1">
        <v>0.61440600000000001</v>
      </c>
      <c r="D15" s="1">
        <v>0.37797199999999997</v>
      </c>
      <c r="E15">
        <v>0</v>
      </c>
      <c r="F15" s="1">
        <v>0</v>
      </c>
      <c r="G15" t="str">
        <f>IF($F15=$E15,"◯","☓")</f>
        <v>◯</v>
      </c>
      <c r="K15" s="4"/>
      <c r="L15" s="4"/>
      <c r="M15" s="1">
        <v>0.57690200000000003</v>
      </c>
      <c r="N15" s="1">
        <v>0.57577800000000001</v>
      </c>
      <c r="O15" s="1">
        <v>0.86380599999999996</v>
      </c>
      <c r="P15" s="1">
        <v>0.34631099999999998</v>
      </c>
      <c r="Q15" s="4"/>
      <c r="R15" s="1"/>
      <c r="S15" s="3"/>
      <c r="T15" s="3"/>
      <c r="V15" s="3"/>
      <c r="W15" s="3"/>
      <c r="AA15" s="4">
        <v>12</v>
      </c>
      <c r="AB15" s="1">
        <v>0</v>
      </c>
    </row>
    <row r="16" spans="1:28" ht="18">
      <c r="A16" s="1">
        <v>0.66729400000000005</v>
      </c>
      <c r="B16" s="1">
        <v>0.56756200000000001</v>
      </c>
      <c r="C16" s="1">
        <v>4.9048000000000001E-2</v>
      </c>
      <c r="D16" s="1">
        <v>0.378826</v>
      </c>
      <c r="E16">
        <v>1</v>
      </c>
      <c r="F16" s="1">
        <v>1</v>
      </c>
      <c r="G16" t="str">
        <f>IF($F16=$E16,"◯","☓")</f>
        <v>◯</v>
      </c>
      <c r="K16" s="4"/>
      <c r="L16" s="4"/>
      <c r="M16" s="1">
        <v>0.57880699999999996</v>
      </c>
      <c r="N16" s="1">
        <v>0.375301</v>
      </c>
      <c r="O16" s="1">
        <v>0.90928200000000003</v>
      </c>
      <c r="P16" s="1">
        <v>0.346779</v>
      </c>
      <c r="Q16" s="4"/>
      <c r="R16" s="1"/>
      <c r="S16" s="3"/>
      <c r="T16" s="3"/>
      <c r="V16" s="3"/>
      <c r="W16" s="3"/>
      <c r="AA16" s="4">
        <v>13</v>
      </c>
      <c r="AB16" s="1">
        <v>1</v>
      </c>
    </row>
    <row r="17" spans="1:28" ht="18">
      <c r="A17" s="1">
        <v>0.66864900000000005</v>
      </c>
      <c r="B17" s="1">
        <v>0.57380299999999995</v>
      </c>
      <c r="C17" s="1">
        <v>3.7315000000000001E-2</v>
      </c>
      <c r="D17" s="1">
        <v>0.37905699999999998</v>
      </c>
      <c r="E17">
        <v>1</v>
      </c>
      <c r="F17" s="1">
        <v>1</v>
      </c>
      <c r="G17" t="str">
        <f>IF($F17=$E17,"◯","☓")</f>
        <v>◯</v>
      </c>
      <c r="K17" s="4"/>
      <c r="L17" s="4"/>
      <c r="M17" s="1">
        <v>0.51977600000000002</v>
      </c>
      <c r="N17" s="1">
        <v>0.57343500000000003</v>
      </c>
      <c r="O17" s="1">
        <v>0.60010699999999995</v>
      </c>
      <c r="P17" s="1">
        <v>0.35067199999999998</v>
      </c>
      <c r="Q17" s="4"/>
      <c r="R17" s="1"/>
      <c r="S17" s="3"/>
      <c r="T17" s="3"/>
      <c r="V17" s="3"/>
      <c r="W17" s="3"/>
      <c r="AA17" s="4">
        <v>14</v>
      </c>
      <c r="AB17" s="1">
        <v>0</v>
      </c>
    </row>
    <row r="18" spans="1:28" ht="18">
      <c r="A18" s="1">
        <v>0.82283899999999999</v>
      </c>
      <c r="B18" s="1">
        <v>0.574021</v>
      </c>
      <c r="C18" s="1">
        <v>4.0386999999999999E-2</v>
      </c>
      <c r="D18" s="1">
        <v>0.38187300000000002</v>
      </c>
      <c r="E18">
        <v>1</v>
      </c>
      <c r="F18" s="1">
        <v>0</v>
      </c>
      <c r="G18" t="str">
        <f>IF($F18=$E18,"◯","☓")</f>
        <v>☓</v>
      </c>
      <c r="K18" s="4"/>
      <c r="L18" s="4"/>
      <c r="M18" s="1">
        <v>0.52294799999999997</v>
      </c>
      <c r="N18" s="1">
        <v>0.54047199999999995</v>
      </c>
      <c r="O18" s="1">
        <v>0.47732400000000003</v>
      </c>
      <c r="P18" s="1">
        <v>0.351601</v>
      </c>
      <c r="Q18" s="4"/>
      <c r="R18" s="1"/>
      <c r="S18" s="3"/>
      <c r="T18" s="3"/>
      <c r="V18" s="3"/>
      <c r="W18" s="3"/>
      <c r="AA18" s="4">
        <v>15</v>
      </c>
      <c r="AB18" s="1">
        <v>0</v>
      </c>
    </row>
    <row r="19" spans="1:28" ht="18">
      <c r="A19" s="1">
        <v>0.82428900000000005</v>
      </c>
      <c r="B19" s="1">
        <v>0.57577800000000001</v>
      </c>
      <c r="C19" s="1">
        <v>2.5533E-2</v>
      </c>
      <c r="D19" s="1">
        <v>0.38202199999999997</v>
      </c>
      <c r="E19">
        <v>1</v>
      </c>
      <c r="F19" s="1">
        <v>1</v>
      </c>
      <c r="G19" t="str">
        <f>IF($F19=$E19,"◯","☓")</f>
        <v>◯</v>
      </c>
      <c r="K19" s="4"/>
      <c r="L19" s="4"/>
      <c r="M19" s="1">
        <v>0.52443600000000001</v>
      </c>
      <c r="N19" s="1">
        <v>0.544543</v>
      </c>
      <c r="O19" s="1">
        <v>0.44318000000000002</v>
      </c>
      <c r="P19" s="1">
        <v>0.352074</v>
      </c>
      <c r="Q19" s="4"/>
      <c r="R19" s="1"/>
      <c r="S19" s="3"/>
      <c r="T19" s="3"/>
      <c r="V19" s="3"/>
      <c r="W19" s="3"/>
      <c r="AA19" s="4">
        <v>16</v>
      </c>
      <c r="AB19" s="1">
        <v>1</v>
      </c>
    </row>
    <row r="20" spans="1:28" ht="18">
      <c r="A20" s="1">
        <v>0.62728700000000004</v>
      </c>
      <c r="B20" s="1">
        <v>0.55834099999999998</v>
      </c>
      <c r="C20" s="1">
        <v>6.4231999999999997E-2</v>
      </c>
      <c r="D20" s="1">
        <v>0.38424999999999998</v>
      </c>
      <c r="E20">
        <v>1</v>
      </c>
      <c r="F20" s="1">
        <v>1</v>
      </c>
      <c r="G20" t="str">
        <f>IF($F20=$E20,"◯","☓")</f>
        <v>◯</v>
      </c>
      <c r="K20" s="4"/>
      <c r="L20" s="4"/>
      <c r="M20" s="1">
        <v>0.52542800000000001</v>
      </c>
      <c r="N20" s="1">
        <v>0.57519200000000004</v>
      </c>
      <c r="O20" s="1">
        <v>0.42845899999999998</v>
      </c>
      <c r="P20" s="1">
        <v>0.35225499999999998</v>
      </c>
      <c r="Q20" s="4"/>
      <c r="R20" s="1"/>
      <c r="S20" s="3"/>
      <c r="T20" s="3"/>
      <c r="V20" s="3"/>
      <c r="W20" s="3"/>
      <c r="AA20" s="4">
        <v>17</v>
      </c>
      <c r="AB20" s="1">
        <v>0</v>
      </c>
    </row>
    <row r="21" spans="1:28" ht="18">
      <c r="A21" s="1">
        <v>0.71903899999999998</v>
      </c>
      <c r="B21" s="1">
        <v>0.57519200000000004</v>
      </c>
      <c r="C21" s="1">
        <v>0.19240399999999999</v>
      </c>
      <c r="D21" s="1">
        <v>0.389206</v>
      </c>
      <c r="E21">
        <v>1</v>
      </c>
      <c r="F21" s="1">
        <v>0</v>
      </c>
      <c r="G21" t="str">
        <f>IF($F21=$E21,"◯","☓")</f>
        <v>☓</v>
      </c>
      <c r="K21" s="4"/>
      <c r="L21" s="4"/>
      <c r="M21" s="1">
        <v>0.461982</v>
      </c>
      <c r="N21" s="1">
        <v>0.80091299999999999</v>
      </c>
      <c r="O21" s="1">
        <v>0.67471599999999998</v>
      </c>
      <c r="P21" s="1">
        <v>0.35461900000000002</v>
      </c>
      <c r="Q21" s="4"/>
      <c r="R21" s="1"/>
      <c r="S21" s="3"/>
      <c r="T21" s="3"/>
      <c r="V21" s="3"/>
      <c r="W21" s="3"/>
      <c r="AA21" s="4">
        <v>18</v>
      </c>
      <c r="AB21" s="1">
        <v>0</v>
      </c>
    </row>
    <row r="22" spans="1:28" ht="18">
      <c r="A22" s="1">
        <v>0.79811100000000001</v>
      </c>
      <c r="B22" s="1">
        <v>0.56720400000000004</v>
      </c>
      <c r="C22" s="1">
        <v>4.3032000000000001E-2</v>
      </c>
      <c r="D22" s="1">
        <v>0.38968599999999998</v>
      </c>
      <c r="E22">
        <v>1</v>
      </c>
      <c r="F22" s="1">
        <v>1</v>
      </c>
      <c r="G22" t="str">
        <f>IF($F22=$E22,"◯","☓")</f>
        <v>◯</v>
      </c>
      <c r="K22" s="4"/>
      <c r="L22" s="4"/>
      <c r="M22" s="1">
        <v>0.30897400000000003</v>
      </c>
      <c r="N22" s="1">
        <v>0.77614000000000005</v>
      </c>
      <c r="O22" s="1">
        <v>0.46304600000000001</v>
      </c>
      <c r="P22" s="1">
        <v>0.35791699999999999</v>
      </c>
      <c r="Q22" s="4"/>
      <c r="R22" s="1"/>
      <c r="S22" s="3"/>
      <c r="T22" s="3"/>
      <c r="V22" s="3"/>
      <c r="W22" s="3"/>
      <c r="AA22" s="4">
        <v>19</v>
      </c>
      <c r="AB22" s="1">
        <v>1</v>
      </c>
    </row>
    <row r="23" spans="1:28" ht="18">
      <c r="A23" s="1">
        <v>0.72153900000000004</v>
      </c>
      <c r="B23" s="1">
        <v>0.54212700000000003</v>
      </c>
      <c r="C23" s="1">
        <v>9.4214999999999993E-2</v>
      </c>
      <c r="D23" s="1">
        <v>0.41210400000000003</v>
      </c>
      <c r="E23">
        <v>1</v>
      </c>
      <c r="F23" s="1">
        <v>1</v>
      </c>
      <c r="G23" t="str">
        <f>IF($F23=$E23,"◯","☓")</f>
        <v>◯</v>
      </c>
      <c r="K23" s="4"/>
      <c r="L23" s="4"/>
      <c r="M23" s="1">
        <v>0.71135899999999996</v>
      </c>
      <c r="N23" s="1">
        <v>0.192218</v>
      </c>
      <c r="O23" s="1">
        <v>0.68221500000000002</v>
      </c>
      <c r="P23" s="1">
        <v>0.35905700000000002</v>
      </c>
      <c r="Q23" s="4"/>
      <c r="R23" s="1"/>
      <c r="S23" s="3"/>
      <c r="T23" s="3"/>
      <c r="V23" s="3"/>
      <c r="W23" s="3"/>
      <c r="AA23" s="4">
        <v>20</v>
      </c>
      <c r="AB23" s="1">
        <v>1</v>
      </c>
    </row>
    <row r="24" spans="1:28" ht="18">
      <c r="A24" s="1">
        <v>0.82455599999999996</v>
      </c>
      <c r="B24" s="1">
        <v>0.55826500000000001</v>
      </c>
      <c r="C24" s="1">
        <v>2.1901E-2</v>
      </c>
      <c r="D24" s="1">
        <v>0.434832</v>
      </c>
      <c r="E24">
        <v>1</v>
      </c>
      <c r="F24" s="1">
        <v>1</v>
      </c>
      <c r="G24" t="str">
        <f>IF($F24=$E24,"◯","☓")</f>
        <v>◯</v>
      </c>
      <c r="K24" s="4"/>
      <c r="L24" s="4"/>
      <c r="M24" s="1">
        <v>0.81983499999999998</v>
      </c>
      <c r="N24" s="1">
        <v>0.56846099999999999</v>
      </c>
      <c r="O24" s="1">
        <v>0.106642</v>
      </c>
      <c r="P24" s="1">
        <v>0.36067399999999999</v>
      </c>
      <c r="Q24" s="4"/>
      <c r="R24" s="1"/>
      <c r="S24" s="3"/>
      <c r="T24" s="3"/>
      <c r="V24" s="3"/>
      <c r="W24" s="3"/>
      <c r="AA24" s="4">
        <v>21</v>
      </c>
      <c r="AB24" s="1">
        <v>0</v>
      </c>
    </row>
    <row r="25" spans="1:28" ht="18">
      <c r="A25" s="1">
        <v>0.432195</v>
      </c>
      <c r="B25" s="1">
        <v>0.49266500000000002</v>
      </c>
      <c r="C25" s="1">
        <v>0.18201400000000001</v>
      </c>
      <c r="D25" s="1">
        <v>0.43634299999999998</v>
      </c>
      <c r="E25">
        <v>1</v>
      </c>
      <c r="F25" s="1">
        <v>1</v>
      </c>
      <c r="G25" t="str">
        <f>IF($F25=$E25,"◯","☓")</f>
        <v>◯</v>
      </c>
      <c r="K25" s="4"/>
      <c r="L25" s="4"/>
      <c r="M25" s="1">
        <v>0.61685199999999996</v>
      </c>
      <c r="N25" s="1">
        <v>0.89341599999999999</v>
      </c>
      <c r="O25" s="1">
        <v>0.67335999999999996</v>
      </c>
      <c r="P25" s="1">
        <v>0.36428899999999997</v>
      </c>
      <c r="Q25" s="4"/>
      <c r="R25" s="1"/>
      <c r="S25" s="3"/>
      <c r="T25" s="3"/>
      <c r="V25" s="3"/>
      <c r="W25" s="3"/>
      <c r="AA25" s="4">
        <v>22</v>
      </c>
      <c r="AB25" s="1">
        <v>0</v>
      </c>
    </row>
    <row r="26" spans="1:28" ht="18">
      <c r="A26" s="1">
        <v>3.2899999999999997E-4</v>
      </c>
      <c r="B26" s="1">
        <v>0.50833700000000004</v>
      </c>
      <c r="C26" s="1">
        <v>0.81913899999999995</v>
      </c>
      <c r="D26" s="1">
        <v>0.43750699999999998</v>
      </c>
      <c r="E26">
        <v>0</v>
      </c>
      <c r="F26" s="1">
        <v>0</v>
      </c>
      <c r="G26" t="str">
        <f>IF($F26=$E26,"◯","☓")</f>
        <v>◯</v>
      </c>
      <c r="K26" s="4"/>
      <c r="L26" s="4"/>
      <c r="M26" s="1">
        <v>0.54381999999999997</v>
      </c>
      <c r="N26" s="1">
        <v>0.48161900000000002</v>
      </c>
      <c r="O26" s="1">
        <v>0.46154600000000001</v>
      </c>
      <c r="P26" s="1">
        <v>0.36752899999999999</v>
      </c>
      <c r="Q26" s="4"/>
      <c r="R26" s="1"/>
      <c r="S26" s="3"/>
      <c r="T26" s="3"/>
      <c r="V26" s="3"/>
      <c r="W26" s="3"/>
      <c r="AA26" s="4">
        <v>23</v>
      </c>
      <c r="AB26" s="1">
        <v>0</v>
      </c>
    </row>
    <row r="27" spans="1:28" ht="18">
      <c r="A27" s="1">
        <v>0.23181299999999999</v>
      </c>
      <c r="B27" s="1">
        <v>0.57050900000000004</v>
      </c>
      <c r="C27" s="1">
        <v>0.80830100000000005</v>
      </c>
      <c r="D27" s="1">
        <v>0.43756299999999998</v>
      </c>
      <c r="E27">
        <v>0</v>
      </c>
      <c r="F27" s="1">
        <v>0</v>
      </c>
      <c r="G27" t="str">
        <f>IF($F27=$E27,"◯","☓")</f>
        <v>◯</v>
      </c>
      <c r="K27" s="4"/>
      <c r="L27" s="4"/>
      <c r="M27" s="1">
        <v>0.30842599999999998</v>
      </c>
      <c r="N27" s="1">
        <v>0.83095300000000005</v>
      </c>
      <c r="O27" s="1">
        <v>0.50713600000000003</v>
      </c>
      <c r="P27" s="1">
        <v>0.36849199999999999</v>
      </c>
      <c r="Q27" s="4"/>
      <c r="R27" s="1"/>
      <c r="S27" s="3"/>
      <c r="T27" s="3"/>
      <c r="V27" s="3"/>
      <c r="W27" s="3"/>
      <c r="AA27" s="4">
        <v>24</v>
      </c>
      <c r="AB27" s="1">
        <v>1</v>
      </c>
    </row>
    <row r="28" spans="1:28" ht="18">
      <c r="A28" s="1">
        <v>0.61685199999999996</v>
      </c>
      <c r="B28" s="1">
        <v>0.57460599999999995</v>
      </c>
      <c r="C28" s="1">
        <v>0.17158399999999999</v>
      </c>
      <c r="D28" s="1">
        <v>0.44272099999999998</v>
      </c>
      <c r="E28">
        <v>1</v>
      </c>
      <c r="F28" s="1">
        <v>0</v>
      </c>
      <c r="G28" t="str">
        <f>IF($F28=$E28,"◯","☓")</f>
        <v>☓</v>
      </c>
      <c r="K28" s="4"/>
      <c r="L28" s="4"/>
      <c r="M28" s="1">
        <v>0.685778</v>
      </c>
      <c r="N28" s="1">
        <v>0.57577800000000001</v>
      </c>
      <c r="O28" s="1">
        <v>3.2618000000000001E-2</v>
      </c>
      <c r="P28" s="1">
        <v>0.37095400000000001</v>
      </c>
      <c r="Q28" s="4"/>
      <c r="R28" s="1"/>
      <c r="S28" s="3"/>
      <c r="T28" s="3"/>
      <c r="V28" s="3"/>
      <c r="W28" s="3"/>
      <c r="AA28" s="4">
        <v>25</v>
      </c>
      <c r="AB28" s="1">
        <v>1</v>
      </c>
    </row>
    <row r="29" spans="1:28" ht="18">
      <c r="A29" s="1">
        <v>0.42111900000000002</v>
      </c>
      <c r="B29" s="1">
        <v>0.48604700000000001</v>
      </c>
      <c r="C29" s="1">
        <v>0.19480500000000001</v>
      </c>
      <c r="D29" s="1">
        <v>0.44287799999999999</v>
      </c>
      <c r="E29">
        <v>1</v>
      </c>
      <c r="F29" s="1">
        <v>1</v>
      </c>
      <c r="G29" t="str">
        <f>IF($F29=$E29,"◯","☓")</f>
        <v>◯</v>
      </c>
      <c r="K29" s="4"/>
      <c r="L29" s="4"/>
      <c r="M29" s="1">
        <v>0.70174300000000001</v>
      </c>
      <c r="N29" s="1">
        <v>0.57577800000000001</v>
      </c>
      <c r="O29" s="1">
        <v>3.1801999999999997E-2</v>
      </c>
      <c r="P29" s="1">
        <v>0.37223000000000001</v>
      </c>
      <c r="Q29" s="4"/>
      <c r="R29" s="1"/>
      <c r="S29" s="3"/>
      <c r="T29" s="3"/>
      <c r="V29" s="3"/>
      <c r="W29" s="3"/>
      <c r="AA29" s="4">
        <v>26</v>
      </c>
      <c r="AB29" s="1">
        <v>0</v>
      </c>
    </row>
    <row r="30" spans="1:28" ht="18">
      <c r="A30" s="1">
        <v>0.42187999999999998</v>
      </c>
      <c r="B30" s="1">
        <v>0.9385</v>
      </c>
      <c r="C30" s="1">
        <v>0.35613400000000001</v>
      </c>
      <c r="D30" s="1">
        <v>0.44327</v>
      </c>
      <c r="E30">
        <v>0</v>
      </c>
      <c r="F30" s="1">
        <v>0</v>
      </c>
      <c r="G30" t="str">
        <f>IF($F30=$E30,"◯","☓")</f>
        <v>◯</v>
      </c>
      <c r="K30" s="4"/>
      <c r="L30" s="4"/>
      <c r="M30" s="1">
        <v>0.67191400000000001</v>
      </c>
      <c r="N30" s="1">
        <v>0.57253299999999996</v>
      </c>
      <c r="O30" s="1">
        <v>3.9046999999999998E-2</v>
      </c>
      <c r="P30" s="1">
        <v>0.37339899999999998</v>
      </c>
      <c r="Q30" s="4"/>
      <c r="R30" s="1"/>
      <c r="S30" s="3"/>
      <c r="T30" s="3"/>
      <c r="V30" s="3"/>
      <c r="W30" s="3"/>
      <c r="AA30" s="4">
        <v>27</v>
      </c>
      <c r="AB30" s="1">
        <v>1</v>
      </c>
    </row>
    <row r="31" spans="1:28" ht="18">
      <c r="A31" s="1">
        <v>0.43686700000000001</v>
      </c>
      <c r="B31" s="1">
        <v>0.48604700000000001</v>
      </c>
      <c r="C31" s="1">
        <v>0.19651299999999999</v>
      </c>
      <c r="D31" s="1">
        <v>0.44559399999999999</v>
      </c>
      <c r="E31">
        <v>1</v>
      </c>
      <c r="F31" s="1">
        <v>1</v>
      </c>
      <c r="G31" t="str">
        <f>IF($F31=$E31,"◯","☓")</f>
        <v>◯</v>
      </c>
      <c r="K31" s="4"/>
      <c r="L31" s="4"/>
      <c r="M31" s="1">
        <v>0.67112799999999995</v>
      </c>
      <c r="N31" s="1">
        <v>0.57217700000000005</v>
      </c>
      <c r="O31" s="1">
        <v>3.9713999999999999E-2</v>
      </c>
      <c r="P31" s="1">
        <v>0.373726</v>
      </c>
      <c r="Q31" s="4"/>
      <c r="R31" s="1"/>
      <c r="S31" s="3"/>
      <c r="T31" s="3"/>
      <c r="V31" s="3"/>
      <c r="W31" s="3"/>
      <c r="AA31" s="4">
        <v>28</v>
      </c>
      <c r="AB31" s="1">
        <v>1</v>
      </c>
    </row>
    <row r="32" spans="1:28" ht="18">
      <c r="A32" s="1">
        <v>0.436386</v>
      </c>
      <c r="B32" s="1">
        <v>0.48733300000000002</v>
      </c>
      <c r="C32" s="1">
        <v>0.83722300000000005</v>
      </c>
      <c r="D32" s="1">
        <v>0.44577899999999998</v>
      </c>
      <c r="E32">
        <v>0</v>
      </c>
      <c r="F32" s="1">
        <v>0</v>
      </c>
      <c r="G32" t="str">
        <f>IF($F32=$E32,"◯","☓")</f>
        <v>◯</v>
      </c>
      <c r="K32" s="4"/>
      <c r="L32" s="4"/>
      <c r="M32" s="1">
        <v>0.72477800000000003</v>
      </c>
      <c r="N32" s="1">
        <v>0.374888</v>
      </c>
      <c r="O32" s="1">
        <v>0.33757900000000002</v>
      </c>
      <c r="P32" s="1">
        <v>0.37550299999999998</v>
      </c>
      <c r="Q32" s="4"/>
      <c r="R32" s="1"/>
      <c r="S32" s="3"/>
      <c r="T32" s="3"/>
      <c r="V32" s="3"/>
      <c r="W32" s="3"/>
      <c r="AA32" s="4">
        <v>29</v>
      </c>
      <c r="AB32" s="1">
        <v>1</v>
      </c>
    </row>
    <row r="33" spans="1:28" ht="18">
      <c r="A33" s="1">
        <v>0.46263900000000002</v>
      </c>
      <c r="B33" s="1">
        <v>0.57460599999999995</v>
      </c>
      <c r="C33" s="1">
        <v>0.65060099999999998</v>
      </c>
      <c r="D33" s="1">
        <v>0.44814300000000001</v>
      </c>
      <c r="E33">
        <v>0</v>
      </c>
      <c r="F33" s="1">
        <v>0</v>
      </c>
      <c r="G33" t="str">
        <f>IF($F33=$E33,"◯","☓")</f>
        <v>◯</v>
      </c>
      <c r="K33" s="4"/>
      <c r="L33" s="4"/>
      <c r="M33" s="1">
        <v>0.67130800000000002</v>
      </c>
      <c r="N33" s="1">
        <v>0.57035899999999995</v>
      </c>
      <c r="O33" s="1">
        <v>4.3570999999999999E-2</v>
      </c>
      <c r="P33" s="1">
        <v>0.37596400000000002</v>
      </c>
      <c r="Q33" s="4"/>
      <c r="R33" s="1"/>
      <c r="S33" s="3"/>
      <c r="T33" s="3"/>
      <c r="V33" s="3"/>
      <c r="W33" s="3"/>
      <c r="AA33" s="4">
        <v>30</v>
      </c>
      <c r="AB33" s="1">
        <v>1</v>
      </c>
    </row>
    <row r="34" spans="1:28" ht="18">
      <c r="A34" s="1">
        <v>0.46384399999999998</v>
      </c>
      <c r="B34" s="1">
        <v>0.48604700000000001</v>
      </c>
      <c r="C34" s="1">
        <v>0.19942799999999999</v>
      </c>
      <c r="D34" s="1">
        <v>0.45003100000000001</v>
      </c>
      <c r="E34">
        <v>1</v>
      </c>
      <c r="F34" s="1">
        <v>1</v>
      </c>
      <c r="G34" t="str">
        <f>IF($F34=$E34,"◯","☓")</f>
        <v>◯</v>
      </c>
      <c r="K34" s="4"/>
      <c r="L34" s="4"/>
      <c r="M34" s="1">
        <v>0.66517999999999999</v>
      </c>
      <c r="N34" s="1">
        <v>0.56948600000000005</v>
      </c>
      <c r="O34" s="1">
        <v>4.4762000000000003E-2</v>
      </c>
      <c r="P34" s="1">
        <v>0.376197</v>
      </c>
      <c r="Q34" s="4"/>
      <c r="R34" s="1"/>
      <c r="S34" s="3"/>
      <c r="T34" s="3"/>
      <c r="V34" s="3"/>
      <c r="W34" s="3"/>
      <c r="AA34" s="4">
        <v>31</v>
      </c>
      <c r="AB34" s="1">
        <v>0</v>
      </c>
    </row>
    <row r="35" spans="1:28" ht="18">
      <c r="A35" s="1">
        <v>0.57294500000000004</v>
      </c>
      <c r="B35" s="1">
        <v>0.55569299999999999</v>
      </c>
      <c r="C35" s="1">
        <v>7.7246999999999996E-2</v>
      </c>
      <c r="D35" s="1">
        <v>0.45826499999999998</v>
      </c>
      <c r="E35">
        <v>1</v>
      </c>
      <c r="F35" s="1">
        <v>1</v>
      </c>
      <c r="G35" t="str">
        <f>IF($F35=$E35,"◯","☓")</f>
        <v>◯</v>
      </c>
      <c r="K35" s="4"/>
      <c r="L35" s="4"/>
      <c r="M35" s="1">
        <v>0.82288899999999998</v>
      </c>
      <c r="N35" s="1">
        <v>0.57577800000000001</v>
      </c>
      <c r="O35" s="1">
        <v>2.5604999999999999E-2</v>
      </c>
      <c r="P35" s="1">
        <v>0.381911</v>
      </c>
      <c r="Q35" s="4"/>
      <c r="R35" s="1"/>
      <c r="S35" s="3"/>
      <c r="T35" s="3"/>
      <c r="V35" s="3"/>
      <c r="W35" s="3"/>
      <c r="AA35" s="4">
        <v>32</v>
      </c>
      <c r="AB35" s="1">
        <v>1</v>
      </c>
    </row>
    <row r="36" spans="1:28" ht="18">
      <c r="A36" s="1">
        <v>0.52101399999999998</v>
      </c>
      <c r="B36" s="1">
        <v>0.48604700000000001</v>
      </c>
      <c r="C36" s="1">
        <v>0.20555300000000001</v>
      </c>
      <c r="D36" s="1">
        <v>0.45826800000000001</v>
      </c>
      <c r="E36">
        <v>1</v>
      </c>
      <c r="F36" s="1">
        <v>1</v>
      </c>
      <c r="G36" t="str">
        <f>IF($F36=$E36,"◯","☓")</f>
        <v>◯</v>
      </c>
      <c r="K36" s="4"/>
      <c r="L36" s="4"/>
      <c r="M36" s="1">
        <v>0.82171400000000006</v>
      </c>
      <c r="N36" s="1">
        <v>0.57493399999999995</v>
      </c>
      <c r="O36" s="1">
        <v>2.7255000000000001E-2</v>
      </c>
      <c r="P36" s="1">
        <v>0.38277600000000001</v>
      </c>
      <c r="Q36" s="4"/>
      <c r="R36" s="1"/>
      <c r="S36" s="3"/>
      <c r="T36" s="3"/>
      <c r="V36" s="3"/>
      <c r="W36" s="3"/>
      <c r="AA36" s="4">
        <v>33</v>
      </c>
      <c r="AB36" s="1">
        <v>0</v>
      </c>
    </row>
    <row r="37" spans="1:28" ht="18">
      <c r="A37" s="1">
        <v>0.52294399999999996</v>
      </c>
      <c r="B37" s="1">
        <v>0.48604700000000001</v>
      </c>
      <c r="C37" s="1">
        <v>0.205759</v>
      </c>
      <c r="D37" s="1">
        <v>0.45852999999999999</v>
      </c>
      <c r="E37">
        <v>1</v>
      </c>
      <c r="F37" s="1">
        <v>1</v>
      </c>
      <c r="G37" t="str">
        <f>IF($F37=$E37,"◯","☓")</f>
        <v>◯</v>
      </c>
      <c r="K37" s="4"/>
      <c r="L37" s="4"/>
      <c r="M37" s="1">
        <v>0.72498300000000004</v>
      </c>
      <c r="N37" s="1">
        <v>0.785806</v>
      </c>
      <c r="O37" s="1">
        <v>0.34733199999999997</v>
      </c>
      <c r="P37" s="1">
        <v>0.38336199999999998</v>
      </c>
      <c r="Q37" s="4"/>
      <c r="R37" s="1"/>
      <c r="S37" s="3"/>
      <c r="T37" s="3"/>
      <c r="V37" s="3"/>
      <c r="W37" s="3"/>
      <c r="AA37" s="4">
        <v>34</v>
      </c>
      <c r="AB37" s="1">
        <v>0</v>
      </c>
    </row>
    <row r="38" spans="1:28" ht="18">
      <c r="A38" s="1">
        <v>0.38492999999999999</v>
      </c>
      <c r="B38" s="1">
        <v>0.51439699999999999</v>
      </c>
      <c r="C38" s="1">
        <v>0.75358999999999998</v>
      </c>
      <c r="D38" s="1">
        <v>0.45963500000000002</v>
      </c>
      <c r="E38">
        <v>0</v>
      </c>
      <c r="F38" s="1">
        <v>0</v>
      </c>
      <c r="G38" t="str">
        <f>IF($F38=$E38,"◯","☓")</f>
        <v>◯</v>
      </c>
      <c r="K38" s="4"/>
      <c r="L38" s="4"/>
      <c r="M38" s="1">
        <v>0.66090000000000004</v>
      </c>
      <c r="N38" s="1">
        <v>0.56310800000000005</v>
      </c>
      <c r="O38" s="1">
        <v>5.7771999999999997E-2</v>
      </c>
      <c r="P38" s="1">
        <v>0.383384</v>
      </c>
      <c r="Q38" s="4"/>
      <c r="R38" s="1"/>
      <c r="S38" s="3"/>
      <c r="T38" s="3"/>
      <c r="V38" s="3"/>
      <c r="W38" s="3"/>
      <c r="AA38" s="4">
        <v>35</v>
      </c>
      <c r="AB38" s="1">
        <v>1</v>
      </c>
    </row>
    <row r="39" spans="1:28" ht="18">
      <c r="A39" s="1">
        <v>0.46329700000000001</v>
      </c>
      <c r="B39" s="1">
        <v>0.53118200000000004</v>
      </c>
      <c r="C39" s="1">
        <v>0.59454700000000005</v>
      </c>
      <c r="D39" s="1">
        <v>0.46063500000000002</v>
      </c>
      <c r="E39">
        <v>0</v>
      </c>
      <c r="F39" s="1">
        <v>0</v>
      </c>
      <c r="G39" t="str">
        <f>IF($F39=$E39,"◯","☓")</f>
        <v>◯</v>
      </c>
      <c r="K39" s="4"/>
      <c r="L39" s="4"/>
      <c r="M39" s="1">
        <v>0.65802499999999997</v>
      </c>
      <c r="N39" s="1">
        <v>0.56110400000000005</v>
      </c>
      <c r="O39" s="1">
        <v>6.1696000000000001E-2</v>
      </c>
      <c r="P39" s="1">
        <v>0.385434</v>
      </c>
      <c r="Q39" s="4"/>
      <c r="R39" s="1"/>
      <c r="S39" s="3"/>
      <c r="T39" s="3"/>
      <c r="V39" s="3"/>
      <c r="W39" s="3"/>
      <c r="AA39" s="4">
        <v>36</v>
      </c>
      <c r="AB39" s="1">
        <v>1</v>
      </c>
    </row>
    <row r="40" spans="1:28" ht="18">
      <c r="A40" s="1">
        <v>0.46329700000000001</v>
      </c>
      <c r="B40" s="1">
        <v>0.57460599999999995</v>
      </c>
      <c r="C40" s="1">
        <v>0.57061899999999999</v>
      </c>
      <c r="D40" s="1">
        <v>0.460787</v>
      </c>
      <c r="E40">
        <v>0</v>
      </c>
      <c r="F40" s="1">
        <v>0</v>
      </c>
      <c r="G40" t="str">
        <f>IF($F40=$E40,"◯","☓")</f>
        <v>◯</v>
      </c>
      <c r="K40" s="4"/>
      <c r="L40" s="4"/>
      <c r="M40" s="1">
        <v>0.61799999999999999</v>
      </c>
      <c r="N40" s="1">
        <v>0.55521399999999999</v>
      </c>
      <c r="O40" s="1">
        <v>6.9838999999999998E-2</v>
      </c>
      <c r="P40" s="1">
        <v>0.38673000000000002</v>
      </c>
      <c r="Q40" s="4"/>
      <c r="R40" s="1"/>
      <c r="S40" s="3"/>
      <c r="T40" s="3"/>
      <c r="V40" s="3"/>
      <c r="W40" s="3"/>
      <c r="AA40" s="4">
        <v>37</v>
      </c>
      <c r="AB40" s="1">
        <v>0</v>
      </c>
    </row>
    <row r="41" spans="1:28" ht="18">
      <c r="A41" s="1">
        <v>0.53981900000000005</v>
      </c>
      <c r="B41" s="1">
        <v>0.48604700000000001</v>
      </c>
      <c r="C41" s="1">
        <v>0.20755999999999999</v>
      </c>
      <c r="D41" s="1">
        <v>0.460816</v>
      </c>
      <c r="E41">
        <v>1</v>
      </c>
      <c r="F41" s="1">
        <v>1</v>
      </c>
      <c r="G41" t="str">
        <f>IF($F41=$E41,"◯","☓")</f>
        <v>◯</v>
      </c>
      <c r="K41" s="4"/>
      <c r="L41" s="4"/>
      <c r="M41" s="1">
        <v>0.65286500000000003</v>
      </c>
      <c r="N41" s="1">
        <v>0.55750900000000003</v>
      </c>
      <c r="O41" s="1">
        <v>6.8735000000000004E-2</v>
      </c>
      <c r="P41" s="1">
        <v>0.38911200000000001</v>
      </c>
      <c r="Q41" s="4"/>
      <c r="R41" s="1"/>
      <c r="S41" s="3"/>
      <c r="T41" s="3"/>
      <c r="V41" s="3"/>
      <c r="W41" s="3"/>
      <c r="AA41" s="4">
        <v>38</v>
      </c>
      <c r="AB41" s="1">
        <v>1</v>
      </c>
    </row>
    <row r="42" spans="1:28" ht="18">
      <c r="A42" s="1">
        <v>0.46461200000000002</v>
      </c>
      <c r="B42" s="1">
        <v>0.57577800000000001</v>
      </c>
      <c r="C42" s="1">
        <v>0.391708</v>
      </c>
      <c r="D42" s="1">
        <v>0.46156599999999998</v>
      </c>
      <c r="E42">
        <v>0</v>
      </c>
      <c r="F42" s="1">
        <v>0</v>
      </c>
      <c r="G42" t="str">
        <f>IF($F42=$E42,"◯","☓")</f>
        <v>◯</v>
      </c>
      <c r="K42" s="4"/>
      <c r="L42" s="4"/>
      <c r="M42" s="1">
        <v>0.96918899999999997</v>
      </c>
      <c r="N42" s="1">
        <v>0.57519200000000004</v>
      </c>
      <c r="O42" s="1">
        <v>5.6848000000000003E-2</v>
      </c>
      <c r="P42" s="1">
        <v>0.39073400000000003</v>
      </c>
      <c r="Q42" s="4"/>
      <c r="R42" s="1"/>
      <c r="S42" s="3"/>
      <c r="T42" s="3"/>
      <c r="V42" s="3"/>
      <c r="W42" s="3"/>
      <c r="AA42" s="4">
        <v>39</v>
      </c>
      <c r="AB42" s="1">
        <v>0</v>
      </c>
    </row>
    <row r="43" spans="1:28" ht="18">
      <c r="A43" s="1">
        <v>0.46461200000000002</v>
      </c>
      <c r="B43" s="1">
        <v>0.57577800000000001</v>
      </c>
      <c r="C43" s="1">
        <v>0.38439000000000001</v>
      </c>
      <c r="D43" s="1">
        <v>0.46159099999999997</v>
      </c>
      <c r="E43">
        <v>0</v>
      </c>
      <c r="F43" s="1">
        <v>0</v>
      </c>
      <c r="G43" t="str">
        <f>IF($F43=$E43,"◯","☓")</f>
        <v>◯</v>
      </c>
      <c r="K43" s="4"/>
      <c r="L43" s="4"/>
      <c r="M43" s="1">
        <v>0.59768500000000002</v>
      </c>
      <c r="N43" s="1">
        <v>0.54837499999999995</v>
      </c>
      <c r="O43" s="1">
        <v>8.2103999999999996E-2</v>
      </c>
      <c r="P43" s="1">
        <v>0.392154</v>
      </c>
      <c r="Q43" s="4"/>
      <c r="R43" s="1"/>
      <c r="S43" s="3"/>
      <c r="T43" s="3"/>
      <c r="V43" s="3"/>
      <c r="W43" s="3"/>
      <c r="AA43" s="4">
        <v>40</v>
      </c>
      <c r="AB43" s="1">
        <v>0</v>
      </c>
    </row>
    <row r="44" spans="1:28" ht="18">
      <c r="A44" s="1">
        <v>0.541883</v>
      </c>
      <c r="B44" s="1">
        <v>0.55152999999999996</v>
      </c>
      <c r="C44" s="1">
        <v>0.36952499999999999</v>
      </c>
      <c r="D44" s="1">
        <v>0.46171600000000002</v>
      </c>
      <c r="E44">
        <v>0</v>
      </c>
      <c r="F44" s="1">
        <v>0</v>
      </c>
      <c r="G44" t="str">
        <f>IF($F44=$E44,"◯","☓")</f>
        <v>◯</v>
      </c>
      <c r="K44" s="4"/>
      <c r="L44" s="4"/>
      <c r="M44" s="1">
        <v>0.69067800000000001</v>
      </c>
      <c r="N44" s="1">
        <v>0.56878099999999998</v>
      </c>
      <c r="O44" s="1">
        <v>3.0922000000000002E-2</v>
      </c>
      <c r="P44" s="1">
        <v>0.39243600000000001</v>
      </c>
      <c r="Q44" s="4"/>
      <c r="R44" s="1"/>
      <c r="S44" s="3"/>
      <c r="T44" s="3"/>
      <c r="V44" s="3"/>
      <c r="W44" s="3"/>
      <c r="AA44" s="4">
        <v>41</v>
      </c>
      <c r="AB44" s="1">
        <v>1</v>
      </c>
    </row>
    <row r="45" spans="1:28" ht="18">
      <c r="A45" s="1">
        <v>0.55029899999999998</v>
      </c>
      <c r="B45" s="1">
        <v>0.48604700000000001</v>
      </c>
      <c r="C45" s="1">
        <v>0.208679</v>
      </c>
      <c r="D45" s="1">
        <v>0.46223599999999998</v>
      </c>
      <c r="E45">
        <v>1</v>
      </c>
      <c r="F45" s="1">
        <v>1</v>
      </c>
      <c r="G45" t="str">
        <f>IF($F45=$E45,"◯","☓")</f>
        <v>◯</v>
      </c>
      <c r="K45" s="4"/>
      <c r="L45" s="4"/>
      <c r="M45" s="1">
        <v>0.593283</v>
      </c>
      <c r="N45" s="1">
        <v>0.54689299999999996</v>
      </c>
      <c r="O45" s="1">
        <v>8.4761000000000003E-2</v>
      </c>
      <c r="P45" s="1">
        <v>0.39333000000000001</v>
      </c>
      <c r="Q45" s="4"/>
      <c r="R45" s="1"/>
      <c r="S45" s="3"/>
      <c r="T45" s="3"/>
      <c r="V45" s="3"/>
      <c r="W45" s="3"/>
      <c r="AA45" s="4">
        <v>42</v>
      </c>
      <c r="AB45" s="1">
        <v>1</v>
      </c>
    </row>
    <row r="46" spans="1:28" ht="18">
      <c r="A46" s="1">
        <v>0.76136700000000002</v>
      </c>
      <c r="B46" s="1">
        <v>0.55310099999999995</v>
      </c>
      <c r="C46" s="1">
        <v>2.8735E-2</v>
      </c>
      <c r="D46" s="1">
        <v>0.46234399999999998</v>
      </c>
      <c r="E46">
        <v>1</v>
      </c>
      <c r="F46" s="1">
        <v>1</v>
      </c>
      <c r="G46" t="str">
        <f>IF($F46=$E46,"◯","☓")</f>
        <v>◯</v>
      </c>
      <c r="K46" s="4"/>
      <c r="L46" s="4"/>
      <c r="M46" s="1">
        <v>0.64876599999999995</v>
      </c>
      <c r="N46" s="1">
        <v>0.57572999999999996</v>
      </c>
      <c r="O46" s="1">
        <v>4.5079000000000001E-2</v>
      </c>
      <c r="P46" s="1">
        <v>0.395511</v>
      </c>
      <c r="Q46" s="4"/>
      <c r="R46" s="1"/>
      <c r="S46" s="3"/>
      <c r="T46" s="3"/>
      <c r="V46" s="3"/>
      <c r="W46" s="3"/>
      <c r="AA46" s="4">
        <v>43</v>
      </c>
      <c r="AB46" s="1">
        <v>1</v>
      </c>
    </row>
    <row r="47" spans="1:28" ht="18">
      <c r="A47" s="1">
        <v>0.15443200000000001</v>
      </c>
      <c r="B47" s="1">
        <v>0.56992399999999999</v>
      </c>
      <c r="C47" s="1">
        <v>0.85121899999999995</v>
      </c>
      <c r="D47" s="1">
        <v>0.464752</v>
      </c>
      <c r="E47">
        <v>0</v>
      </c>
      <c r="F47" s="1">
        <v>0</v>
      </c>
      <c r="G47" t="str">
        <f>IF($F47=$E47,"◯","☓")</f>
        <v>◯</v>
      </c>
      <c r="K47" s="4"/>
      <c r="L47" s="4"/>
      <c r="M47" s="1">
        <v>0.56936600000000004</v>
      </c>
      <c r="N47" s="1">
        <v>0.53884200000000004</v>
      </c>
      <c r="O47" s="1">
        <v>9.9199999999999997E-2</v>
      </c>
      <c r="P47" s="1">
        <v>0.39971600000000002</v>
      </c>
      <c r="Q47" s="4"/>
      <c r="R47" s="1"/>
      <c r="S47" s="3"/>
      <c r="T47" s="3"/>
      <c r="V47" s="3"/>
      <c r="W47" s="3"/>
      <c r="AA47" s="4">
        <v>44</v>
      </c>
      <c r="AB47" s="1">
        <v>1</v>
      </c>
    </row>
    <row r="48" spans="1:28" ht="18">
      <c r="A48" s="1">
        <v>0.57670100000000002</v>
      </c>
      <c r="B48" s="1">
        <v>0.26078499999999999</v>
      </c>
      <c r="C48" s="1">
        <v>0.85794000000000004</v>
      </c>
      <c r="D48" s="1">
        <v>0.465395</v>
      </c>
      <c r="E48">
        <v>0</v>
      </c>
      <c r="F48" s="1">
        <v>0</v>
      </c>
      <c r="G48" t="str">
        <f>IF($F48=$E48,"◯","☓")</f>
        <v>◯</v>
      </c>
      <c r="K48" s="4"/>
      <c r="L48" s="4"/>
      <c r="M48" s="1">
        <v>0.64092300000000002</v>
      </c>
      <c r="N48" s="1">
        <v>0.57571700000000003</v>
      </c>
      <c r="O48" s="1">
        <v>4.8214E-2</v>
      </c>
      <c r="P48" s="1">
        <v>0.402001</v>
      </c>
      <c r="Q48" s="4"/>
      <c r="R48" s="1"/>
      <c r="S48" s="3"/>
      <c r="T48" s="3"/>
      <c r="V48" s="3"/>
      <c r="W48" s="3"/>
      <c r="AA48" s="4">
        <v>45</v>
      </c>
      <c r="AB48" s="1">
        <v>1</v>
      </c>
    </row>
    <row r="49" spans="1:28" ht="18">
      <c r="A49" s="1">
        <v>0.57860599999999995</v>
      </c>
      <c r="B49" s="1">
        <v>0.48797600000000002</v>
      </c>
      <c r="C49" s="1">
        <v>0.90277200000000002</v>
      </c>
      <c r="D49" s="1">
        <v>0.465615</v>
      </c>
      <c r="E49">
        <v>0</v>
      </c>
      <c r="F49" s="1">
        <v>0</v>
      </c>
      <c r="G49" t="str">
        <f>IF($F49=$E49,"◯","☓")</f>
        <v>◯</v>
      </c>
      <c r="K49" s="4"/>
      <c r="L49" s="4"/>
      <c r="M49" s="1">
        <v>0.63471599999999995</v>
      </c>
      <c r="N49" s="1">
        <v>0.54486400000000001</v>
      </c>
      <c r="O49" s="1">
        <v>9.3497999999999998E-2</v>
      </c>
      <c r="P49" s="1">
        <v>0.40205200000000002</v>
      </c>
      <c r="Q49" s="4"/>
      <c r="R49" s="1"/>
      <c r="S49" s="3"/>
      <c r="T49" s="3"/>
      <c r="V49" s="3"/>
      <c r="W49" s="3"/>
      <c r="AA49" s="4">
        <v>46</v>
      </c>
      <c r="AB49" s="1">
        <v>0</v>
      </c>
    </row>
    <row r="50" spans="1:28" ht="18">
      <c r="A50" s="1">
        <v>0.46263900000000002</v>
      </c>
      <c r="B50" s="1">
        <v>0.89934199999999997</v>
      </c>
      <c r="C50" s="1">
        <v>0.68871199999999999</v>
      </c>
      <c r="D50" s="1">
        <v>0.46715200000000001</v>
      </c>
      <c r="E50">
        <v>0</v>
      </c>
      <c r="F50" s="1">
        <v>0</v>
      </c>
      <c r="G50" t="str">
        <f>IF($F50=$E50,"◯","☓")</f>
        <v>◯</v>
      </c>
      <c r="K50" s="4"/>
      <c r="L50" s="4"/>
      <c r="M50" s="1">
        <v>0.490869</v>
      </c>
      <c r="N50" s="1">
        <v>0.50897899999999996</v>
      </c>
      <c r="O50" s="1">
        <v>0.370336</v>
      </c>
      <c r="P50" s="1">
        <v>0.40594400000000003</v>
      </c>
      <c r="Q50" s="4"/>
      <c r="R50" s="1"/>
      <c r="S50" s="3"/>
      <c r="T50" s="3"/>
      <c r="V50" s="3"/>
      <c r="W50" s="3"/>
      <c r="AA50" s="4">
        <v>47</v>
      </c>
      <c r="AB50" s="1">
        <v>0</v>
      </c>
    </row>
    <row r="51" spans="1:28" ht="18">
      <c r="A51" s="1">
        <v>0.82472100000000004</v>
      </c>
      <c r="B51" s="1">
        <v>0.54743600000000003</v>
      </c>
      <c r="C51" s="1">
        <v>1.9654999999999999E-2</v>
      </c>
      <c r="D51" s="1">
        <v>0.46748600000000001</v>
      </c>
      <c r="E51">
        <v>1</v>
      </c>
      <c r="F51" s="1">
        <v>1</v>
      </c>
      <c r="G51" t="str">
        <f>IF($F51=$E51,"◯","☓")</f>
        <v>◯</v>
      </c>
      <c r="K51" s="4"/>
      <c r="L51" s="4"/>
      <c r="M51" s="1">
        <v>0.59163900000000003</v>
      </c>
      <c r="N51" s="1">
        <v>0.53620599999999996</v>
      </c>
      <c r="O51" s="1">
        <v>0.107181</v>
      </c>
      <c r="P51" s="1">
        <v>0.40675800000000001</v>
      </c>
      <c r="Q51" s="4"/>
      <c r="R51" s="1"/>
      <c r="S51" s="3"/>
      <c r="T51" s="3"/>
      <c r="V51" s="3"/>
      <c r="W51" s="3"/>
      <c r="AA51" s="4">
        <v>48</v>
      </c>
      <c r="AB51" s="1">
        <v>1</v>
      </c>
    </row>
    <row r="52" spans="1:28" ht="18">
      <c r="A52" s="1">
        <v>0.85190200000000005</v>
      </c>
      <c r="B52" s="1">
        <v>0.55449800000000005</v>
      </c>
      <c r="C52" s="1">
        <v>1.9390000000000001E-2</v>
      </c>
      <c r="D52" s="1">
        <v>0.46794599999999997</v>
      </c>
      <c r="E52">
        <v>1</v>
      </c>
      <c r="F52" s="1">
        <v>1</v>
      </c>
      <c r="G52" t="str">
        <f>IF($F52=$E52,"◯","☓")</f>
        <v>◯</v>
      </c>
      <c r="K52" s="4"/>
      <c r="L52" s="4"/>
      <c r="M52" s="1">
        <v>0.52942299999999998</v>
      </c>
      <c r="N52" s="1">
        <v>0.52539599999999997</v>
      </c>
      <c r="O52" s="1">
        <v>0.12331499999999999</v>
      </c>
      <c r="P52" s="1">
        <v>0.410381</v>
      </c>
      <c r="Q52" s="4"/>
      <c r="R52" s="1"/>
      <c r="S52" s="3"/>
      <c r="T52" s="3"/>
      <c r="V52" s="3"/>
      <c r="W52" s="3"/>
      <c r="AA52" s="4">
        <v>49</v>
      </c>
      <c r="AB52" s="1">
        <v>0</v>
      </c>
    </row>
    <row r="53" spans="1:28" ht="18">
      <c r="A53" s="1">
        <v>0.56816199999999994</v>
      </c>
      <c r="B53" s="1">
        <v>0.48609799999999997</v>
      </c>
      <c r="C53" s="1">
        <v>0.201045</v>
      </c>
      <c r="D53" s="1">
        <v>0.47282999999999997</v>
      </c>
      <c r="E53">
        <v>1</v>
      </c>
      <c r="F53" s="1">
        <v>1</v>
      </c>
      <c r="G53" t="str">
        <f>IF($F53=$E53,"◯","☓")</f>
        <v>◯</v>
      </c>
      <c r="K53" s="4"/>
      <c r="L53" s="4"/>
      <c r="M53" s="1">
        <v>0.56048399999999998</v>
      </c>
      <c r="N53" s="1">
        <v>0.50897899999999996</v>
      </c>
      <c r="O53" s="1">
        <v>0.36272199999999999</v>
      </c>
      <c r="P53" s="1">
        <v>0.41117999999999999</v>
      </c>
      <c r="Q53" s="4"/>
      <c r="R53" s="1"/>
      <c r="S53" s="3"/>
      <c r="T53" s="3"/>
      <c r="V53" s="3"/>
      <c r="W53" s="3"/>
      <c r="AA53" s="4">
        <v>50</v>
      </c>
      <c r="AB53" s="1">
        <v>1</v>
      </c>
    </row>
    <row r="54" spans="1:28" ht="18">
      <c r="A54" s="1">
        <v>0.461982</v>
      </c>
      <c r="B54" s="1">
        <v>0.99722999999999995</v>
      </c>
      <c r="C54" s="1">
        <v>0.66011699999999995</v>
      </c>
      <c r="D54" s="1">
        <v>0.475717</v>
      </c>
      <c r="E54">
        <v>0</v>
      </c>
      <c r="F54" s="1">
        <v>0</v>
      </c>
      <c r="G54" t="str">
        <f>IF($F54=$E54,"◯","☓")</f>
        <v>◯</v>
      </c>
      <c r="K54" s="4"/>
      <c r="L54" s="4"/>
      <c r="M54" s="1">
        <v>0.83426999999999996</v>
      </c>
      <c r="N54" s="1">
        <v>0.56808599999999998</v>
      </c>
      <c r="O54" s="1">
        <v>2.3311999999999999E-2</v>
      </c>
      <c r="P54" s="1">
        <v>0.41308</v>
      </c>
      <c r="Q54" s="4"/>
      <c r="R54" s="1"/>
      <c r="S54" s="3"/>
      <c r="T54" s="3"/>
      <c r="V54" s="3"/>
      <c r="W54" s="3"/>
      <c r="AA54" s="4">
        <v>51</v>
      </c>
      <c r="AB54" s="1">
        <v>0</v>
      </c>
    </row>
    <row r="55" spans="1:28" ht="18">
      <c r="A55" s="1">
        <v>0.38553300000000001</v>
      </c>
      <c r="B55" s="1">
        <v>0.574021</v>
      </c>
      <c r="C55" s="1">
        <v>0.51286299999999996</v>
      </c>
      <c r="D55" s="1">
        <v>0.47852899999999998</v>
      </c>
      <c r="E55">
        <v>0</v>
      </c>
      <c r="F55" s="1">
        <v>0</v>
      </c>
      <c r="G55" t="str">
        <f>IF($F55=$E55,"◯","☓")</f>
        <v>◯</v>
      </c>
      <c r="K55" s="4"/>
      <c r="L55" s="4"/>
      <c r="M55" s="1">
        <v>0.57242800000000005</v>
      </c>
      <c r="N55" s="1">
        <v>0.52751300000000001</v>
      </c>
      <c r="O55" s="1">
        <v>0.123486</v>
      </c>
      <c r="P55" s="1">
        <v>0.41474100000000003</v>
      </c>
      <c r="Q55" s="4"/>
      <c r="R55" s="1"/>
      <c r="S55" s="3"/>
      <c r="T55" s="3"/>
      <c r="V55" s="3"/>
      <c r="W55" s="3"/>
      <c r="AA55" s="4">
        <v>52</v>
      </c>
      <c r="AB55" s="1">
        <v>1</v>
      </c>
    </row>
    <row r="56" spans="1:28" ht="18">
      <c r="A56" s="1">
        <v>0.72047300000000003</v>
      </c>
      <c r="B56" s="1">
        <v>3.4236999999999997E-2</v>
      </c>
      <c r="C56" s="1">
        <v>0.21870400000000001</v>
      </c>
      <c r="D56" s="1">
        <v>0.47959600000000002</v>
      </c>
      <c r="E56">
        <v>1</v>
      </c>
      <c r="F56" s="1">
        <v>0</v>
      </c>
      <c r="G56" t="str">
        <f>IF($F56=$E56,"◯","☓")</f>
        <v>☓</v>
      </c>
      <c r="K56" s="4"/>
      <c r="L56" s="4"/>
      <c r="M56" s="1">
        <v>0</v>
      </c>
      <c r="N56" s="1">
        <v>0.19007599999999999</v>
      </c>
      <c r="O56" s="1">
        <v>0.87063199999999996</v>
      </c>
      <c r="P56" s="1">
        <v>0.41708099999999998</v>
      </c>
      <c r="Q56" s="4"/>
      <c r="R56" s="1"/>
      <c r="S56" s="3"/>
      <c r="T56" s="3"/>
      <c r="V56" s="3"/>
      <c r="W56" s="3"/>
      <c r="AA56" s="4">
        <v>53</v>
      </c>
      <c r="AB56" s="1">
        <v>0</v>
      </c>
    </row>
    <row r="57" spans="1:28" ht="18">
      <c r="A57" s="1">
        <v>0.39310099999999998</v>
      </c>
      <c r="B57" s="1">
        <v>0.502776</v>
      </c>
      <c r="C57" s="1">
        <v>0.19144600000000001</v>
      </c>
      <c r="D57" s="1">
        <v>0.48571500000000001</v>
      </c>
      <c r="E57">
        <v>1</v>
      </c>
      <c r="F57" s="1">
        <v>1</v>
      </c>
      <c r="G57" t="str">
        <f>IF($F57=$E57,"◯","☓")</f>
        <v>◯</v>
      </c>
      <c r="K57" s="4"/>
      <c r="L57" s="4"/>
      <c r="M57" s="1">
        <v>0.61220399999999997</v>
      </c>
      <c r="N57" s="1">
        <v>0.52917899999999995</v>
      </c>
      <c r="O57" s="1">
        <v>0.12421500000000001</v>
      </c>
      <c r="P57" s="1">
        <v>0.41810199999999997</v>
      </c>
      <c r="Q57" s="4"/>
      <c r="R57" s="1"/>
      <c r="S57" s="3"/>
      <c r="T57" s="3"/>
      <c r="V57" s="3"/>
      <c r="W57" s="3"/>
      <c r="AA57" s="4">
        <v>54</v>
      </c>
      <c r="AB57" s="1">
        <v>0</v>
      </c>
    </row>
    <row r="58" spans="1:28" ht="18">
      <c r="A58" s="1">
        <v>0.865699</v>
      </c>
      <c r="B58" s="1">
        <v>0.94042899999999996</v>
      </c>
      <c r="C58" s="1">
        <v>0.21019299999999999</v>
      </c>
      <c r="D58" s="1">
        <v>0.49029600000000001</v>
      </c>
      <c r="E58">
        <v>0</v>
      </c>
      <c r="F58" s="1">
        <v>0</v>
      </c>
      <c r="G58" t="str">
        <f>IF($F58=$E58,"◯","☓")</f>
        <v>◯</v>
      </c>
      <c r="K58" s="4"/>
      <c r="L58" s="4"/>
      <c r="M58" s="1">
        <v>0.49465599999999998</v>
      </c>
      <c r="N58" s="1">
        <v>0.51369200000000004</v>
      </c>
      <c r="O58" s="1">
        <v>0.14430499999999999</v>
      </c>
      <c r="P58" s="1">
        <v>0.41966500000000001</v>
      </c>
      <c r="Q58" s="4"/>
      <c r="R58" s="1"/>
      <c r="S58" s="3"/>
      <c r="T58" s="3"/>
      <c r="V58" s="3"/>
      <c r="W58" s="3"/>
      <c r="AA58" s="4">
        <v>55</v>
      </c>
      <c r="AB58" s="1">
        <v>0</v>
      </c>
    </row>
    <row r="59" spans="1:28" ht="18">
      <c r="A59" s="1">
        <v>0.51253000000000004</v>
      </c>
      <c r="B59" s="1">
        <v>0.48912899999999998</v>
      </c>
      <c r="C59" s="1">
        <v>0.205347</v>
      </c>
      <c r="D59" s="1">
        <v>0.49580800000000003</v>
      </c>
      <c r="E59">
        <v>1</v>
      </c>
      <c r="F59" s="1">
        <v>1</v>
      </c>
      <c r="G59" t="str">
        <f>IF($F59=$E59,"◯","☓")</f>
        <v>◯</v>
      </c>
      <c r="K59" s="4"/>
      <c r="L59" s="4"/>
      <c r="M59" s="1">
        <v>0.61685199999999996</v>
      </c>
      <c r="N59" s="1">
        <v>0.68852100000000005</v>
      </c>
      <c r="O59" s="1">
        <v>0.711503</v>
      </c>
      <c r="P59" s="1">
        <v>0.42158400000000001</v>
      </c>
      <c r="Q59" s="4"/>
      <c r="R59" s="1"/>
      <c r="S59" s="3"/>
      <c r="T59" s="3"/>
      <c r="V59" s="3"/>
      <c r="W59" s="3"/>
      <c r="AA59" s="4">
        <v>56</v>
      </c>
      <c r="AB59" s="1">
        <v>1</v>
      </c>
    </row>
    <row r="60" spans="1:28" ht="18">
      <c r="A60" s="1">
        <v>0.74724800000000002</v>
      </c>
      <c r="B60" s="1">
        <v>0.53464</v>
      </c>
      <c r="C60" s="1">
        <v>2.0974E-2</v>
      </c>
      <c r="D60" s="1">
        <v>0.49986399999999998</v>
      </c>
      <c r="E60">
        <v>1</v>
      </c>
      <c r="F60" s="1">
        <v>1</v>
      </c>
      <c r="G60" t="str">
        <f>IF($F60=$E60,"◯","☓")</f>
        <v>◯</v>
      </c>
      <c r="K60" s="4"/>
      <c r="L60" s="4"/>
      <c r="M60" s="1">
        <v>0.48666500000000001</v>
      </c>
      <c r="N60" s="1">
        <v>0.51100199999999996</v>
      </c>
      <c r="O60" s="1">
        <v>0.14912900000000001</v>
      </c>
      <c r="P60" s="1">
        <v>0.42179800000000001</v>
      </c>
      <c r="Q60" s="4"/>
      <c r="R60" s="1"/>
      <c r="S60" s="3"/>
      <c r="T60" s="3"/>
      <c r="V60" s="3"/>
      <c r="W60" s="3"/>
      <c r="AA60" s="4">
        <v>57</v>
      </c>
      <c r="AB60" s="1">
        <v>1</v>
      </c>
    </row>
    <row r="61" spans="1:28" ht="18">
      <c r="A61" s="1">
        <v>0.50653400000000004</v>
      </c>
      <c r="B61" s="1">
        <v>0.48961900000000003</v>
      </c>
      <c r="C61" s="1">
        <v>0.204818</v>
      </c>
      <c r="D61" s="1">
        <v>0.50113700000000005</v>
      </c>
      <c r="E61">
        <v>1</v>
      </c>
      <c r="F61" s="1">
        <v>1</v>
      </c>
      <c r="G61" t="str">
        <f>IF($F61=$E61,"◯","☓")</f>
        <v>◯</v>
      </c>
      <c r="K61" s="4"/>
      <c r="L61" s="4"/>
      <c r="M61" s="1">
        <v>0.68277100000000002</v>
      </c>
      <c r="N61" s="1">
        <v>0.52943099999999998</v>
      </c>
      <c r="O61" s="1">
        <v>0.120129</v>
      </c>
      <c r="P61" s="1">
        <v>0.42345300000000002</v>
      </c>
      <c r="Q61" s="4"/>
      <c r="R61" s="1"/>
      <c r="S61" s="3"/>
      <c r="T61" s="3"/>
      <c r="V61" s="3"/>
      <c r="W61" s="3"/>
      <c r="AA61" s="4">
        <v>58</v>
      </c>
      <c r="AB61" s="1">
        <v>0</v>
      </c>
    </row>
    <row r="62" spans="1:28" ht="18">
      <c r="A62" s="1">
        <v>0.32399699999999998</v>
      </c>
      <c r="B62" s="1">
        <v>3.4880000000000001E-2</v>
      </c>
      <c r="C62" s="1">
        <v>1</v>
      </c>
      <c r="D62" s="1">
        <v>0.503328</v>
      </c>
      <c r="E62">
        <v>0</v>
      </c>
      <c r="F62" s="1">
        <v>0</v>
      </c>
      <c r="G62" t="str">
        <f>IF($F62=$E62,"◯","☓")</f>
        <v>◯</v>
      </c>
      <c r="K62" s="4"/>
      <c r="L62" s="4"/>
      <c r="M62" s="1">
        <v>0.548628</v>
      </c>
      <c r="N62" s="1">
        <v>0.51674299999999995</v>
      </c>
      <c r="O62" s="1">
        <v>0.14368600000000001</v>
      </c>
      <c r="P62" s="1">
        <v>0.42463099999999998</v>
      </c>
      <c r="Q62" s="4"/>
      <c r="R62" s="1"/>
      <c r="S62" s="3"/>
      <c r="T62" s="3"/>
      <c r="V62" s="3"/>
      <c r="W62" s="3"/>
      <c r="AA62" s="4">
        <v>59</v>
      </c>
      <c r="AB62" s="1">
        <v>0</v>
      </c>
    </row>
    <row r="63" spans="1:28" ht="18">
      <c r="A63" s="1">
        <v>0.33969199999999999</v>
      </c>
      <c r="B63" s="1">
        <v>0.71227300000000004</v>
      </c>
      <c r="C63" s="1">
        <v>0.340368</v>
      </c>
      <c r="D63" s="1">
        <v>0.50468000000000002</v>
      </c>
      <c r="E63">
        <v>0</v>
      </c>
      <c r="F63" s="1">
        <v>0</v>
      </c>
      <c r="G63" t="str">
        <f>IF($F63=$E63,"◯","☓")</f>
        <v>◯</v>
      </c>
      <c r="K63" s="4"/>
      <c r="L63" s="4"/>
      <c r="M63" s="1">
        <v>0.878382</v>
      </c>
      <c r="N63" s="1">
        <v>0.58780100000000002</v>
      </c>
      <c r="O63" s="1">
        <v>0.203544</v>
      </c>
      <c r="P63" s="1">
        <v>0.42602000000000001</v>
      </c>
      <c r="Q63" s="4"/>
      <c r="R63" s="1"/>
      <c r="S63" s="3"/>
      <c r="T63" s="3"/>
      <c r="V63" s="3"/>
      <c r="W63" s="3"/>
      <c r="AA63" s="4">
        <v>60</v>
      </c>
      <c r="AB63" s="1">
        <v>1</v>
      </c>
    </row>
    <row r="64" spans="1:28" ht="18">
      <c r="A64" s="1">
        <v>0.51207599999999998</v>
      </c>
      <c r="B64" s="1">
        <v>0.54417499999999996</v>
      </c>
      <c r="C64" s="1">
        <v>0.102645</v>
      </c>
      <c r="D64" s="1">
        <v>0.50864299999999996</v>
      </c>
      <c r="E64">
        <v>1</v>
      </c>
      <c r="F64" s="1">
        <v>1</v>
      </c>
      <c r="G64" t="str">
        <f>IF($F64=$E64,"◯","☓")</f>
        <v>◯</v>
      </c>
      <c r="K64" s="4"/>
      <c r="L64" s="4"/>
      <c r="M64" s="1">
        <v>0.848611</v>
      </c>
      <c r="N64" s="1">
        <v>0.56353500000000001</v>
      </c>
      <c r="O64" s="1">
        <v>2.4279999999999999E-2</v>
      </c>
      <c r="P64" s="1">
        <v>0.43004199999999998</v>
      </c>
      <c r="Q64" s="4"/>
      <c r="R64" s="1"/>
      <c r="S64" s="3"/>
      <c r="T64" s="3"/>
      <c r="V64" s="3"/>
      <c r="W64" s="3"/>
      <c r="AA64" s="4">
        <v>61</v>
      </c>
      <c r="AB64" s="1">
        <v>1</v>
      </c>
    </row>
    <row r="65" spans="1:28" ht="18">
      <c r="A65" s="1">
        <v>0.43581900000000001</v>
      </c>
      <c r="B65" s="1">
        <v>0.491203</v>
      </c>
      <c r="C65" s="1">
        <v>0.197629</v>
      </c>
      <c r="D65" s="1">
        <v>0.51143300000000003</v>
      </c>
      <c r="E65">
        <v>1</v>
      </c>
      <c r="F65" s="1">
        <v>1</v>
      </c>
      <c r="G65" t="str">
        <f>IF($F65=$E65,"◯","☓")</f>
        <v>◯</v>
      </c>
      <c r="K65" s="4"/>
      <c r="L65" s="4"/>
      <c r="M65" s="1">
        <v>0.84096800000000005</v>
      </c>
      <c r="N65" s="1">
        <v>0.56292399999999998</v>
      </c>
      <c r="O65" s="1">
        <v>2.1822000000000001E-2</v>
      </c>
      <c r="P65" s="1">
        <v>0.43392399999999998</v>
      </c>
      <c r="Q65" s="4"/>
      <c r="R65" s="1"/>
      <c r="S65" s="3"/>
      <c r="T65" s="3"/>
      <c r="V65" s="3"/>
      <c r="W65" s="3"/>
      <c r="AA65" s="4">
        <v>62</v>
      </c>
      <c r="AB65" s="1">
        <v>0</v>
      </c>
    </row>
    <row r="66" spans="1:28" ht="18">
      <c r="A66" s="1">
        <v>0.82495399999999997</v>
      </c>
      <c r="B66" s="1">
        <v>0.532107</v>
      </c>
      <c r="C66" s="1">
        <v>1.6476000000000001E-2</v>
      </c>
      <c r="D66" s="1">
        <v>0.51371100000000003</v>
      </c>
      <c r="E66">
        <v>1</v>
      </c>
      <c r="F66" s="1">
        <v>1</v>
      </c>
      <c r="G66" t="str">
        <f>IF($F66=$E66,"◯","☓")</f>
        <v>◯</v>
      </c>
      <c r="K66" s="4"/>
      <c r="L66" s="4"/>
      <c r="M66" s="1">
        <v>0.52291100000000001</v>
      </c>
      <c r="N66" s="1">
        <v>0.50510500000000003</v>
      </c>
      <c r="O66" s="1">
        <v>0.16551399999999999</v>
      </c>
      <c r="P66" s="1">
        <v>0.43531799999999998</v>
      </c>
      <c r="Q66" s="4"/>
      <c r="R66" s="1"/>
      <c r="S66" s="3"/>
      <c r="T66" s="3"/>
      <c r="V66" s="3"/>
      <c r="W66" s="3"/>
      <c r="AA66" s="4">
        <v>63</v>
      </c>
      <c r="AB66" s="1">
        <v>0</v>
      </c>
    </row>
    <row r="67" spans="1:28" ht="18">
      <c r="A67" s="1">
        <v>0.48875999999999997</v>
      </c>
      <c r="B67" s="1">
        <v>0.25982</v>
      </c>
      <c r="C67" s="1">
        <v>0.31811099999999998</v>
      </c>
      <c r="D67" s="1">
        <v>0.51512599999999997</v>
      </c>
      <c r="E67">
        <v>1</v>
      </c>
      <c r="F67" s="1">
        <v>0</v>
      </c>
      <c r="G67" t="str">
        <f>IF($F67=$E67,"◯","☓")</f>
        <v>☓</v>
      </c>
      <c r="K67" s="4"/>
      <c r="L67" s="4"/>
      <c r="M67" s="1">
        <v>0.82456200000000002</v>
      </c>
      <c r="N67" s="1">
        <v>0.55785099999999999</v>
      </c>
      <c r="O67" s="1">
        <v>2.1815000000000001E-2</v>
      </c>
      <c r="P67" s="1">
        <v>0.436081</v>
      </c>
      <c r="Q67" s="4"/>
      <c r="R67" s="1"/>
      <c r="S67" s="3"/>
      <c r="T67" s="3"/>
      <c r="V67" s="3"/>
      <c r="W67" s="3"/>
      <c r="AA67" s="4">
        <v>64</v>
      </c>
      <c r="AB67" s="1">
        <v>0</v>
      </c>
    </row>
    <row r="68" spans="1:28" ht="18">
      <c r="A68" s="1">
        <v>0.89486699999999997</v>
      </c>
      <c r="B68" s="1">
        <v>0.54025199999999995</v>
      </c>
      <c r="C68" s="1">
        <v>2.1897E-2</v>
      </c>
      <c r="D68" s="1">
        <v>0.52136800000000005</v>
      </c>
      <c r="E68">
        <v>1</v>
      </c>
      <c r="F68" s="1">
        <v>1</v>
      </c>
      <c r="G68" t="str">
        <f>IF($F68=$E68,"◯","☓")</f>
        <v>◯</v>
      </c>
      <c r="K68" s="4"/>
      <c r="L68" s="4"/>
      <c r="M68" s="1">
        <v>0.59968200000000005</v>
      </c>
      <c r="N68" s="1">
        <v>0.57565200000000005</v>
      </c>
      <c r="O68" s="1">
        <v>6.4698000000000006E-2</v>
      </c>
      <c r="P68" s="1">
        <v>0.43613099999999999</v>
      </c>
      <c r="Q68" s="4"/>
      <c r="R68" s="1"/>
      <c r="S68" s="3"/>
      <c r="T68" s="3"/>
      <c r="V68" s="3"/>
      <c r="W68" s="3"/>
      <c r="AA68" s="4">
        <v>65</v>
      </c>
      <c r="AB68" s="1">
        <v>1</v>
      </c>
    </row>
    <row r="69" spans="1:28" ht="18">
      <c r="A69" s="1">
        <v>0.37720900000000002</v>
      </c>
      <c r="B69" s="1">
        <v>0.49276599999999998</v>
      </c>
      <c r="C69" s="1">
        <v>0.19166800000000001</v>
      </c>
      <c r="D69" s="1">
        <v>0.52180599999999999</v>
      </c>
      <c r="E69">
        <v>1</v>
      </c>
      <c r="F69" s="1">
        <v>1</v>
      </c>
      <c r="G69" t="str">
        <f>IF($F69=$E69,"◯","☓")</f>
        <v>◯</v>
      </c>
      <c r="K69" s="4"/>
      <c r="L69" s="4"/>
      <c r="M69" s="1">
        <v>3.2899999999999997E-4</v>
      </c>
      <c r="N69" s="1">
        <v>0.19007599999999999</v>
      </c>
      <c r="O69" s="1">
        <v>0.814523</v>
      </c>
      <c r="P69" s="1">
        <v>0.437525</v>
      </c>
      <c r="Q69" s="4"/>
      <c r="R69" s="1"/>
      <c r="S69" s="3"/>
      <c r="T69" s="3"/>
      <c r="V69" s="3"/>
      <c r="W69" s="3"/>
      <c r="AA69" s="4">
        <v>66</v>
      </c>
      <c r="AB69" s="1">
        <v>0</v>
      </c>
    </row>
    <row r="70" spans="1:28" ht="18">
      <c r="A70" s="1">
        <v>0.72701000000000005</v>
      </c>
      <c r="B70" s="1">
        <v>0.48733300000000002</v>
      </c>
      <c r="C70" s="1">
        <v>0.226134</v>
      </c>
      <c r="D70" s="1">
        <v>0.52609399999999995</v>
      </c>
      <c r="E70">
        <v>1</v>
      </c>
      <c r="F70" s="1">
        <v>0</v>
      </c>
      <c r="G70" t="str">
        <f>IF($F70=$E70,"◯","☓")</f>
        <v>☓</v>
      </c>
      <c r="K70" s="4"/>
      <c r="L70" s="4"/>
      <c r="M70" s="1">
        <v>0.39164500000000002</v>
      </c>
      <c r="N70" s="1">
        <v>3.4880000000000001E-2</v>
      </c>
      <c r="O70" s="1">
        <v>0.994425</v>
      </c>
      <c r="P70" s="1">
        <v>0.43765599999999999</v>
      </c>
      <c r="Q70" s="4"/>
      <c r="R70" s="1"/>
      <c r="S70" s="3"/>
      <c r="T70" s="3"/>
      <c r="V70" s="3"/>
      <c r="W70" s="3"/>
      <c r="AA70" s="4">
        <v>67</v>
      </c>
      <c r="AB70" s="1">
        <v>1</v>
      </c>
    </row>
    <row r="71" spans="1:28" ht="18">
      <c r="A71" s="1">
        <v>0.458339</v>
      </c>
      <c r="B71" s="1">
        <v>0.49355199999999999</v>
      </c>
      <c r="C71" s="1">
        <v>0.20056599999999999</v>
      </c>
      <c r="D71" s="1">
        <v>0.54397499999999999</v>
      </c>
      <c r="E71">
        <v>1</v>
      </c>
      <c r="F71" s="1">
        <v>1</v>
      </c>
      <c r="G71" t="str">
        <f>IF($F71=$E71,"◯","☓")</f>
        <v>◯</v>
      </c>
      <c r="K71" s="4"/>
      <c r="L71" s="4"/>
      <c r="M71" s="1">
        <v>0.39183600000000002</v>
      </c>
      <c r="N71" s="1">
        <v>3.4880000000000001E-2</v>
      </c>
      <c r="O71" s="1">
        <v>0.98901600000000001</v>
      </c>
      <c r="P71" s="1">
        <v>0.437693</v>
      </c>
      <c r="Q71" s="4"/>
      <c r="R71" s="1"/>
      <c r="S71" s="3"/>
      <c r="T71" s="3"/>
      <c r="V71" s="3"/>
      <c r="W71" s="3"/>
      <c r="AA71" s="4">
        <v>68</v>
      </c>
      <c r="AB71" s="1">
        <v>1</v>
      </c>
    </row>
    <row r="72" spans="1:28" ht="18">
      <c r="A72" s="1">
        <v>0.36728</v>
      </c>
      <c r="B72" s="1">
        <v>0.52500199999999997</v>
      </c>
      <c r="C72" s="1">
        <v>0.18820799999999999</v>
      </c>
      <c r="D72" s="1">
        <v>0.54433799999999999</v>
      </c>
      <c r="E72">
        <v>1</v>
      </c>
      <c r="F72" s="1">
        <v>1</v>
      </c>
      <c r="G72" t="str">
        <f>IF($F72=$E72,"◯","☓")</f>
        <v>◯</v>
      </c>
      <c r="K72" s="4"/>
      <c r="L72" s="4"/>
      <c r="M72" s="1">
        <v>0.153775</v>
      </c>
      <c r="N72" s="1">
        <v>0.19031300000000001</v>
      </c>
      <c r="O72" s="1">
        <v>0.74711899999999998</v>
      </c>
      <c r="P72" s="1">
        <v>0.437971</v>
      </c>
      <c r="Q72" s="4"/>
      <c r="R72" s="1"/>
      <c r="S72" s="3"/>
      <c r="T72" s="3"/>
      <c r="V72" s="3"/>
      <c r="W72" s="3"/>
      <c r="AA72" s="4">
        <v>69</v>
      </c>
      <c r="AB72" s="1">
        <v>0</v>
      </c>
    </row>
    <row r="73" spans="1:28" ht="18">
      <c r="A73" s="1">
        <v>0.46212700000000001</v>
      </c>
      <c r="B73" s="1">
        <v>0.575434</v>
      </c>
      <c r="C73" s="1">
        <v>0.11967999999999999</v>
      </c>
      <c r="D73" s="1">
        <v>0.54996800000000001</v>
      </c>
      <c r="E73">
        <v>1</v>
      </c>
      <c r="F73" s="1">
        <v>1</v>
      </c>
      <c r="G73" t="str">
        <f>IF($F73=$E73,"◯","☓")</f>
        <v>◯</v>
      </c>
      <c r="K73" s="4"/>
      <c r="L73" s="4"/>
      <c r="M73" s="1">
        <v>0.30787799999999999</v>
      </c>
      <c r="N73" s="1">
        <v>0.57167900000000005</v>
      </c>
      <c r="O73" s="1">
        <v>0.737182</v>
      </c>
      <c r="P73" s="1">
        <v>0.43813800000000003</v>
      </c>
      <c r="Q73" s="4"/>
      <c r="R73" s="1"/>
      <c r="S73" s="3"/>
      <c r="T73" s="3"/>
      <c r="V73" s="3"/>
      <c r="W73" s="3"/>
      <c r="AA73" s="4">
        <v>70</v>
      </c>
      <c r="AB73" s="1">
        <v>1</v>
      </c>
    </row>
    <row r="74" spans="1:28" ht="18">
      <c r="A74" s="1">
        <v>0.45904400000000001</v>
      </c>
      <c r="B74" s="1">
        <v>0.57543</v>
      </c>
      <c r="C74" s="1">
        <v>0.12091200000000001</v>
      </c>
      <c r="D74" s="1">
        <v>0.55251899999999998</v>
      </c>
      <c r="E74">
        <v>1</v>
      </c>
      <c r="F74" s="1">
        <v>1</v>
      </c>
      <c r="G74" t="str">
        <f>IF($F74=$E74,"◯","☓")</f>
        <v>◯</v>
      </c>
      <c r="K74" s="4"/>
      <c r="L74" s="4"/>
      <c r="M74" s="1">
        <v>0.403221</v>
      </c>
      <c r="N74" s="1">
        <v>0.48411799999999999</v>
      </c>
      <c r="O74" s="1">
        <v>0.56159800000000004</v>
      </c>
      <c r="P74" s="1">
        <v>0.43986999999999998</v>
      </c>
      <c r="Q74" s="4"/>
      <c r="R74" s="1"/>
      <c r="S74" s="3"/>
      <c r="T74" s="3"/>
      <c r="V74" s="3"/>
      <c r="W74" s="3"/>
      <c r="AA74" s="4">
        <v>71</v>
      </c>
      <c r="AB74" s="1">
        <v>0</v>
      </c>
    </row>
    <row r="75" spans="1:28" ht="18">
      <c r="A75" s="1">
        <v>2.4979000000000001E-2</v>
      </c>
      <c r="B75" s="1">
        <v>0.19007599999999999</v>
      </c>
      <c r="C75" s="1">
        <v>0.87739100000000003</v>
      </c>
      <c r="D75" s="1">
        <v>0.55628</v>
      </c>
      <c r="E75">
        <v>0</v>
      </c>
      <c r="F75" s="1">
        <v>0</v>
      </c>
      <c r="G75" t="str">
        <f>IF($F75=$E75,"◯","☓")</f>
        <v>◯</v>
      </c>
      <c r="K75" s="4"/>
      <c r="L75" s="4"/>
      <c r="M75" s="1">
        <v>0.57971899999999998</v>
      </c>
      <c r="N75" s="1">
        <v>0.50654500000000002</v>
      </c>
      <c r="O75" s="1">
        <v>0.16853799999999999</v>
      </c>
      <c r="P75" s="1">
        <v>0.44126199999999999</v>
      </c>
      <c r="Q75" s="4"/>
      <c r="R75" s="1"/>
      <c r="S75" s="3"/>
      <c r="T75" s="3"/>
      <c r="V75" s="3"/>
      <c r="W75" s="3"/>
      <c r="AA75" s="4">
        <v>72</v>
      </c>
      <c r="AB75" s="1">
        <v>0</v>
      </c>
    </row>
    <row r="76" spans="1:28" ht="18">
      <c r="A76" s="1">
        <v>2.3817000000000001E-2</v>
      </c>
      <c r="B76" s="1">
        <v>0.57226399999999999</v>
      </c>
      <c r="C76" s="1">
        <v>0.93119200000000002</v>
      </c>
      <c r="D76" s="1">
        <v>0.55713900000000005</v>
      </c>
      <c r="E76">
        <v>0</v>
      </c>
      <c r="F76" s="1">
        <v>0</v>
      </c>
      <c r="G76" t="str">
        <f>IF($F76=$E76,"◯","☓")</f>
        <v>◯</v>
      </c>
      <c r="K76" s="4"/>
      <c r="L76" s="4"/>
      <c r="M76" s="1">
        <v>0.41253600000000001</v>
      </c>
      <c r="N76" s="1">
        <v>0.48604700000000001</v>
      </c>
      <c r="O76" s="1">
        <v>0.193883</v>
      </c>
      <c r="P76" s="1">
        <v>0.44159199999999998</v>
      </c>
      <c r="Q76" s="4"/>
      <c r="R76" s="1"/>
      <c r="S76" s="3"/>
      <c r="T76" s="3"/>
      <c r="V76" s="3"/>
      <c r="W76" s="3"/>
      <c r="AA76" s="4">
        <v>73</v>
      </c>
      <c r="AB76" s="1">
        <v>1</v>
      </c>
    </row>
    <row r="77" spans="1:28" ht="18">
      <c r="A77" s="1">
        <v>0.45312799999999998</v>
      </c>
      <c r="B77" s="1">
        <v>0.53302099999999997</v>
      </c>
      <c r="C77" s="1">
        <v>0.12724099999999999</v>
      </c>
      <c r="D77" s="1">
        <v>0.55743100000000001</v>
      </c>
      <c r="E77">
        <v>1</v>
      </c>
      <c r="F77" s="1">
        <v>1</v>
      </c>
      <c r="G77" t="str">
        <f>IF($F77=$E77,"◯","☓")</f>
        <v>◯</v>
      </c>
      <c r="K77" s="4"/>
      <c r="L77" s="4"/>
      <c r="M77" s="1">
        <v>0.77194200000000002</v>
      </c>
      <c r="N77" s="1">
        <v>0.19197900000000001</v>
      </c>
      <c r="O77" s="1">
        <v>6.7971000000000004E-2</v>
      </c>
      <c r="P77" s="1">
        <v>0.44187199999999999</v>
      </c>
      <c r="Q77" s="4"/>
      <c r="R77" s="1"/>
      <c r="S77" s="3"/>
      <c r="T77" s="3"/>
      <c r="V77" s="3"/>
      <c r="W77" s="3"/>
      <c r="AA77" s="4">
        <v>74</v>
      </c>
      <c r="AB77" s="1">
        <v>0</v>
      </c>
    </row>
    <row r="78" spans="1:28" ht="18">
      <c r="A78" s="1">
        <v>0.82522600000000002</v>
      </c>
      <c r="B78" s="1">
        <v>0.51426099999999997</v>
      </c>
      <c r="C78" s="1">
        <v>1.2775E-2</v>
      </c>
      <c r="D78" s="1">
        <v>0.567523</v>
      </c>
      <c r="E78">
        <v>1</v>
      </c>
      <c r="F78" s="1">
        <v>1</v>
      </c>
      <c r="G78" t="str">
        <f>IF($F78=$E78,"◯","☓")</f>
        <v>◯</v>
      </c>
      <c r="K78" s="4"/>
      <c r="L78" s="4"/>
      <c r="M78" s="1">
        <v>0.577735</v>
      </c>
      <c r="N78" s="1">
        <v>0.50516300000000003</v>
      </c>
      <c r="O78" s="1">
        <v>0.17124400000000001</v>
      </c>
      <c r="P78" s="1">
        <v>0.44267600000000001</v>
      </c>
      <c r="Q78" s="4"/>
      <c r="R78" s="1"/>
      <c r="S78" s="3"/>
      <c r="T78" s="3"/>
      <c r="V78" s="3"/>
      <c r="W78" s="3"/>
      <c r="AA78" s="4">
        <v>75</v>
      </c>
      <c r="AB78" s="1">
        <v>1</v>
      </c>
    </row>
    <row r="79" spans="1:28" ht="18">
      <c r="A79" s="1">
        <v>0.54045799999999999</v>
      </c>
      <c r="B79" s="1">
        <v>3.3593999999999999E-2</v>
      </c>
      <c r="C79" s="1">
        <v>0.413746</v>
      </c>
      <c r="D79" s="1">
        <v>0.56817399999999996</v>
      </c>
      <c r="E79">
        <v>0</v>
      </c>
      <c r="F79" s="1">
        <v>0</v>
      </c>
      <c r="G79" t="str">
        <f>IF($F79=$E79,"◯","☓")</f>
        <v>◯</v>
      </c>
      <c r="K79" s="4"/>
      <c r="L79" s="4"/>
      <c r="M79" s="1">
        <v>0.420518</v>
      </c>
      <c r="N79" s="1">
        <v>0.48604700000000001</v>
      </c>
      <c r="O79" s="1">
        <v>0.194746</v>
      </c>
      <c r="P79" s="1">
        <v>0.44290499999999999</v>
      </c>
      <c r="Q79" s="4"/>
      <c r="R79" s="1"/>
      <c r="S79" s="3"/>
      <c r="T79" s="3"/>
      <c r="V79" s="3"/>
      <c r="W79" s="3"/>
      <c r="AA79" s="4">
        <v>76</v>
      </c>
      <c r="AB79" s="1">
        <v>0</v>
      </c>
    </row>
    <row r="80" spans="1:28" ht="18">
      <c r="A80" s="1">
        <v>0.30787799999999999</v>
      </c>
      <c r="B80" s="1">
        <v>0.93367800000000001</v>
      </c>
      <c r="C80" s="1">
        <v>0.72446500000000003</v>
      </c>
      <c r="D80" s="1">
        <v>0.56817399999999996</v>
      </c>
      <c r="E80">
        <v>0</v>
      </c>
      <c r="F80" s="1">
        <v>0</v>
      </c>
      <c r="G80" t="str">
        <f>IF($F80=$E80,"◯","☓")</f>
        <v>◯</v>
      </c>
      <c r="K80" s="4"/>
      <c r="L80" s="4"/>
      <c r="M80" s="1">
        <v>0.42504500000000001</v>
      </c>
      <c r="N80" s="1">
        <v>0.48604700000000001</v>
      </c>
      <c r="O80" s="1">
        <v>0.19522700000000001</v>
      </c>
      <c r="P80" s="1">
        <v>0.443467</v>
      </c>
      <c r="Q80" s="4"/>
      <c r="R80" s="1"/>
      <c r="S80" s="3"/>
      <c r="T80" s="3"/>
      <c r="V80" s="3"/>
      <c r="W80" s="3"/>
      <c r="AA80" s="4">
        <v>77</v>
      </c>
      <c r="AB80" s="1">
        <v>1</v>
      </c>
    </row>
    <row r="81" spans="1:28" ht="18">
      <c r="A81" s="1">
        <v>0.461982</v>
      </c>
      <c r="B81" s="1">
        <v>0.48669000000000001</v>
      </c>
      <c r="C81" s="1">
        <v>0.29244599999999998</v>
      </c>
      <c r="D81" s="1">
        <v>0.56817399999999996</v>
      </c>
      <c r="E81">
        <v>1</v>
      </c>
      <c r="F81" s="1">
        <v>0</v>
      </c>
      <c r="G81" t="str">
        <f>IF($F81=$E81,"◯","☓")</f>
        <v>☓</v>
      </c>
      <c r="K81" s="4"/>
      <c r="L81" s="4"/>
      <c r="M81" s="1">
        <v>0.15465100000000001</v>
      </c>
      <c r="N81" s="1">
        <v>0.63054500000000002</v>
      </c>
      <c r="O81" s="1">
        <v>0.79350600000000004</v>
      </c>
      <c r="P81" s="1">
        <v>0.44491999999999998</v>
      </c>
      <c r="Q81" s="4"/>
      <c r="R81" s="1"/>
      <c r="S81" s="3"/>
      <c r="T81" s="3"/>
      <c r="V81" s="3"/>
      <c r="W81" s="3"/>
      <c r="AA81" s="4">
        <v>78</v>
      </c>
      <c r="AB81" s="1">
        <v>1</v>
      </c>
    </row>
    <row r="82" spans="1:28" ht="18">
      <c r="A82" s="1">
        <v>0.77106600000000003</v>
      </c>
      <c r="B82" s="1">
        <v>0.485404</v>
      </c>
      <c r="C82" s="1">
        <v>0.12333</v>
      </c>
      <c r="D82" s="1">
        <v>0.56817399999999996</v>
      </c>
      <c r="E82">
        <v>1</v>
      </c>
      <c r="F82" s="1">
        <v>0</v>
      </c>
      <c r="G82" t="str">
        <f>IF($F82=$E82,"◯","☓")</f>
        <v>☓</v>
      </c>
      <c r="K82" s="4"/>
      <c r="L82" s="4"/>
      <c r="M82" s="1">
        <v>0.49804300000000001</v>
      </c>
      <c r="N82" s="1">
        <v>0.49385200000000001</v>
      </c>
      <c r="O82" s="1">
        <v>0.18662000000000001</v>
      </c>
      <c r="P82" s="1">
        <v>0.44565199999999999</v>
      </c>
      <c r="Q82" s="4"/>
      <c r="R82" s="1"/>
      <c r="S82" s="3"/>
      <c r="T82" s="3"/>
      <c r="V82" s="3"/>
      <c r="W82" s="3"/>
      <c r="AA82" s="4">
        <v>79</v>
      </c>
      <c r="AB82" s="1">
        <v>0</v>
      </c>
    </row>
    <row r="83" spans="1:28" ht="18">
      <c r="A83" s="1">
        <v>0.61838599999999999</v>
      </c>
      <c r="B83" s="1">
        <v>0.48733300000000002</v>
      </c>
      <c r="C83" s="1">
        <v>0.23542099999999999</v>
      </c>
      <c r="D83" s="1">
        <v>0.56817399999999996</v>
      </c>
      <c r="E83">
        <v>1</v>
      </c>
      <c r="F83" s="1">
        <v>0</v>
      </c>
      <c r="G83" t="str">
        <f>IF($F83=$E83,"◯","☓")</f>
        <v>☓</v>
      </c>
      <c r="K83" s="4"/>
      <c r="L83" s="4"/>
      <c r="M83" s="1">
        <v>0.41060999999999998</v>
      </c>
      <c r="N83" s="1">
        <v>0.487705</v>
      </c>
      <c r="O83" s="1">
        <v>0.19364100000000001</v>
      </c>
      <c r="P83" s="1">
        <v>0.445965</v>
      </c>
      <c r="Q83" s="4"/>
      <c r="R83" s="1"/>
      <c r="S83" s="3"/>
      <c r="T83" s="3"/>
      <c r="V83" s="3"/>
      <c r="W83" s="3"/>
      <c r="AA83" s="4">
        <v>80</v>
      </c>
      <c r="AB83" s="1">
        <v>1</v>
      </c>
    </row>
    <row r="84" spans="1:28" ht="18">
      <c r="A84" s="1">
        <v>0.46263900000000002</v>
      </c>
      <c r="B84" s="1">
        <v>0.48411799999999999</v>
      </c>
      <c r="C84" s="1">
        <v>0.56715899999999997</v>
      </c>
      <c r="D84" s="1">
        <v>0.56817399999999996</v>
      </c>
      <c r="E84">
        <v>0</v>
      </c>
      <c r="F84" s="1">
        <v>0</v>
      </c>
      <c r="G84" t="str">
        <f>IF($F84=$E84,"◯","☓")</f>
        <v>◯</v>
      </c>
      <c r="K84" s="4"/>
      <c r="L84" s="4"/>
      <c r="M84" s="1">
        <v>0.43900400000000001</v>
      </c>
      <c r="N84" s="1">
        <v>3.4557999999999998E-2</v>
      </c>
      <c r="O84" s="1">
        <v>0.89595800000000003</v>
      </c>
      <c r="P84" s="1">
        <v>0.44622000000000001</v>
      </c>
      <c r="Q84" s="4"/>
      <c r="R84" s="1"/>
      <c r="S84" s="3"/>
      <c r="T84" s="3"/>
      <c r="V84" s="3"/>
      <c r="W84" s="3"/>
      <c r="AA84" s="4">
        <v>81</v>
      </c>
      <c r="AB84" s="1">
        <v>1</v>
      </c>
    </row>
    <row r="85" spans="1:28" ht="18">
      <c r="A85" s="1">
        <v>0.31061800000000001</v>
      </c>
      <c r="B85" s="1">
        <v>3.4557999999999998E-2</v>
      </c>
      <c r="C85" s="1">
        <v>0.88480199999999998</v>
      </c>
      <c r="D85" s="1">
        <v>0.56817399999999996</v>
      </c>
      <c r="E85">
        <v>0</v>
      </c>
      <c r="F85" s="1">
        <v>0</v>
      </c>
      <c r="G85" t="str">
        <f>IF($F85=$E85,"◯","☓")</f>
        <v>◯</v>
      </c>
      <c r="K85" s="4"/>
      <c r="L85" s="4"/>
      <c r="M85" s="1">
        <v>0.44636399999999998</v>
      </c>
      <c r="N85" s="1">
        <v>0.48604700000000001</v>
      </c>
      <c r="O85" s="1">
        <v>0.197516</v>
      </c>
      <c r="P85" s="1">
        <v>0.44666099999999997</v>
      </c>
      <c r="Q85" s="4"/>
      <c r="R85" s="1"/>
      <c r="S85" s="3"/>
      <c r="T85" s="3"/>
      <c r="V85" s="3"/>
      <c r="W85" s="3"/>
      <c r="AA85" s="4">
        <v>82</v>
      </c>
      <c r="AB85" s="1">
        <v>1</v>
      </c>
    </row>
    <row r="86" spans="1:28" ht="18">
      <c r="A86" s="1">
        <v>0.61685199999999996</v>
      </c>
      <c r="B86" s="1">
        <v>3.3593999999999999E-2</v>
      </c>
      <c r="C86" s="1">
        <v>0.63713299999999995</v>
      </c>
      <c r="D86" s="1">
        <v>0.56817399999999996</v>
      </c>
      <c r="E86">
        <v>0</v>
      </c>
      <c r="F86" s="1">
        <v>0</v>
      </c>
      <c r="G86" t="str">
        <f>IF($F86=$E86,"◯","☓")</f>
        <v>◯</v>
      </c>
      <c r="K86" s="4"/>
      <c r="L86" s="4"/>
      <c r="M86" s="1">
        <v>0.41029900000000002</v>
      </c>
      <c r="N86" s="1">
        <v>0.48797200000000002</v>
      </c>
      <c r="O86" s="1">
        <v>0.193602</v>
      </c>
      <c r="P86" s="1">
        <v>0.44667099999999998</v>
      </c>
      <c r="Q86" s="4"/>
      <c r="R86" s="1"/>
      <c r="S86" s="3"/>
      <c r="T86" s="3"/>
      <c r="V86" s="3"/>
      <c r="W86" s="3"/>
      <c r="AA86" s="4">
        <v>83</v>
      </c>
      <c r="AB86" s="1">
        <v>0</v>
      </c>
    </row>
    <row r="87" spans="1:28" ht="18">
      <c r="A87" s="1">
        <v>0.30897400000000003</v>
      </c>
      <c r="B87" s="1">
        <v>3.1343999999999997E-2</v>
      </c>
      <c r="C87" s="1">
        <v>0.79719700000000004</v>
      </c>
      <c r="D87" s="1">
        <v>0.56817399999999996</v>
      </c>
      <c r="E87">
        <v>0</v>
      </c>
      <c r="F87" s="1">
        <v>0</v>
      </c>
      <c r="G87" t="str">
        <f>IF($F87=$E87,"◯","☓")</f>
        <v>◯</v>
      </c>
      <c r="K87" s="4"/>
      <c r="L87" s="4"/>
      <c r="M87" s="1">
        <v>0.44511299999999998</v>
      </c>
      <c r="N87" s="1">
        <v>0.48604700000000001</v>
      </c>
      <c r="O87" s="1">
        <v>0.197404</v>
      </c>
      <c r="P87" s="1">
        <v>0.44695000000000001</v>
      </c>
      <c r="Q87" s="4"/>
      <c r="R87" s="1"/>
      <c r="S87" s="3"/>
      <c r="T87" s="3"/>
      <c r="V87" s="3"/>
      <c r="W87" s="3"/>
      <c r="AA87" s="4">
        <v>84</v>
      </c>
      <c r="AB87" s="1">
        <v>1</v>
      </c>
    </row>
    <row r="88" spans="1:28" ht="18">
      <c r="A88" s="1">
        <v>0.461982</v>
      </c>
      <c r="B88" s="1">
        <v>0.48669000000000001</v>
      </c>
      <c r="C88" s="1">
        <v>0.25534800000000002</v>
      </c>
      <c r="D88" s="1">
        <v>0.56817399999999996</v>
      </c>
      <c r="E88">
        <v>1</v>
      </c>
      <c r="F88" s="1">
        <v>0</v>
      </c>
      <c r="G88" t="str">
        <f>IF($F88=$E88,"◯","☓")</f>
        <v>☓</v>
      </c>
      <c r="K88" s="4"/>
      <c r="L88" s="4"/>
      <c r="M88" s="1">
        <v>0.61685199999999996</v>
      </c>
      <c r="N88" s="1">
        <v>0.191027</v>
      </c>
      <c r="O88" s="1">
        <v>0.57457000000000003</v>
      </c>
      <c r="P88" s="1">
        <v>0.44762000000000002</v>
      </c>
      <c r="Q88" s="4"/>
      <c r="R88" s="1"/>
      <c r="S88" s="3"/>
      <c r="T88" s="3"/>
      <c r="V88" s="3"/>
      <c r="W88" s="3"/>
      <c r="AA88" s="4">
        <v>85</v>
      </c>
      <c r="AB88" s="1">
        <v>0</v>
      </c>
    </row>
    <row r="89" spans="1:28" ht="18">
      <c r="A89" s="1">
        <v>0.53974599999999995</v>
      </c>
      <c r="B89" s="1">
        <v>0.48861900000000003</v>
      </c>
      <c r="C89" s="1">
        <v>0.73193200000000003</v>
      </c>
      <c r="D89" s="1">
        <v>0.56817399999999996</v>
      </c>
      <c r="E89">
        <v>0</v>
      </c>
      <c r="F89" s="1">
        <v>0</v>
      </c>
      <c r="G89" t="str">
        <f>IF($F89=$E89,"◯","☓")</f>
        <v>◯</v>
      </c>
      <c r="K89" s="4"/>
      <c r="L89" s="4"/>
      <c r="M89" s="1">
        <v>0.61685199999999996</v>
      </c>
      <c r="N89" s="1">
        <v>0.574021</v>
      </c>
      <c r="O89" s="1">
        <v>0.62229500000000004</v>
      </c>
      <c r="P89" s="1">
        <v>0.44795400000000002</v>
      </c>
      <c r="Q89" s="4"/>
      <c r="R89" s="1"/>
      <c r="S89" s="3"/>
      <c r="T89" s="3"/>
      <c r="V89" s="3"/>
      <c r="W89" s="3"/>
      <c r="AA89" s="4">
        <v>86</v>
      </c>
      <c r="AB89" s="1">
        <v>1</v>
      </c>
    </row>
    <row r="90" spans="1:28" ht="18">
      <c r="A90" s="1">
        <v>0.53974599999999995</v>
      </c>
      <c r="B90" s="1">
        <v>0.47576000000000002</v>
      </c>
      <c r="C90" s="1">
        <v>0.154891</v>
      </c>
      <c r="D90" s="1">
        <v>0.56817399999999996</v>
      </c>
      <c r="E90">
        <v>1</v>
      </c>
      <c r="F90" s="1">
        <v>0</v>
      </c>
      <c r="G90" t="str">
        <f>IF($F90=$E90,"◯","☓")</f>
        <v>☓</v>
      </c>
      <c r="K90" s="4"/>
      <c r="L90" s="4"/>
      <c r="M90" s="1">
        <v>0.61685199999999996</v>
      </c>
      <c r="N90" s="1">
        <v>0.68046300000000004</v>
      </c>
      <c r="O90" s="1">
        <v>0.629714</v>
      </c>
      <c r="P90" s="1">
        <v>0.44798500000000002</v>
      </c>
      <c r="Q90" s="4"/>
      <c r="R90" s="1"/>
      <c r="S90" s="3"/>
      <c r="T90" s="3"/>
      <c r="V90" s="3"/>
      <c r="W90" s="3"/>
      <c r="AA90" s="4">
        <v>87</v>
      </c>
      <c r="AB90" s="1">
        <v>0</v>
      </c>
    </row>
    <row r="91" spans="1:28" ht="18">
      <c r="A91" s="1">
        <v>0.46526899999999999</v>
      </c>
      <c r="B91" s="1">
        <v>0.48797600000000002</v>
      </c>
      <c r="C91" s="1">
        <v>0.88851999999999998</v>
      </c>
      <c r="D91" s="1">
        <v>0.56817399999999996</v>
      </c>
      <c r="E91">
        <v>0</v>
      </c>
      <c r="F91" s="1">
        <v>0</v>
      </c>
      <c r="G91" t="str">
        <f>IF($F91=$E91,"◯","☓")</f>
        <v>◯</v>
      </c>
      <c r="K91" s="4"/>
      <c r="L91" s="4"/>
      <c r="M91" s="1">
        <v>0.46263900000000002</v>
      </c>
      <c r="N91" s="1">
        <v>0.57460599999999995</v>
      </c>
      <c r="O91" s="1">
        <v>0.64455200000000001</v>
      </c>
      <c r="P91" s="1">
        <v>0.44811200000000001</v>
      </c>
      <c r="Q91" s="4"/>
      <c r="R91" s="1"/>
      <c r="S91" s="3"/>
      <c r="T91" s="3"/>
      <c r="V91" s="3"/>
      <c r="W91" s="3"/>
      <c r="AA91" s="4">
        <v>88</v>
      </c>
      <c r="AB91" s="1">
        <v>0</v>
      </c>
    </row>
    <row r="92" spans="1:28" ht="18">
      <c r="A92" s="1">
        <v>0.46263900000000002</v>
      </c>
      <c r="B92" s="1">
        <v>0.93560600000000005</v>
      </c>
      <c r="C92" s="1">
        <v>0.47821799999999998</v>
      </c>
      <c r="D92" s="1">
        <v>0.56817399999999996</v>
      </c>
      <c r="E92">
        <v>0</v>
      </c>
      <c r="F92" s="1">
        <v>0</v>
      </c>
      <c r="G92" t="str">
        <f>IF($F92=$E92,"◯","☓")</f>
        <v>◯</v>
      </c>
      <c r="K92" s="4"/>
      <c r="L92" s="4"/>
      <c r="M92" s="1">
        <v>0.61685199999999996</v>
      </c>
      <c r="N92" s="1">
        <v>0.57519200000000004</v>
      </c>
      <c r="O92" s="1">
        <v>0.66574299999999997</v>
      </c>
      <c r="P92" s="1">
        <v>0.44826899999999997</v>
      </c>
      <c r="Q92" s="4"/>
      <c r="R92" s="1"/>
      <c r="S92" s="3"/>
      <c r="T92" s="3"/>
      <c r="V92" s="3"/>
      <c r="W92" s="3"/>
      <c r="AA92" s="4">
        <v>89</v>
      </c>
      <c r="AB92" s="1">
        <v>1</v>
      </c>
    </row>
    <row r="93" spans="1:28" ht="18">
      <c r="A93" s="1">
        <v>0.30787799999999999</v>
      </c>
      <c r="B93" s="1">
        <v>0.93946399999999997</v>
      </c>
      <c r="C93" s="1">
        <v>0.26276699999999997</v>
      </c>
      <c r="D93" s="1">
        <v>0.56817399999999996</v>
      </c>
      <c r="E93">
        <v>1</v>
      </c>
      <c r="F93" s="1">
        <v>0</v>
      </c>
      <c r="G93" t="str">
        <f>IF($F93=$E93,"◯","☓")</f>
        <v>☓</v>
      </c>
      <c r="K93" s="4"/>
      <c r="L93" s="4"/>
      <c r="M93" s="1">
        <v>0.61685199999999996</v>
      </c>
      <c r="N93" s="1">
        <v>0.57636399999999999</v>
      </c>
      <c r="O93" s="1">
        <v>0.70500700000000005</v>
      </c>
      <c r="P93" s="1">
        <v>0.44856800000000002</v>
      </c>
      <c r="Q93" s="4"/>
      <c r="R93" s="1"/>
      <c r="S93" s="3"/>
      <c r="T93" s="3"/>
      <c r="V93" s="3"/>
      <c r="W93" s="3"/>
      <c r="AA93" s="4">
        <v>90</v>
      </c>
      <c r="AB93" s="1">
        <v>0</v>
      </c>
    </row>
    <row r="94" spans="1:28" ht="18">
      <c r="A94" s="1">
        <v>3.2899999999999997E-4</v>
      </c>
      <c r="B94" s="1">
        <v>0.48154599999999997</v>
      </c>
      <c r="C94" s="1">
        <v>0.80459999999999998</v>
      </c>
      <c r="D94" s="1">
        <v>0.56817399999999996</v>
      </c>
      <c r="E94">
        <v>0</v>
      </c>
      <c r="F94" s="1">
        <v>0</v>
      </c>
      <c r="G94" t="str">
        <f>IF($F94=$E94,"◯","☓")</f>
        <v>◯</v>
      </c>
      <c r="K94" s="4"/>
      <c r="L94" s="4"/>
      <c r="M94" s="1">
        <v>0.45920899999999998</v>
      </c>
      <c r="N94" s="1">
        <v>0.48604700000000001</v>
      </c>
      <c r="O94" s="1">
        <v>0.19889599999999999</v>
      </c>
      <c r="P94" s="1">
        <v>0.44858599999999998</v>
      </c>
      <c r="Q94" s="4"/>
      <c r="R94" s="1"/>
      <c r="S94" s="3"/>
      <c r="T94" s="3"/>
      <c r="V94" s="3"/>
      <c r="W94" s="3"/>
      <c r="AA94" s="4">
        <v>91</v>
      </c>
      <c r="AB94" s="1">
        <v>0</v>
      </c>
    </row>
    <row r="95" spans="1:28" ht="18">
      <c r="A95" s="1">
        <v>0.35204400000000002</v>
      </c>
      <c r="B95" s="1">
        <v>0.53811799999999999</v>
      </c>
      <c r="C95" s="1">
        <v>0.18629699999999999</v>
      </c>
      <c r="D95" s="1">
        <v>0.57892999999999994</v>
      </c>
      <c r="E95">
        <v>1</v>
      </c>
      <c r="F95" s="1">
        <v>1</v>
      </c>
      <c r="G95" t="str">
        <f>IF($F95=$E95,"◯","☓")</f>
        <v>◯</v>
      </c>
      <c r="K95" s="4"/>
      <c r="L95" s="4"/>
      <c r="M95" s="1">
        <v>0.46526899999999999</v>
      </c>
      <c r="N95" s="1">
        <v>0.69928000000000001</v>
      </c>
      <c r="O95" s="1">
        <v>0.87550399999999995</v>
      </c>
      <c r="P95" s="1">
        <v>0.44911400000000001</v>
      </c>
      <c r="Q95" s="4"/>
      <c r="R95" s="1"/>
      <c r="S95" s="3"/>
      <c r="T95" s="3"/>
      <c r="V95" s="3"/>
      <c r="W95" s="3"/>
      <c r="AA95" s="4">
        <v>92</v>
      </c>
      <c r="AB95" s="1">
        <v>0</v>
      </c>
    </row>
    <row r="96" spans="1:28" ht="18">
      <c r="A96" s="1">
        <v>0.34639300000000001</v>
      </c>
      <c r="B96" s="1">
        <v>0.49862600000000001</v>
      </c>
      <c r="C96" s="1">
        <v>0.18973599999999999</v>
      </c>
      <c r="D96" s="1">
        <v>0.59177500000000005</v>
      </c>
      <c r="E96">
        <v>1</v>
      </c>
      <c r="F96" s="1">
        <v>1</v>
      </c>
      <c r="G96" t="str">
        <f>IF($F96=$E96,"◯","☓")</f>
        <v>◯</v>
      </c>
      <c r="K96" s="4"/>
      <c r="L96" s="4"/>
      <c r="M96" s="1">
        <v>0.311166</v>
      </c>
      <c r="N96" s="1">
        <v>0.57694999999999996</v>
      </c>
      <c r="O96" s="1">
        <v>0.92937599999999998</v>
      </c>
      <c r="P96" s="1">
        <v>0.44946999999999998</v>
      </c>
      <c r="Q96" s="4"/>
      <c r="R96" s="1"/>
      <c r="S96" s="3"/>
      <c r="T96" s="3"/>
      <c r="V96" s="3"/>
      <c r="W96" s="3"/>
      <c r="AA96" s="4">
        <v>93</v>
      </c>
      <c r="AB96" s="1">
        <v>1</v>
      </c>
    </row>
    <row r="97" spans="1:28" ht="18">
      <c r="A97" s="1">
        <v>0.40279900000000002</v>
      </c>
      <c r="B97" s="1">
        <v>0.54053300000000004</v>
      </c>
      <c r="C97" s="1">
        <v>0.19169800000000001</v>
      </c>
      <c r="D97" s="1">
        <v>0.59332700000000005</v>
      </c>
      <c r="E97">
        <v>1</v>
      </c>
      <c r="F97" s="1">
        <v>1</v>
      </c>
      <c r="G97" t="str">
        <f>IF($F97=$E97,"◯","☓")</f>
        <v>◯</v>
      </c>
      <c r="K97" s="4"/>
      <c r="L97" s="4"/>
      <c r="M97" s="1">
        <v>0.46592600000000001</v>
      </c>
      <c r="N97" s="1">
        <v>0.37571399999999999</v>
      </c>
      <c r="O97" s="1">
        <v>0.93645800000000001</v>
      </c>
      <c r="P97" s="1">
        <v>0.44950099999999998</v>
      </c>
      <c r="Q97" s="4"/>
      <c r="R97" s="1"/>
      <c r="S97" s="3"/>
      <c r="T97" s="3"/>
      <c r="V97" s="3"/>
      <c r="W97" s="3"/>
      <c r="AA97" s="4">
        <v>94</v>
      </c>
      <c r="AB97" s="1">
        <v>0</v>
      </c>
    </row>
    <row r="98" spans="1:28" ht="18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>IF($F98=$E98,"◯","☓")</f>
        <v>◯</v>
      </c>
      <c r="K98" s="4"/>
      <c r="L98" s="4"/>
      <c r="M98" s="1">
        <v>0.311166</v>
      </c>
      <c r="N98" s="1">
        <v>0.49776700000000002</v>
      </c>
      <c r="O98" s="1">
        <v>0.94390300000000005</v>
      </c>
      <c r="P98" s="1">
        <v>0.44952399999999998</v>
      </c>
      <c r="Q98" s="4"/>
      <c r="R98" s="1"/>
      <c r="S98" s="3"/>
      <c r="T98" s="3"/>
      <c r="V98" s="3"/>
      <c r="W98" s="3"/>
      <c r="AA98" s="4">
        <v>95</v>
      </c>
      <c r="AB98" s="1">
        <v>0</v>
      </c>
    </row>
    <row r="99" spans="1:28" ht="18">
      <c r="A99" s="1">
        <v>0.34023300000000001</v>
      </c>
      <c r="B99" s="1">
        <v>0.54828399999999999</v>
      </c>
      <c r="C99" s="1">
        <v>0.18481600000000001</v>
      </c>
      <c r="D99" s="1">
        <v>0.60574399999999995</v>
      </c>
      <c r="E99">
        <v>1</v>
      </c>
      <c r="F99" s="1">
        <v>1</v>
      </c>
      <c r="G99" t="str">
        <f>IF($F99=$E99,"◯","☓")</f>
        <v>◯</v>
      </c>
      <c r="K99" s="4"/>
      <c r="L99" s="4"/>
      <c r="M99" s="1">
        <v>0.46483799999999997</v>
      </c>
      <c r="N99" s="1">
        <v>0.48604700000000001</v>
      </c>
      <c r="O99" s="1">
        <v>0.19953599999999999</v>
      </c>
      <c r="P99" s="1">
        <v>0.45019500000000001</v>
      </c>
      <c r="Q99" s="4"/>
      <c r="R99" s="1"/>
      <c r="S99" s="3"/>
      <c r="T99" s="3"/>
      <c r="V99" s="3"/>
      <c r="W99" s="3"/>
      <c r="AA99" s="4">
        <v>96</v>
      </c>
      <c r="AB99" s="1">
        <v>1</v>
      </c>
    </row>
    <row r="100" spans="1:28" ht="18">
      <c r="A100" s="1">
        <v>0.38613500000000001</v>
      </c>
      <c r="B100" s="1">
        <v>0.29033999999999999</v>
      </c>
      <c r="C100" s="1">
        <v>0.39260499999999998</v>
      </c>
      <c r="D100" s="1">
        <v>0.61811099999999997</v>
      </c>
      <c r="E100">
        <v>0</v>
      </c>
      <c r="F100" s="1">
        <v>0</v>
      </c>
      <c r="G100" t="str">
        <f>IF($F100=$E100,"◯","☓")</f>
        <v>◯</v>
      </c>
      <c r="K100" s="4"/>
      <c r="L100" s="4"/>
      <c r="M100" s="1">
        <v>0.47950599999999999</v>
      </c>
      <c r="N100" s="1">
        <v>0.48604700000000001</v>
      </c>
      <c r="O100" s="1">
        <v>0.20112099999999999</v>
      </c>
      <c r="P100" s="1">
        <v>0.45260699999999998</v>
      </c>
      <c r="Q100" s="4"/>
      <c r="R100" s="1"/>
      <c r="S100" s="3"/>
      <c r="T100" s="3"/>
      <c r="V100" s="3"/>
      <c r="W100" s="3"/>
      <c r="AA100" s="4">
        <v>97</v>
      </c>
      <c r="AB100" s="1">
        <v>1</v>
      </c>
    </row>
    <row r="101" spans="1:28" ht="18">
      <c r="A101" s="1">
        <v>0.30897400000000003</v>
      </c>
      <c r="B101" s="1">
        <v>0.50897899999999996</v>
      </c>
      <c r="C101" s="1">
        <v>0.42209600000000003</v>
      </c>
      <c r="D101" s="1">
        <v>0.62236899999999995</v>
      </c>
      <c r="E101">
        <v>0</v>
      </c>
      <c r="F101" s="1">
        <v>0</v>
      </c>
      <c r="G101" t="str">
        <f>IF($F101=$E101,"◯","☓")</f>
        <v>◯</v>
      </c>
      <c r="K101" s="4"/>
      <c r="L101" s="4"/>
      <c r="M101" s="1">
        <v>0.48079499999999997</v>
      </c>
      <c r="N101" s="1">
        <v>0.48604700000000001</v>
      </c>
      <c r="O101" s="1">
        <v>0.20125999999999999</v>
      </c>
      <c r="P101" s="1">
        <v>0.45281900000000003</v>
      </c>
      <c r="Q101" s="4"/>
      <c r="R101" s="1"/>
      <c r="S101" s="3"/>
      <c r="T101" s="3"/>
      <c r="V101" s="3"/>
      <c r="W101" s="3"/>
      <c r="AA101" s="4">
        <v>98</v>
      </c>
      <c r="AB101" s="1">
        <v>1</v>
      </c>
    </row>
    <row r="102" spans="1:28" ht="18">
      <c r="A102" s="1">
        <v>0.32996399999999998</v>
      </c>
      <c r="B102" s="1">
        <v>0.50175099999999995</v>
      </c>
      <c r="C102" s="1">
        <v>0.18870500000000001</v>
      </c>
      <c r="D102" s="1">
        <v>0.62907999999999997</v>
      </c>
      <c r="E102">
        <v>1</v>
      </c>
      <c r="F102" s="1">
        <v>1</v>
      </c>
      <c r="G102" t="str">
        <f>IF($F102=$E102,"◯","☓")</f>
        <v>◯</v>
      </c>
      <c r="K102" s="4"/>
      <c r="L102" s="4"/>
      <c r="M102" s="1">
        <v>0.48275299999999999</v>
      </c>
      <c r="N102" s="1">
        <v>0.48604700000000001</v>
      </c>
      <c r="O102" s="1">
        <v>0.20146900000000001</v>
      </c>
      <c r="P102" s="1">
        <v>0.45308500000000002</v>
      </c>
      <c r="Q102" s="4"/>
      <c r="R102" s="1"/>
      <c r="S102" s="3"/>
      <c r="T102" s="3"/>
      <c r="V102" s="3"/>
      <c r="W102" s="3"/>
      <c r="AA102" s="4">
        <v>99</v>
      </c>
      <c r="AB102" s="1">
        <v>1</v>
      </c>
    </row>
    <row r="103" spans="1:28" ht="18">
      <c r="A103" s="1">
        <v>0.34292499999999998</v>
      </c>
      <c r="B103" s="1">
        <v>0.55757800000000002</v>
      </c>
      <c r="C103" s="1">
        <v>0.18492</v>
      </c>
      <c r="D103" s="1">
        <v>0.63247399999999998</v>
      </c>
      <c r="E103">
        <v>1</v>
      </c>
      <c r="F103" s="1">
        <v>1</v>
      </c>
      <c r="G103" t="str">
        <f>IF($F103=$E103,"◯","☓")</f>
        <v>◯</v>
      </c>
      <c r="K103" s="4"/>
      <c r="L103" s="4"/>
      <c r="M103" s="1">
        <v>0.47955500000000001</v>
      </c>
      <c r="N103" s="1">
        <v>0.48669000000000001</v>
      </c>
      <c r="O103" s="1">
        <v>0.20111299999999999</v>
      </c>
      <c r="P103" s="1">
        <v>0.45443499999999998</v>
      </c>
      <c r="Q103" s="4"/>
      <c r="R103" s="1"/>
      <c r="S103" s="3"/>
      <c r="T103" s="3"/>
      <c r="V103" s="3"/>
      <c r="W103" s="3"/>
      <c r="AA103" s="4">
        <v>100</v>
      </c>
      <c r="AB103" s="1">
        <v>0</v>
      </c>
    </row>
    <row r="104" spans="1:28" ht="18">
      <c r="A104" s="1">
        <v>0.33951500000000001</v>
      </c>
      <c r="B104" s="1">
        <v>0.50224199999999997</v>
      </c>
      <c r="C104" s="1">
        <v>0.189855</v>
      </c>
      <c r="D104" s="1">
        <v>0.636938</v>
      </c>
      <c r="E104">
        <v>1</v>
      </c>
      <c r="F104" s="1">
        <v>1</v>
      </c>
      <c r="G104" t="str">
        <f>IF($F104=$E104,"◯","☓")</f>
        <v>◯</v>
      </c>
      <c r="K104" s="4"/>
      <c r="L104" s="4"/>
      <c r="M104" s="1">
        <v>0.50533300000000003</v>
      </c>
      <c r="N104" s="1">
        <v>0.48604700000000001</v>
      </c>
      <c r="O104" s="1">
        <v>0.20385</v>
      </c>
      <c r="P104" s="1">
        <v>0.45549800000000001</v>
      </c>
      <c r="Q104" s="4"/>
      <c r="R104" s="1"/>
      <c r="S104" s="3"/>
      <c r="T104" s="3"/>
      <c r="V104" s="3"/>
      <c r="W104" s="3"/>
      <c r="AA104" s="4">
        <v>101</v>
      </c>
      <c r="AB104" s="1">
        <v>0</v>
      </c>
    </row>
    <row r="105" spans="1:28" ht="18">
      <c r="A105" s="1">
        <v>0.86797899999999995</v>
      </c>
      <c r="B105" s="1">
        <v>0.51151400000000002</v>
      </c>
      <c r="C105" s="1">
        <v>9.0109999999999999E-3</v>
      </c>
      <c r="D105" s="1">
        <v>0.63833300000000004</v>
      </c>
      <c r="E105">
        <v>1</v>
      </c>
      <c r="F105" s="1">
        <v>1</v>
      </c>
      <c r="G105" t="str">
        <f>IF($F105=$E105,"◯","☓")</f>
        <v>◯</v>
      </c>
      <c r="K105" s="4"/>
      <c r="L105" s="4"/>
      <c r="M105" s="1">
        <v>0.501058</v>
      </c>
      <c r="N105" s="1">
        <v>0.48604700000000001</v>
      </c>
      <c r="O105" s="1">
        <v>0.20342299999999999</v>
      </c>
      <c r="P105" s="1">
        <v>0.455565</v>
      </c>
      <c r="Q105" s="4"/>
      <c r="R105" s="1"/>
      <c r="S105" s="3"/>
      <c r="T105" s="3"/>
      <c r="V105" s="3"/>
      <c r="W105" s="3"/>
      <c r="AA105" s="4">
        <v>102</v>
      </c>
      <c r="AB105" s="1">
        <v>0</v>
      </c>
    </row>
    <row r="106" spans="1:28" ht="18">
      <c r="A106" s="1">
        <v>0.33644000000000002</v>
      </c>
      <c r="B106" s="1">
        <v>0.50259500000000001</v>
      </c>
      <c r="C106" s="1">
        <v>0.189607</v>
      </c>
      <c r="D106" s="1">
        <v>0.64094600000000002</v>
      </c>
      <c r="E106">
        <v>1</v>
      </c>
      <c r="F106" s="1">
        <v>1</v>
      </c>
      <c r="G106" t="str">
        <f>IF($F106=$E106,"◯","☓")</f>
        <v>◯</v>
      </c>
      <c r="K106" s="4"/>
      <c r="L106" s="4"/>
      <c r="M106" s="1">
        <v>0.86194599999999999</v>
      </c>
      <c r="N106" s="1">
        <v>0.55682299999999996</v>
      </c>
      <c r="O106" s="1">
        <v>2.3592999999999999E-2</v>
      </c>
      <c r="P106" s="1">
        <v>0.45637</v>
      </c>
      <c r="Q106" s="4"/>
      <c r="R106" s="1"/>
      <c r="S106" s="3"/>
      <c r="T106" s="3"/>
      <c r="V106" s="3"/>
      <c r="W106" s="3"/>
      <c r="AA106" s="4">
        <v>103</v>
      </c>
      <c r="AB106" s="1">
        <v>1</v>
      </c>
    </row>
    <row r="107" spans="1:28" ht="18">
      <c r="A107" s="1">
        <v>0.82563600000000004</v>
      </c>
      <c r="B107" s="1">
        <v>0.48733300000000002</v>
      </c>
      <c r="C107" s="1">
        <v>7.1900000000000002E-3</v>
      </c>
      <c r="D107" s="1">
        <v>0.648725</v>
      </c>
      <c r="E107">
        <v>1</v>
      </c>
      <c r="F107" s="1">
        <v>1</v>
      </c>
      <c r="G107" t="str">
        <f>IF($F107=$E107,"◯","☓")</f>
        <v>◯</v>
      </c>
      <c r="K107" s="4"/>
      <c r="L107" s="4"/>
      <c r="M107" s="1">
        <v>0.52035799999999999</v>
      </c>
      <c r="N107" s="1">
        <v>0.48604700000000001</v>
      </c>
      <c r="O107" s="1">
        <v>0.205483</v>
      </c>
      <c r="P107" s="1">
        <v>0.45817999999999998</v>
      </c>
      <c r="Q107" s="4"/>
      <c r="R107" s="1"/>
      <c r="S107" s="3"/>
      <c r="T107" s="3"/>
      <c r="V107" s="3"/>
      <c r="W107" s="3"/>
      <c r="AA107" s="4">
        <v>104</v>
      </c>
      <c r="AB107" s="1">
        <v>1</v>
      </c>
    </row>
    <row r="108" spans="1:28" ht="18">
      <c r="A108" s="1">
        <v>0.82263200000000003</v>
      </c>
      <c r="B108" s="1">
        <v>0.48669000000000001</v>
      </c>
      <c r="C108" s="1">
        <v>5.1279999999999999E-2</v>
      </c>
      <c r="D108" s="1">
        <v>0.64893299999999998</v>
      </c>
      <c r="E108">
        <v>1</v>
      </c>
      <c r="F108" s="1">
        <v>0</v>
      </c>
      <c r="G108" t="str">
        <f>IF($F108=$E108,"◯","☓")</f>
        <v>☓</v>
      </c>
      <c r="K108" s="4"/>
      <c r="L108" s="4"/>
      <c r="M108" s="1">
        <v>0.53974599999999995</v>
      </c>
      <c r="N108" s="1">
        <v>0.375301</v>
      </c>
      <c r="O108" s="1">
        <v>0.69613899999999995</v>
      </c>
      <c r="P108" s="1">
        <v>0.45867999999999998</v>
      </c>
      <c r="Q108" s="4"/>
      <c r="R108" s="1"/>
      <c r="S108" s="3"/>
      <c r="T108" s="3"/>
      <c r="V108" s="3"/>
      <c r="W108" s="3"/>
      <c r="AA108" s="4">
        <v>105</v>
      </c>
      <c r="AB108" s="1">
        <v>1</v>
      </c>
    </row>
    <row r="109" spans="1:28" ht="18">
      <c r="A109" s="1">
        <v>0.83729100000000001</v>
      </c>
      <c r="B109" s="1">
        <v>0.48733300000000002</v>
      </c>
      <c r="C109" s="1">
        <v>7.8110000000000002E-3</v>
      </c>
      <c r="D109" s="1">
        <v>0.65408699999999997</v>
      </c>
      <c r="E109">
        <v>1</v>
      </c>
      <c r="F109" s="1">
        <v>1</v>
      </c>
      <c r="G109" t="str">
        <f>IF($F109=$E109,"◯","☓")</f>
        <v>◯</v>
      </c>
      <c r="K109" s="4"/>
      <c r="L109" s="4"/>
      <c r="M109" s="1">
        <v>0.311166</v>
      </c>
      <c r="N109" s="1">
        <v>0.375301</v>
      </c>
      <c r="O109" s="1">
        <v>0.91728200000000004</v>
      </c>
      <c r="P109" s="1">
        <v>0.45934700000000001</v>
      </c>
      <c r="Q109" s="4"/>
      <c r="R109" s="1"/>
      <c r="S109" s="3"/>
      <c r="T109" s="3"/>
      <c r="V109" s="3"/>
      <c r="W109" s="3"/>
      <c r="AA109" s="4">
        <v>106</v>
      </c>
      <c r="AB109" s="1">
        <v>0</v>
      </c>
    </row>
    <row r="110" spans="1:28" ht="18">
      <c r="A110" s="1">
        <v>0.85055099999999995</v>
      </c>
      <c r="B110" s="1">
        <v>0.48733300000000002</v>
      </c>
      <c r="C110" s="1">
        <v>8.5179999999999995E-3</v>
      </c>
      <c r="D110" s="1">
        <v>0.66018699999999997</v>
      </c>
      <c r="E110">
        <v>1</v>
      </c>
      <c r="F110" s="1">
        <v>1</v>
      </c>
      <c r="G110" t="str">
        <f>IF($F110=$E110,"◯","☓")</f>
        <v>◯</v>
      </c>
      <c r="K110" s="4"/>
      <c r="L110" s="4"/>
      <c r="M110" s="1">
        <v>0.311166</v>
      </c>
      <c r="N110" s="1">
        <v>0.70316900000000004</v>
      </c>
      <c r="O110" s="1">
        <v>0.92286299999999999</v>
      </c>
      <c r="P110" s="1">
        <v>0.45936700000000003</v>
      </c>
      <c r="Q110" s="4"/>
      <c r="R110" s="1"/>
      <c r="S110" s="3"/>
      <c r="T110" s="3"/>
      <c r="V110" s="3"/>
      <c r="W110" s="3"/>
      <c r="AA110" s="4">
        <v>107</v>
      </c>
      <c r="AB110" s="1">
        <v>1</v>
      </c>
    </row>
    <row r="111" spans="1:28" ht="18">
      <c r="A111" s="1">
        <v>0.31883899999999998</v>
      </c>
      <c r="B111" s="1">
        <v>0.57007399999999997</v>
      </c>
      <c r="C111" s="1">
        <v>0.182065</v>
      </c>
      <c r="D111" s="1">
        <v>0.66385899999999998</v>
      </c>
      <c r="E111">
        <v>1</v>
      </c>
      <c r="F111" s="1">
        <v>1</v>
      </c>
      <c r="G111" t="str">
        <f>IF($F111=$E111,"◯","☓")</f>
        <v>◯</v>
      </c>
      <c r="K111" s="4"/>
      <c r="L111" s="4"/>
      <c r="M111" s="1">
        <v>0.30787799999999999</v>
      </c>
      <c r="N111" s="1">
        <v>0.57167900000000005</v>
      </c>
      <c r="O111" s="1">
        <v>0.73186799999999996</v>
      </c>
      <c r="P111" s="1">
        <v>0.45980300000000002</v>
      </c>
      <c r="Q111" s="4"/>
      <c r="R111" s="1"/>
      <c r="S111" s="3"/>
      <c r="T111" s="3"/>
      <c r="V111" s="3"/>
      <c r="W111" s="3"/>
      <c r="AA111" s="4">
        <v>108</v>
      </c>
      <c r="AB111" s="1">
        <v>1</v>
      </c>
    </row>
    <row r="112" spans="1:28" ht="18">
      <c r="A112" s="1">
        <v>0.89974200000000004</v>
      </c>
      <c r="B112" s="1">
        <v>0.48704599999999998</v>
      </c>
      <c r="C112" s="1">
        <v>5.9331000000000002E-2</v>
      </c>
      <c r="D112" s="1">
        <v>0.66948099999999999</v>
      </c>
      <c r="E112">
        <v>1</v>
      </c>
      <c r="F112" s="1">
        <v>1</v>
      </c>
      <c r="G112" t="str">
        <f>IF($F112=$E112,"◯","☓")</f>
        <v>◯</v>
      </c>
      <c r="K112" s="4"/>
      <c r="L112" s="4"/>
      <c r="M112" s="1">
        <v>0.461982</v>
      </c>
      <c r="N112" s="1">
        <v>0.52133399999999996</v>
      </c>
      <c r="O112" s="1">
        <v>0.68930899999999995</v>
      </c>
      <c r="P112" s="1">
        <v>0.46004699999999998</v>
      </c>
      <c r="Q112" s="4"/>
      <c r="R112" s="1"/>
      <c r="S112" s="3"/>
      <c r="T112" s="3"/>
      <c r="V112" s="3"/>
      <c r="W112" s="3"/>
      <c r="AA112" s="4">
        <v>109</v>
      </c>
      <c r="AB112" s="1">
        <v>0</v>
      </c>
    </row>
    <row r="113" spans="1:28" ht="18">
      <c r="A113" s="1">
        <v>0.31469399999999997</v>
      </c>
      <c r="B113" s="1">
        <v>0.50527599999999995</v>
      </c>
      <c r="C113" s="1">
        <v>0.18789400000000001</v>
      </c>
      <c r="D113" s="1">
        <v>0.671655</v>
      </c>
      <c r="E113">
        <v>1</v>
      </c>
      <c r="F113" s="1">
        <v>1</v>
      </c>
      <c r="G113" t="str">
        <f>IF($F113=$E113,"◯","☓")</f>
        <v>◯</v>
      </c>
      <c r="K113" s="4"/>
      <c r="L113" s="4"/>
      <c r="M113" s="1">
        <v>0.61761900000000003</v>
      </c>
      <c r="N113" s="1">
        <v>0.574021</v>
      </c>
      <c r="O113" s="1">
        <v>0.58527399999999996</v>
      </c>
      <c r="P113" s="1">
        <v>0.46066000000000001</v>
      </c>
      <c r="Q113" s="4"/>
      <c r="R113" s="1"/>
      <c r="S113" s="3"/>
      <c r="T113" s="3"/>
      <c r="V113" s="3"/>
      <c r="W113" s="3"/>
      <c r="AA113" s="4">
        <v>110</v>
      </c>
      <c r="AB113" s="1">
        <v>0</v>
      </c>
    </row>
    <row r="114" spans="1:28" ht="18">
      <c r="A114" s="1">
        <v>0.30897400000000003</v>
      </c>
      <c r="B114" s="1">
        <v>0.57074000000000003</v>
      </c>
      <c r="C114" s="1">
        <v>0.181312</v>
      </c>
      <c r="D114" s="1">
        <v>0.67671499999999996</v>
      </c>
      <c r="E114">
        <v>1</v>
      </c>
      <c r="F114" s="1">
        <v>1</v>
      </c>
      <c r="G114" t="str">
        <f>IF($F114=$E114,"◯","☓")</f>
        <v>◯</v>
      </c>
      <c r="K114" s="4"/>
      <c r="L114" s="4"/>
      <c r="M114" s="1">
        <v>0.54359999999999997</v>
      </c>
      <c r="N114" s="1">
        <v>0.48604700000000001</v>
      </c>
      <c r="O114" s="1">
        <v>0.20796400000000001</v>
      </c>
      <c r="P114" s="1">
        <v>0.46132899999999999</v>
      </c>
      <c r="Q114" s="4"/>
      <c r="R114" s="1"/>
      <c r="S114" s="3"/>
      <c r="T114" s="3"/>
      <c r="V114" s="3"/>
      <c r="W114" s="3"/>
      <c r="AA114" s="4">
        <v>111</v>
      </c>
      <c r="AB114" s="1">
        <v>1</v>
      </c>
    </row>
    <row r="115" spans="1:28" ht="18">
      <c r="A115" s="1">
        <v>0.30897400000000003</v>
      </c>
      <c r="B115" s="1">
        <v>0.56993199999999999</v>
      </c>
      <c r="C115" s="1">
        <v>0.18138799999999999</v>
      </c>
      <c r="D115" s="1">
        <v>0.67671599999999998</v>
      </c>
      <c r="E115">
        <v>1</v>
      </c>
      <c r="F115" s="1">
        <v>1</v>
      </c>
      <c r="G115" t="str">
        <f>IF($F115=$E115,"◯","☓")</f>
        <v>◯</v>
      </c>
      <c r="K115" s="4"/>
      <c r="L115" s="4"/>
      <c r="M115" s="1">
        <v>0.54478300000000002</v>
      </c>
      <c r="N115" s="1">
        <v>0.48604700000000001</v>
      </c>
      <c r="O115" s="1">
        <v>0.20809</v>
      </c>
      <c r="P115" s="1">
        <v>0.46148899999999998</v>
      </c>
      <c r="Q115" s="4"/>
      <c r="R115" s="1"/>
      <c r="S115" s="3"/>
      <c r="T115" s="3"/>
      <c r="V115" s="3"/>
      <c r="W115" s="3"/>
      <c r="AA115" s="4">
        <v>112</v>
      </c>
      <c r="AB115" s="1">
        <v>0</v>
      </c>
    </row>
    <row r="116" spans="1:28" ht="18">
      <c r="A116" s="1">
        <v>0.30897400000000003</v>
      </c>
      <c r="B116" s="1">
        <v>0.56561899999999998</v>
      </c>
      <c r="C116" s="1">
        <v>0.18179100000000001</v>
      </c>
      <c r="D116" s="1">
        <v>0.67671700000000001</v>
      </c>
      <c r="E116">
        <v>1</v>
      </c>
      <c r="F116" s="1">
        <v>1</v>
      </c>
      <c r="G116" t="str">
        <f>IF($F116=$E116,"◯","☓")</f>
        <v>◯</v>
      </c>
      <c r="K116" s="4"/>
      <c r="L116" s="4"/>
      <c r="M116" s="1">
        <v>0.541883</v>
      </c>
      <c r="N116" s="1">
        <v>0.54861700000000002</v>
      </c>
      <c r="O116" s="1">
        <v>0.40006700000000001</v>
      </c>
      <c r="P116" s="1">
        <v>0.46154099999999998</v>
      </c>
      <c r="Q116" s="4"/>
      <c r="R116" s="1"/>
      <c r="S116" s="3"/>
      <c r="T116" s="3"/>
      <c r="V116" s="3"/>
      <c r="W116" s="3"/>
      <c r="AA116" s="4">
        <v>113</v>
      </c>
      <c r="AB116" s="1">
        <v>0</v>
      </c>
    </row>
    <row r="117" spans="1:28" ht="18">
      <c r="A117" s="1">
        <v>0.30897400000000003</v>
      </c>
      <c r="B117" s="1">
        <v>0.56560999999999995</v>
      </c>
      <c r="C117" s="1">
        <v>0.18179200000000001</v>
      </c>
      <c r="D117" s="1">
        <v>0.67671700000000001</v>
      </c>
      <c r="E117">
        <v>1</v>
      </c>
      <c r="F117" s="1">
        <v>1</v>
      </c>
      <c r="G117" t="str">
        <f>IF($F117=$E117,"◯","☓")</f>
        <v>◯</v>
      </c>
      <c r="K117" s="4"/>
      <c r="L117" s="4"/>
      <c r="M117" s="1">
        <v>0.46461200000000002</v>
      </c>
      <c r="N117" s="1">
        <v>0.57636399999999999</v>
      </c>
      <c r="O117" s="1">
        <v>0.362093</v>
      </c>
      <c r="P117" s="1">
        <v>0.46174100000000001</v>
      </c>
      <c r="Q117" s="4"/>
      <c r="R117" s="1"/>
      <c r="S117" s="3"/>
      <c r="T117" s="3"/>
      <c r="V117" s="3"/>
      <c r="W117" s="3"/>
      <c r="AA117" s="4">
        <v>114</v>
      </c>
      <c r="AB117" s="1">
        <v>1</v>
      </c>
    </row>
    <row r="118" spans="1:28" ht="18">
      <c r="A118" s="1">
        <v>0.30897400000000003</v>
      </c>
      <c r="B118" s="1">
        <v>0.55990799999999996</v>
      </c>
      <c r="C118" s="1">
        <v>0.18232499999999999</v>
      </c>
      <c r="D118" s="1">
        <v>0.67671899999999996</v>
      </c>
      <c r="E118">
        <v>1</v>
      </c>
      <c r="F118" s="1">
        <v>1</v>
      </c>
      <c r="G118" t="str">
        <f>IF($F118=$E118,"◯","☓")</f>
        <v>◯</v>
      </c>
      <c r="K118" s="4"/>
      <c r="L118" s="4"/>
      <c r="M118" s="1">
        <v>0.54683599999999999</v>
      </c>
      <c r="N118" s="1">
        <v>0.48604700000000001</v>
      </c>
      <c r="O118" s="1">
        <v>0.20830899999999999</v>
      </c>
      <c r="P118" s="1">
        <v>0.46176699999999998</v>
      </c>
      <c r="Q118" s="4"/>
      <c r="R118" s="1"/>
      <c r="S118" s="3"/>
      <c r="T118" s="3"/>
      <c r="V118" s="3"/>
      <c r="W118" s="3"/>
      <c r="AA118" s="4">
        <v>115</v>
      </c>
      <c r="AB118" s="1">
        <v>0</v>
      </c>
    </row>
    <row r="119" spans="1:28" ht="18">
      <c r="A119" s="1">
        <v>0.30897400000000003</v>
      </c>
      <c r="B119" s="1">
        <v>0.54990499999999998</v>
      </c>
      <c r="C119" s="1">
        <v>0.18326000000000001</v>
      </c>
      <c r="D119" s="1">
        <v>0.67672299999999996</v>
      </c>
      <c r="E119">
        <v>1</v>
      </c>
      <c r="F119" s="1">
        <v>1</v>
      </c>
      <c r="G119" t="str">
        <f>IF($F119=$E119,"◯","☓")</f>
        <v>◯</v>
      </c>
      <c r="K119" s="4"/>
      <c r="L119" s="4"/>
      <c r="M119" s="1">
        <v>0.77194200000000002</v>
      </c>
      <c r="N119" s="1">
        <v>0.57460599999999995</v>
      </c>
      <c r="O119" s="1">
        <v>9.2093999999999995E-2</v>
      </c>
      <c r="P119" s="1">
        <v>0.462335</v>
      </c>
      <c r="Q119" s="4"/>
      <c r="R119" s="1"/>
      <c r="S119" s="3"/>
      <c r="T119" s="3"/>
      <c r="V119" s="3"/>
      <c r="W119" s="3"/>
      <c r="AA119" s="4">
        <v>116</v>
      </c>
      <c r="AB119" s="1">
        <v>1</v>
      </c>
    </row>
    <row r="120" spans="1:28" ht="18">
      <c r="A120" s="1">
        <v>0.51819099999999996</v>
      </c>
      <c r="B120" s="1">
        <v>0.484761</v>
      </c>
      <c r="C120" s="1">
        <v>0.63810199999999995</v>
      </c>
      <c r="D120" s="1">
        <v>0.67824799999999996</v>
      </c>
      <c r="E120">
        <v>0</v>
      </c>
      <c r="F120" s="1">
        <v>0</v>
      </c>
      <c r="G120" t="str">
        <f>IF($F120=$E120,"◯","☓")</f>
        <v>◯</v>
      </c>
      <c r="K120" s="4"/>
      <c r="L120" s="4"/>
      <c r="M120" s="1">
        <v>0.77194200000000002</v>
      </c>
      <c r="N120" s="1">
        <v>0.99569200000000002</v>
      </c>
      <c r="O120" s="1">
        <v>7.5394000000000003E-2</v>
      </c>
      <c r="P120" s="1">
        <v>0.46245799999999998</v>
      </c>
      <c r="Q120" s="4"/>
      <c r="R120" s="1"/>
      <c r="S120" s="3"/>
      <c r="T120" s="3"/>
      <c r="V120" s="3"/>
      <c r="W120" s="3"/>
      <c r="AA120" s="4">
        <v>117</v>
      </c>
      <c r="AB120" s="1">
        <v>1</v>
      </c>
    </row>
    <row r="121" spans="1:28" ht="18">
      <c r="A121" s="1">
        <v>0.51799300000000004</v>
      </c>
      <c r="B121" s="1">
        <v>0.93657100000000004</v>
      </c>
      <c r="C121" s="1">
        <v>0.645513</v>
      </c>
      <c r="D121" s="1">
        <v>0.67827400000000004</v>
      </c>
      <c r="E121">
        <v>0</v>
      </c>
      <c r="F121" s="1">
        <v>0</v>
      </c>
      <c r="G121" t="str">
        <f>IF($F121=$E121,"◯","☓")</f>
        <v>◯</v>
      </c>
      <c r="K121" s="4"/>
      <c r="L121" s="4"/>
      <c r="M121" s="1">
        <v>0.61685199999999996</v>
      </c>
      <c r="N121" s="1">
        <v>0.574021</v>
      </c>
      <c r="O121" s="1">
        <v>0.132601</v>
      </c>
      <c r="P121" s="1">
        <v>0.46288600000000002</v>
      </c>
      <c r="Q121" s="4"/>
      <c r="R121" s="1"/>
      <c r="S121" s="3"/>
      <c r="T121" s="3"/>
      <c r="V121" s="3"/>
      <c r="W121" s="3"/>
      <c r="AA121" s="4">
        <v>118</v>
      </c>
      <c r="AB121" s="1">
        <v>1</v>
      </c>
    </row>
    <row r="122" spans="1:28" ht="18">
      <c r="A122" s="1">
        <v>0.53764800000000001</v>
      </c>
      <c r="B122" s="1">
        <v>0.57989299999999999</v>
      </c>
      <c r="C122" s="1">
        <v>0.65802300000000002</v>
      </c>
      <c r="D122" s="1">
        <v>0.68170799999999998</v>
      </c>
      <c r="E122">
        <v>0</v>
      </c>
      <c r="F122" s="1">
        <v>0</v>
      </c>
      <c r="G122" t="str">
        <f>IF($F122=$E122,"◯","☓")</f>
        <v>◯</v>
      </c>
      <c r="K122" s="4"/>
      <c r="L122" s="4"/>
      <c r="M122" s="1">
        <v>0.46263900000000002</v>
      </c>
      <c r="N122" s="1">
        <v>0.582812</v>
      </c>
      <c r="O122" s="1">
        <v>0.14743400000000001</v>
      </c>
      <c r="P122" s="1">
        <v>0.46293400000000001</v>
      </c>
      <c r="Q122" s="4"/>
      <c r="R122" s="1"/>
      <c r="S122" s="3"/>
      <c r="T122" s="3"/>
      <c r="V122" s="3"/>
      <c r="W122" s="3"/>
      <c r="AA122" s="4">
        <v>119</v>
      </c>
      <c r="AB122" s="1">
        <v>0</v>
      </c>
    </row>
    <row r="123" spans="1:28" ht="18">
      <c r="A123" s="1">
        <v>0.45623799999999998</v>
      </c>
      <c r="B123" s="1">
        <v>0.48669000000000001</v>
      </c>
      <c r="C123" s="1">
        <v>0.42328500000000002</v>
      </c>
      <c r="D123" s="1">
        <v>0.68730899999999995</v>
      </c>
      <c r="E123">
        <v>0</v>
      </c>
      <c r="F123" s="1">
        <v>0</v>
      </c>
      <c r="G123" t="str">
        <f>IF($F123=$E123,"◯","☓")</f>
        <v>◯</v>
      </c>
      <c r="K123" s="4"/>
      <c r="L123" s="4"/>
      <c r="M123" s="1">
        <v>0.61685199999999996</v>
      </c>
      <c r="N123" s="1">
        <v>0.58398600000000001</v>
      </c>
      <c r="O123" s="1">
        <v>0.16323699999999999</v>
      </c>
      <c r="P123" s="1">
        <v>0.46298299999999998</v>
      </c>
      <c r="Q123" s="4"/>
      <c r="R123" s="1"/>
      <c r="S123" s="3"/>
      <c r="T123" s="3"/>
      <c r="V123" s="3"/>
      <c r="W123" s="3"/>
      <c r="AA123" s="4">
        <v>120</v>
      </c>
      <c r="AB123" s="1">
        <v>1</v>
      </c>
    </row>
    <row r="124" spans="1:28" ht="18">
      <c r="A124" s="1">
        <v>0.87569399999999997</v>
      </c>
      <c r="B124" s="1">
        <v>0.48733300000000002</v>
      </c>
      <c r="C124" s="1">
        <v>4.0169999999999997E-3</v>
      </c>
      <c r="D124" s="1">
        <v>0.68862999999999996</v>
      </c>
      <c r="E124">
        <v>1</v>
      </c>
      <c r="F124" s="1">
        <v>1</v>
      </c>
      <c r="G124" t="str">
        <f>IF($F124=$E124,"◯","☓")</f>
        <v>◯</v>
      </c>
      <c r="K124" s="4"/>
      <c r="L124" s="4"/>
      <c r="M124" s="1">
        <v>0.55898499999999995</v>
      </c>
      <c r="N124" s="1">
        <v>0.48604700000000001</v>
      </c>
      <c r="O124" s="1">
        <v>0.32641799999999999</v>
      </c>
      <c r="P124" s="1">
        <v>0.46329799999999999</v>
      </c>
      <c r="Q124" s="4"/>
      <c r="R124" s="1"/>
      <c r="S124" s="3"/>
      <c r="T124" s="3"/>
      <c r="V124" s="3"/>
      <c r="W124" s="3"/>
      <c r="AA124" s="4">
        <v>121</v>
      </c>
      <c r="AB124" s="1">
        <v>0</v>
      </c>
    </row>
    <row r="125" spans="1:28" ht="18">
      <c r="A125" s="1">
        <v>0.92343500000000001</v>
      </c>
      <c r="B125" s="1">
        <v>0.49937100000000001</v>
      </c>
      <c r="C125" s="1">
        <v>3.4749999999999998E-3</v>
      </c>
      <c r="D125" s="1">
        <v>0.69053600000000004</v>
      </c>
      <c r="E125">
        <v>1</v>
      </c>
      <c r="F125" s="1">
        <v>1</v>
      </c>
      <c r="G125" t="str">
        <f>IF($F125=$E125,"◯","☓")</f>
        <v>◯</v>
      </c>
      <c r="K125" s="4"/>
      <c r="L125" s="4"/>
      <c r="M125" s="1">
        <v>0.47231699999999999</v>
      </c>
      <c r="N125" s="1">
        <v>0.48701899999999998</v>
      </c>
      <c r="O125" s="1">
        <v>0.200576</v>
      </c>
      <c r="P125" s="1">
        <v>0.46386699999999997</v>
      </c>
      <c r="Q125" s="4"/>
      <c r="R125" s="1"/>
      <c r="S125" s="3"/>
      <c r="T125" s="3"/>
      <c r="V125" s="3"/>
      <c r="W125" s="3"/>
      <c r="AA125" s="4">
        <v>122</v>
      </c>
      <c r="AB125" s="1">
        <v>0</v>
      </c>
    </row>
    <row r="126" spans="1:28" ht="18">
      <c r="A126" s="1">
        <v>0.88651100000000005</v>
      </c>
      <c r="B126" s="1">
        <v>0.48733300000000002</v>
      </c>
      <c r="C126" s="1">
        <v>3.3310000000000002E-3</v>
      </c>
      <c r="D126" s="1">
        <v>0.69725400000000004</v>
      </c>
      <c r="E126">
        <v>1</v>
      </c>
      <c r="F126" s="1">
        <v>1</v>
      </c>
      <c r="G126" t="str">
        <f>IF($F126=$E126,"◯","☓")</f>
        <v>◯</v>
      </c>
      <c r="H126">
        <f>COUNTIF($G126:G523,"◯")</f>
        <v>10</v>
      </c>
      <c r="I126">
        <f>COUNTIF($G126:$G523,"☓")</f>
        <v>0</v>
      </c>
      <c r="J126">
        <f>SUM(H126:I126)</f>
        <v>10</v>
      </c>
      <c r="K126" s="4"/>
      <c r="L126" s="4"/>
      <c r="M126" s="1">
        <v>0.46263900000000002</v>
      </c>
      <c r="N126" s="1">
        <v>0.57343500000000003</v>
      </c>
      <c r="O126" s="1">
        <v>0.49215100000000001</v>
      </c>
      <c r="P126" s="1">
        <v>0.46393499999999999</v>
      </c>
      <c r="Q126" s="4"/>
      <c r="R126" s="1"/>
      <c r="S126" s="3"/>
      <c r="T126" s="3"/>
      <c r="V126" s="3"/>
      <c r="W126" s="3"/>
      <c r="AA126" s="4">
        <v>123</v>
      </c>
      <c r="AB126" s="1">
        <v>0</v>
      </c>
    </row>
    <row r="127" spans="1:28" ht="18">
      <c r="A127" s="1">
        <v>0.46395399999999998</v>
      </c>
      <c r="B127" s="1">
        <v>0.46192800000000001</v>
      </c>
      <c r="C127" s="1">
        <v>0.80299600000000004</v>
      </c>
      <c r="D127" s="1">
        <v>0.70123400000000002</v>
      </c>
      <c r="E127">
        <v>0</v>
      </c>
      <c r="F127" s="1">
        <v>0</v>
      </c>
      <c r="G127" t="str">
        <f>IF($F127=$E127,"◯","☓")</f>
        <v>◯</v>
      </c>
      <c r="K127" s="4"/>
      <c r="L127" s="4"/>
      <c r="M127" s="1">
        <v>0.46263900000000002</v>
      </c>
      <c r="N127" s="1">
        <v>0.57343500000000003</v>
      </c>
      <c r="O127" s="1">
        <v>0.49972</v>
      </c>
      <c r="P127" s="1">
        <v>0.46395799999999998</v>
      </c>
      <c r="Q127" s="4"/>
      <c r="R127" s="1"/>
      <c r="S127" s="3"/>
      <c r="T127" s="3"/>
      <c r="V127" s="3"/>
      <c r="W127" s="3"/>
      <c r="AA127" s="4">
        <v>124</v>
      </c>
      <c r="AB127" s="1">
        <v>0</v>
      </c>
    </row>
    <row r="128" spans="1:28" ht="18">
      <c r="A128" s="1">
        <v>0.30952200000000002</v>
      </c>
      <c r="B128" s="1">
        <v>0.57636399999999999</v>
      </c>
      <c r="C128" s="1">
        <v>0.82607900000000001</v>
      </c>
      <c r="D128" s="1">
        <v>0.70152499999999995</v>
      </c>
      <c r="E128">
        <v>0</v>
      </c>
      <c r="F128" s="1">
        <v>0</v>
      </c>
      <c r="G128" t="str">
        <f>IF($F128=$E128,"◯","☓")</f>
        <v>◯</v>
      </c>
      <c r="K128" s="4"/>
      <c r="L128" s="4"/>
      <c r="M128" s="1">
        <v>0.46263900000000002</v>
      </c>
      <c r="N128" s="1">
        <v>0.57284999999999997</v>
      </c>
      <c r="O128" s="1">
        <v>0.62189000000000005</v>
      </c>
      <c r="P128" s="1">
        <v>0.46429199999999998</v>
      </c>
      <c r="Q128" s="4"/>
      <c r="R128" s="1"/>
      <c r="S128" s="3"/>
      <c r="T128" s="3"/>
      <c r="V128" s="3"/>
      <c r="W128" s="3"/>
      <c r="AA128" s="4">
        <v>125</v>
      </c>
      <c r="AB128" s="1">
        <v>0</v>
      </c>
    </row>
    <row r="129" spans="1:28" ht="18">
      <c r="A129" s="1">
        <v>0.96611599999999997</v>
      </c>
      <c r="B129" s="1">
        <v>0.48733300000000002</v>
      </c>
      <c r="C129" s="1">
        <v>1.4676E-2</v>
      </c>
      <c r="D129" s="1">
        <v>0.71335199999999999</v>
      </c>
      <c r="E129">
        <v>1</v>
      </c>
      <c r="F129" s="1">
        <v>1</v>
      </c>
      <c r="G129" t="str">
        <f>IF($F129=$E129,"◯","☓")</f>
        <v>◯</v>
      </c>
      <c r="K129" s="4"/>
      <c r="L129" s="4"/>
      <c r="M129" s="1">
        <v>0.40225300000000003</v>
      </c>
      <c r="N129" s="1">
        <v>0.494898</v>
      </c>
      <c r="O129" s="1">
        <v>0.19259299999999999</v>
      </c>
      <c r="P129" s="1">
        <v>0.46493800000000002</v>
      </c>
      <c r="Q129" s="4"/>
      <c r="R129" s="1"/>
      <c r="S129" s="3"/>
      <c r="T129" s="3"/>
      <c r="V129" s="3"/>
      <c r="W129" s="3"/>
      <c r="AA129" s="4">
        <v>126</v>
      </c>
      <c r="AB129" s="1">
        <v>0</v>
      </c>
    </row>
    <row r="130" spans="1:28" ht="18">
      <c r="A130" s="1">
        <v>1</v>
      </c>
      <c r="B130" s="1">
        <v>0.48733300000000002</v>
      </c>
      <c r="C130" s="1">
        <v>1.6480999999999999E-2</v>
      </c>
      <c r="D130" s="1">
        <v>0.72894099999999995</v>
      </c>
      <c r="E130">
        <v>1</v>
      </c>
      <c r="F130" s="1">
        <v>1</v>
      </c>
      <c r="G130" t="str">
        <f>IF($F130=$E130,"◯","☓")</f>
        <v>◯</v>
      </c>
      <c r="K130" s="4"/>
      <c r="L130" s="4"/>
      <c r="M130" s="1">
        <v>0.57339300000000004</v>
      </c>
      <c r="N130" s="1">
        <v>0.61624500000000004</v>
      </c>
      <c r="O130" s="1">
        <v>0.79052</v>
      </c>
      <c r="P130" s="1">
        <v>0.46500999999999998</v>
      </c>
      <c r="Q130" s="4"/>
      <c r="R130" s="1"/>
      <c r="S130" s="3"/>
      <c r="T130" s="3"/>
      <c r="V130" s="3"/>
      <c r="W130" s="3"/>
      <c r="AA130" s="4">
        <v>127</v>
      </c>
      <c r="AB130" s="1">
        <v>1</v>
      </c>
    </row>
    <row r="131" spans="1:28" ht="18">
      <c r="A131" s="1">
        <v>0.93626399999999999</v>
      </c>
      <c r="B131" s="1">
        <v>0.489485</v>
      </c>
      <c r="C131" s="1">
        <v>6.2100000000000002E-4</v>
      </c>
      <c r="D131" s="1">
        <v>0.73045400000000005</v>
      </c>
      <c r="E131">
        <v>1</v>
      </c>
      <c r="F131" s="1">
        <v>1</v>
      </c>
      <c r="G131" t="str">
        <f>IF($F131=$E131,"◯","☓")</f>
        <v>◯</v>
      </c>
      <c r="K131" s="4"/>
      <c r="L131" s="4"/>
      <c r="M131" s="1">
        <v>0.57569800000000004</v>
      </c>
      <c r="N131" s="1">
        <v>3.4236999999999997E-2</v>
      </c>
      <c r="O131" s="1">
        <v>0.84400399999999998</v>
      </c>
      <c r="P131" s="1">
        <v>0.46527800000000002</v>
      </c>
      <c r="Q131" s="4"/>
      <c r="R131" s="1"/>
      <c r="S131" s="3"/>
      <c r="T131" s="3"/>
      <c r="V131" s="3"/>
      <c r="W131" s="3"/>
      <c r="AA131" s="4">
        <v>128</v>
      </c>
      <c r="AB131" s="1">
        <v>1</v>
      </c>
    </row>
    <row r="132" spans="1:28" ht="18">
      <c r="A132" s="1">
        <v>0.30897400000000003</v>
      </c>
      <c r="B132" s="1">
        <v>0.63443300000000002</v>
      </c>
      <c r="C132" s="1">
        <v>0.433755</v>
      </c>
      <c r="D132" s="1">
        <v>0.73333999999999999</v>
      </c>
      <c r="E132">
        <v>0</v>
      </c>
      <c r="F132" s="1">
        <v>0</v>
      </c>
      <c r="G132" t="str">
        <f>IF($F132=$E132,"◯","☓")</f>
        <v>◯</v>
      </c>
      <c r="K132" s="4"/>
      <c r="L132" s="4"/>
      <c r="M132" s="1">
        <v>0.57589900000000005</v>
      </c>
      <c r="N132" s="1">
        <v>0.26078499999999999</v>
      </c>
      <c r="O132" s="1">
        <v>0.85050800000000004</v>
      </c>
      <c r="P132" s="1">
        <v>0.46530199999999999</v>
      </c>
      <c r="Q132" s="4"/>
      <c r="R132" s="1"/>
      <c r="S132" s="3"/>
      <c r="T132" s="3"/>
      <c r="V132" s="3"/>
      <c r="W132" s="3"/>
      <c r="AA132" s="4">
        <v>129</v>
      </c>
      <c r="AB132" s="1">
        <v>0</v>
      </c>
    </row>
    <row r="133" spans="1:28" ht="18">
      <c r="A133" s="1">
        <v>0.96816599999999997</v>
      </c>
      <c r="B133" s="1">
        <v>0.48733300000000002</v>
      </c>
      <c r="C133" s="1">
        <v>7.8720000000000005E-3</v>
      </c>
      <c r="D133" s="1">
        <v>0.73426999999999998</v>
      </c>
      <c r="E133">
        <v>1</v>
      </c>
      <c r="F133" s="1">
        <v>1</v>
      </c>
      <c r="G133" t="str">
        <f>IF($F133=$E133,"◯","☓")</f>
        <v>◯</v>
      </c>
      <c r="K133" s="4"/>
      <c r="L133" s="4"/>
      <c r="M133" s="1">
        <v>0.86668500000000004</v>
      </c>
      <c r="N133" s="1">
        <v>0.55443799999999999</v>
      </c>
      <c r="O133" s="1">
        <v>2.3349000000000002E-2</v>
      </c>
      <c r="P133" s="1">
        <v>0.465727</v>
      </c>
      <c r="Q133" s="4"/>
      <c r="R133" s="1"/>
      <c r="S133" s="3"/>
      <c r="T133" s="3"/>
      <c r="V133" s="3"/>
      <c r="W133" s="3"/>
      <c r="AA133" s="4">
        <v>130</v>
      </c>
      <c r="AB133" s="1">
        <v>1</v>
      </c>
    </row>
    <row r="134" spans="1:28" ht="18">
      <c r="A134" s="1">
        <v>0.96681700000000004</v>
      </c>
      <c r="B134" s="1">
        <v>0.48733300000000002</v>
      </c>
      <c r="C134" s="1">
        <v>7.5079999999999999E-3</v>
      </c>
      <c r="D134" s="1">
        <v>0.73449600000000004</v>
      </c>
      <c r="E134">
        <v>1</v>
      </c>
      <c r="F134" s="1">
        <v>1</v>
      </c>
      <c r="G134" t="str">
        <f>IF($F134=$E134,"◯","☓")</f>
        <v>◯</v>
      </c>
      <c r="K134" s="4"/>
      <c r="L134" s="4"/>
      <c r="M134" s="1">
        <v>0.58011100000000004</v>
      </c>
      <c r="N134" s="1">
        <v>0.48733300000000002</v>
      </c>
      <c r="O134" s="1">
        <v>0.30600300000000002</v>
      </c>
      <c r="P134" s="1">
        <v>0.46578799999999998</v>
      </c>
      <c r="Q134" s="4"/>
      <c r="R134" s="1"/>
      <c r="S134" s="3"/>
      <c r="T134" s="3"/>
      <c r="V134" s="3"/>
      <c r="W134" s="3"/>
      <c r="AA134" s="4">
        <v>131</v>
      </c>
      <c r="AB134" s="1">
        <v>1</v>
      </c>
    </row>
    <row r="135" spans="1:28" ht="18">
      <c r="A135" s="1">
        <v>0.31007000000000001</v>
      </c>
      <c r="B135" s="1">
        <v>0.19293299999999999</v>
      </c>
      <c r="C135" s="1">
        <v>0.97988600000000003</v>
      </c>
      <c r="D135" s="1">
        <v>0.90550600000000003</v>
      </c>
      <c r="E135">
        <v>0</v>
      </c>
      <c r="F135" s="1">
        <v>0</v>
      </c>
      <c r="G135" t="str">
        <f>IF($F135=$E135,"◯","☓")</f>
        <v>◯</v>
      </c>
      <c r="K135" s="4"/>
      <c r="L135" s="4"/>
      <c r="M135" s="1">
        <v>0.61685199999999996</v>
      </c>
      <c r="N135" s="1">
        <v>0.57284999999999997</v>
      </c>
      <c r="O135" s="1">
        <v>0.58428599999999997</v>
      </c>
      <c r="P135" s="1">
        <v>0.46653099999999997</v>
      </c>
      <c r="Q135" s="4"/>
      <c r="R135" s="1"/>
      <c r="S135" s="3"/>
      <c r="T135" s="3"/>
      <c r="V135" s="3"/>
      <c r="W135" s="3"/>
      <c r="AA135" s="4">
        <v>132</v>
      </c>
      <c r="AB135" s="1">
        <v>1</v>
      </c>
    </row>
    <row r="136" spans="1:28" ht="18">
      <c r="A136" s="1"/>
      <c r="B136" s="1"/>
      <c r="C136" s="1"/>
      <c r="D136" s="1"/>
      <c r="E136" s="1"/>
      <c r="F136" s="2"/>
      <c r="K136" s="4"/>
      <c r="L136" s="4"/>
      <c r="M136" s="1">
        <v>0.61685199999999996</v>
      </c>
      <c r="N136" s="1">
        <v>0.676288</v>
      </c>
      <c r="O136" s="1">
        <v>0.59169899999999997</v>
      </c>
      <c r="P136" s="1">
        <v>0.46655400000000002</v>
      </c>
      <c r="Q136" s="4"/>
      <c r="R136" s="1"/>
      <c r="S136" s="3"/>
      <c r="T136" s="3"/>
      <c r="V136" s="3"/>
      <c r="W136" s="3"/>
      <c r="AA136" s="4">
        <v>133</v>
      </c>
      <c r="AB136" s="1">
        <v>1</v>
      </c>
    </row>
    <row r="137" spans="1:28" ht="18">
      <c r="A137" s="1"/>
      <c r="B137" s="1"/>
      <c r="C137" s="1"/>
      <c r="D137" s="1"/>
      <c r="E137" s="1"/>
      <c r="F137" s="2"/>
      <c r="L137" s="4"/>
      <c r="M137" s="1">
        <v>0.46263900000000002</v>
      </c>
      <c r="N137" s="1">
        <v>0.57343500000000003</v>
      </c>
      <c r="O137" s="1">
        <v>0.59911300000000001</v>
      </c>
      <c r="P137" s="1">
        <v>0.46664499999999998</v>
      </c>
      <c r="Q137" s="1"/>
      <c r="S137" s="3"/>
      <c r="V137" s="3"/>
      <c r="W137" s="3"/>
    </row>
    <row r="138" spans="1:28" ht="18">
      <c r="A138" s="1"/>
      <c r="B138" s="1"/>
      <c r="C138" s="1"/>
      <c r="D138" s="1"/>
      <c r="E138" s="1"/>
      <c r="F138" s="2"/>
      <c r="L138" s="4"/>
      <c r="M138" s="1">
        <v>0.46263900000000002</v>
      </c>
      <c r="N138" s="1">
        <v>0.57343500000000003</v>
      </c>
      <c r="O138" s="1">
        <v>0.60699000000000003</v>
      </c>
      <c r="P138" s="1">
        <v>0.466667</v>
      </c>
      <c r="Q138" s="1"/>
      <c r="S138" s="3"/>
      <c r="V138" s="3"/>
    </row>
    <row r="139" spans="1:28" ht="18">
      <c r="A139" s="1"/>
      <c r="B139" s="1"/>
      <c r="C139" s="1"/>
      <c r="D139" s="1"/>
      <c r="E139" s="1"/>
      <c r="F139" s="2"/>
      <c r="L139" s="4"/>
      <c r="M139" s="1">
        <v>0.82471700000000003</v>
      </c>
      <c r="N139" s="1">
        <v>0.54764900000000005</v>
      </c>
      <c r="O139" s="1">
        <v>1.9699000000000001E-2</v>
      </c>
      <c r="P139" s="1">
        <v>0.46684300000000001</v>
      </c>
      <c r="Q139" s="1"/>
      <c r="S139" s="3"/>
      <c r="V139" s="3"/>
    </row>
    <row r="140" spans="1:28" ht="18">
      <c r="A140" s="1"/>
      <c r="B140" s="1"/>
      <c r="C140" s="1"/>
      <c r="D140" s="1"/>
      <c r="E140" s="1"/>
      <c r="F140" s="2"/>
      <c r="L140" s="4"/>
      <c r="M140" s="1">
        <v>0.64287399999999995</v>
      </c>
      <c r="N140" s="1">
        <v>0.48861900000000003</v>
      </c>
      <c r="O140" s="1">
        <v>0.76164399999999999</v>
      </c>
      <c r="P140" s="1">
        <v>0.47249200000000002</v>
      </c>
      <c r="Q140" s="1"/>
      <c r="S140" s="3"/>
      <c r="V140" s="3"/>
    </row>
    <row r="141" spans="1:28" ht="18">
      <c r="A141" s="1"/>
      <c r="B141" s="1"/>
      <c r="C141" s="1"/>
      <c r="D141" s="1"/>
      <c r="E141" s="1"/>
      <c r="F141" s="2"/>
      <c r="L141" s="4"/>
      <c r="M141" s="1">
        <v>0.56904200000000005</v>
      </c>
      <c r="N141" s="1">
        <v>0.48609999999999998</v>
      </c>
      <c r="O141" s="1">
        <v>0.20066899999999999</v>
      </c>
      <c r="P141" s="1">
        <v>0.47335199999999999</v>
      </c>
      <c r="Q141" s="1"/>
      <c r="S141" s="3"/>
      <c r="V141" s="3"/>
    </row>
    <row r="142" spans="1:28" ht="18">
      <c r="A142" s="1"/>
      <c r="B142" s="1"/>
      <c r="C142" s="1"/>
      <c r="D142" s="1"/>
      <c r="E142" s="1"/>
      <c r="F142" s="2"/>
      <c r="L142" s="4"/>
      <c r="M142" s="1">
        <v>0.65693100000000004</v>
      </c>
      <c r="N142" s="1">
        <v>0.52848200000000001</v>
      </c>
      <c r="O142" s="1">
        <v>0.53943300000000005</v>
      </c>
      <c r="P142" s="1">
        <v>0.47386800000000001</v>
      </c>
      <c r="Q142" s="1"/>
      <c r="S142" s="3"/>
      <c r="V142" s="3"/>
    </row>
    <row r="143" spans="1:28" ht="18">
      <c r="A143" s="1"/>
      <c r="B143" s="1"/>
      <c r="C143" s="1"/>
      <c r="D143" s="1"/>
      <c r="E143" s="1"/>
      <c r="F143" s="2"/>
      <c r="L143" s="4"/>
      <c r="M143" s="1">
        <v>0.536887</v>
      </c>
      <c r="N143" s="1">
        <v>0.48714200000000002</v>
      </c>
      <c r="O143" s="1">
        <v>0.20749600000000001</v>
      </c>
      <c r="P143" s="1">
        <v>0.47415800000000002</v>
      </c>
      <c r="Q143" s="1"/>
      <c r="S143" s="3"/>
      <c r="V143" s="3"/>
    </row>
    <row r="144" spans="1:28" ht="18">
      <c r="A144" s="1"/>
      <c r="B144" s="1"/>
      <c r="C144" s="1"/>
      <c r="D144" s="1"/>
      <c r="E144" s="1"/>
      <c r="F144" s="2"/>
      <c r="L144" s="4"/>
      <c r="M144" s="1">
        <v>0.30787799999999999</v>
      </c>
      <c r="N144" s="1">
        <v>0.57343500000000003</v>
      </c>
      <c r="O144" s="1">
        <v>0.65477600000000002</v>
      </c>
      <c r="P144" s="1">
        <v>0.47573599999999999</v>
      </c>
      <c r="Q144" s="1"/>
      <c r="S144" s="3"/>
      <c r="V144" s="3"/>
    </row>
    <row r="145" spans="1:22" ht="18">
      <c r="A145" s="1"/>
      <c r="B145" s="1"/>
      <c r="C145" s="1"/>
      <c r="D145" s="1"/>
      <c r="E145" s="1"/>
      <c r="F145" s="2"/>
      <c r="L145" s="4"/>
      <c r="M145" s="1">
        <v>0.46329700000000001</v>
      </c>
      <c r="N145" s="1">
        <v>0.99907699999999999</v>
      </c>
      <c r="O145" s="1">
        <v>0.564307</v>
      </c>
      <c r="P145" s="1">
        <v>0.47611100000000001</v>
      </c>
      <c r="Q145" s="1"/>
      <c r="S145" s="3"/>
      <c r="V145" s="3"/>
    </row>
    <row r="146" spans="1:22" ht="18">
      <c r="A146" s="1"/>
      <c r="B146" s="1"/>
      <c r="C146" s="1"/>
      <c r="D146" s="1"/>
      <c r="E146" s="1"/>
      <c r="F146" s="2"/>
      <c r="L146" s="4"/>
      <c r="M146" s="1">
        <v>0.54045799999999999</v>
      </c>
      <c r="N146" s="1">
        <v>0.53553399999999995</v>
      </c>
      <c r="O146" s="1">
        <v>0.55595700000000003</v>
      </c>
      <c r="P146" s="1">
        <v>0.47619499999999998</v>
      </c>
      <c r="Q146" s="1"/>
      <c r="S146" s="3"/>
      <c r="V146" s="3"/>
    </row>
    <row r="147" spans="1:22" ht="18">
      <c r="A147" s="1"/>
      <c r="B147" s="1"/>
      <c r="C147" s="1"/>
      <c r="D147" s="1"/>
      <c r="E147" s="1"/>
      <c r="F147" s="2"/>
      <c r="L147" s="4"/>
      <c r="M147" s="1">
        <v>0.53330200000000005</v>
      </c>
      <c r="N147" s="1">
        <v>0.48743399999999998</v>
      </c>
      <c r="O147" s="1">
        <v>0.20718</v>
      </c>
      <c r="P147" s="1">
        <v>0.47734399999999999</v>
      </c>
      <c r="Q147" s="1"/>
      <c r="S147" s="3"/>
      <c r="V147" s="3"/>
    </row>
    <row r="148" spans="1:22" ht="18">
      <c r="A148" s="1"/>
      <c r="B148" s="1"/>
      <c r="C148" s="1"/>
      <c r="D148" s="1"/>
      <c r="E148" s="1"/>
      <c r="F148" s="2"/>
      <c r="L148" s="4"/>
      <c r="M148" s="1">
        <v>0.70798300000000003</v>
      </c>
      <c r="N148" s="1">
        <v>3.2628999999999998E-2</v>
      </c>
      <c r="O148" s="1">
        <v>0.54121600000000003</v>
      </c>
      <c r="P148" s="1">
        <v>0.47852899999999998</v>
      </c>
      <c r="Q148" s="1"/>
      <c r="S148" s="3"/>
      <c r="V148" s="3"/>
    </row>
    <row r="149" spans="1:22" ht="18">
      <c r="A149" s="1"/>
      <c r="B149" s="1"/>
      <c r="C149" s="1"/>
      <c r="D149" s="1"/>
      <c r="E149" s="1"/>
      <c r="F149" s="2"/>
      <c r="L149" s="4"/>
      <c r="M149" s="1">
        <v>0.71484000000000003</v>
      </c>
      <c r="N149" s="1">
        <v>0.48861900000000003</v>
      </c>
      <c r="O149" s="1">
        <v>0.76930500000000002</v>
      </c>
      <c r="P149" s="1">
        <v>0.47911799999999999</v>
      </c>
      <c r="Q149" s="1"/>
      <c r="S149" s="3"/>
      <c r="V149" s="3"/>
    </row>
    <row r="150" spans="1:22" ht="18">
      <c r="A150" s="1"/>
      <c r="B150" s="1"/>
      <c r="C150" s="1"/>
      <c r="D150" s="1"/>
      <c r="E150" s="1"/>
      <c r="F150" s="2"/>
      <c r="L150" s="4"/>
      <c r="M150" s="1">
        <v>0.72282999999999997</v>
      </c>
      <c r="N150" s="1">
        <v>0.48733300000000002</v>
      </c>
      <c r="O150" s="1">
        <v>0.29823499999999997</v>
      </c>
      <c r="P150" s="1">
        <v>0.47979500000000003</v>
      </c>
      <c r="Q150" s="1"/>
      <c r="S150" s="3"/>
      <c r="V150" s="3"/>
    </row>
    <row r="151" spans="1:22" ht="18">
      <c r="A151" s="1"/>
      <c r="B151" s="1"/>
      <c r="C151" s="1"/>
      <c r="D151" s="1"/>
      <c r="E151" s="1"/>
      <c r="F151" s="2"/>
      <c r="L151" s="4"/>
      <c r="M151" s="1">
        <v>0.72334299999999996</v>
      </c>
      <c r="N151" s="1">
        <v>0.48733300000000002</v>
      </c>
      <c r="O151" s="1">
        <v>0.31343199999999999</v>
      </c>
      <c r="P151" s="1">
        <v>0.47983799999999999</v>
      </c>
      <c r="Q151" s="1"/>
      <c r="S151" s="3"/>
      <c r="V151" s="3"/>
    </row>
    <row r="152" spans="1:22" ht="18">
      <c r="A152" s="1"/>
      <c r="B152" s="1"/>
      <c r="C152" s="1"/>
      <c r="D152" s="1"/>
      <c r="E152" s="1"/>
      <c r="F152" s="2"/>
      <c r="L152" s="4"/>
      <c r="M152" s="1">
        <v>0.72518800000000005</v>
      </c>
      <c r="N152" s="1">
        <v>0.51337200000000005</v>
      </c>
      <c r="O152" s="1">
        <v>0.354767</v>
      </c>
      <c r="P152" s="1">
        <v>0.47999199999999997</v>
      </c>
      <c r="Q152" s="1"/>
      <c r="S152" s="3"/>
      <c r="V152" s="3"/>
    </row>
    <row r="153" spans="1:22" ht="18">
      <c r="A153" s="1"/>
      <c r="B153" s="1"/>
      <c r="C153" s="1"/>
      <c r="D153" s="1"/>
      <c r="E153" s="1"/>
      <c r="F153" s="2"/>
      <c r="L153" s="4"/>
      <c r="M153" s="1">
        <v>0.393231</v>
      </c>
      <c r="N153" s="1">
        <v>0.48971799999999999</v>
      </c>
      <c r="O153" s="1">
        <v>0.19267300000000001</v>
      </c>
      <c r="P153" s="1">
        <v>0.48542400000000002</v>
      </c>
      <c r="Q153" s="1"/>
      <c r="S153" s="3"/>
      <c r="V153" s="3"/>
    </row>
    <row r="154" spans="1:22" ht="18">
      <c r="A154" s="1"/>
      <c r="B154" s="1"/>
      <c r="C154" s="1"/>
      <c r="D154" s="1"/>
      <c r="E154" s="1"/>
      <c r="F154" s="2"/>
      <c r="L154" s="4"/>
      <c r="M154" s="1">
        <v>0.41080499999999998</v>
      </c>
      <c r="N154" s="1">
        <v>0.54946799999999996</v>
      </c>
      <c r="O154" s="1">
        <v>0.24607299999999999</v>
      </c>
      <c r="P154" s="1">
        <v>0.48630200000000001</v>
      </c>
      <c r="Q154" s="1"/>
      <c r="S154" s="3"/>
      <c r="V154" s="3"/>
    </row>
    <row r="155" spans="1:22" ht="18">
      <c r="A155" s="1"/>
      <c r="B155" s="1"/>
      <c r="C155" s="1"/>
      <c r="D155" s="1"/>
      <c r="E155" s="1"/>
      <c r="F155" s="2"/>
      <c r="L155" s="4"/>
      <c r="M155" s="1">
        <v>0.45406999999999997</v>
      </c>
      <c r="N155" s="1">
        <v>0.48910999999999999</v>
      </c>
      <c r="O155" s="1">
        <v>0.199103</v>
      </c>
      <c r="P155" s="1">
        <v>0.487647</v>
      </c>
      <c r="Q155" s="1"/>
      <c r="S155" s="3"/>
      <c r="V155" s="3"/>
    </row>
    <row r="156" spans="1:22" ht="18">
      <c r="A156" s="1"/>
      <c r="B156" s="1"/>
      <c r="C156" s="1"/>
      <c r="D156" s="1"/>
      <c r="E156" s="1"/>
      <c r="F156" s="2"/>
      <c r="L156" s="4"/>
      <c r="M156" s="1">
        <v>0.59072100000000005</v>
      </c>
      <c r="N156" s="1">
        <v>0.48618099999999997</v>
      </c>
      <c r="O156" s="1">
        <v>0.18698100000000001</v>
      </c>
      <c r="P156" s="1">
        <v>0.49102800000000002</v>
      </c>
      <c r="Q156" s="1"/>
      <c r="S156" s="3"/>
      <c r="V156" s="3"/>
    </row>
    <row r="157" spans="1:22" ht="18">
      <c r="A157" s="1"/>
      <c r="B157" s="1"/>
      <c r="C157" s="1"/>
      <c r="D157" s="1"/>
      <c r="E157" s="1"/>
      <c r="F157" s="2"/>
      <c r="L157" s="4"/>
      <c r="M157" s="1">
        <v>0.46263900000000002</v>
      </c>
      <c r="N157" s="1">
        <v>0.55889599999999995</v>
      </c>
      <c r="O157" s="1">
        <v>0.51434800000000003</v>
      </c>
      <c r="P157" s="1">
        <v>0.51124700000000001</v>
      </c>
      <c r="Q157" s="1"/>
      <c r="S157" s="3"/>
      <c r="V157" s="3"/>
    </row>
    <row r="158" spans="1:22" ht="18">
      <c r="A158" s="1"/>
      <c r="B158" s="1"/>
      <c r="C158" s="1"/>
      <c r="D158" s="1"/>
      <c r="E158" s="1"/>
      <c r="F158" s="2"/>
      <c r="L158" s="4"/>
      <c r="M158" s="1">
        <v>0.435923</v>
      </c>
      <c r="N158" s="1">
        <v>0.49119099999999999</v>
      </c>
      <c r="O158" s="1">
        <v>0.19763800000000001</v>
      </c>
      <c r="P158" s="1">
        <v>0.511297</v>
      </c>
      <c r="Q158" s="1"/>
      <c r="S158" s="3"/>
      <c r="V158" s="3"/>
    </row>
    <row r="159" spans="1:22" ht="18">
      <c r="A159" s="1"/>
      <c r="B159" s="1"/>
      <c r="C159" s="1"/>
      <c r="D159" s="1"/>
      <c r="E159" s="1"/>
      <c r="F159" s="2"/>
      <c r="L159" s="4"/>
      <c r="M159" s="1">
        <v>0.75355799999999995</v>
      </c>
      <c r="N159" s="1">
        <v>0.53083199999999997</v>
      </c>
      <c r="O159" s="1">
        <v>1.9865000000000001E-2</v>
      </c>
      <c r="P159" s="1">
        <v>0.51184700000000005</v>
      </c>
      <c r="Q159" s="1"/>
      <c r="S159" s="3"/>
      <c r="V159" s="3"/>
    </row>
    <row r="160" spans="1:22" ht="18">
      <c r="A160" s="1"/>
      <c r="B160" s="1"/>
      <c r="C160" s="1"/>
      <c r="D160" s="1"/>
      <c r="E160" s="1"/>
      <c r="F160" s="2"/>
      <c r="L160" s="4"/>
      <c r="M160" s="1">
        <v>0.38083</v>
      </c>
      <c r="N160" s="1">
        <v>0.51333899999999999</v>
      </c>
      <c r="O160" s="1">
        <v>0.18990699999999999</v>
      </c>
      <c r="P160" s="1">
        <v>0.513575</v>
      </c>
      <c r="Q160" s="1"/>
      <c r="S160" s="3"/>
      <c r="V160" s="3"/>
    </row>
    <row r="161" spans="1:22" ht="18">
      <c r="A161" s="1"/>
      <c r="B161" s="1"/>
      <c r="C161" s="1"/>
      <c r="D161" s="1"/>
      <c r="E161" s="1"/>
      <c r="F161" s="2"/>
      <c r="L161" s="4"/>
      <c r="M161" s="1">
        <v>0.47978399999999999</v>
      </c>
      <c r="N161" s="1">
        <v>0.48411799999999999</v>
      </c>
      <c r="O161" s="1">
        <v>0.54880899999999999</v>
      </c>
      <c r="P161" s="1">
        <v>0.51459699999999997</v>
      </c>
      <c r="Q161" s="1"/>
      <c r="S161" s="3"/>
      <c r="V161" s="3"/>
    </row>
    <row r="162" spans="1:22" ht="18">
      <c r="A162" s="1"/>
      <c r="B162" s="1"/>
      <c r="C162" s="1"/>
      <c r="D162" s="1"/>
      <c r="E162" s="1"/>
      <c r="F162" s="2"/>
      <c r="L162" s="4"/>
      <c r="M162" s="1">
        <v>0.492394</v>
      </c>
      <c r="N162" s="1">
        <v>0.48411799999999999</v>
      </c>
      <c r="O162" s="1">
        <v>0.52824499999999996</v>
      </c>
      <c r="P162" s="1">
        <v>0.51533700000000005</v>
      </c>
      <c r="Q162" s="1"/>
      <c r="S162" s="3"/>
      <c r="V162" s="3"/>
    </row>
    <row r="163" spans="1:22" ht="18">
      <c r="A163" s="1"/>
      <c r="B163" s="1"/>
      <c r="C163" s="1"/>
      <c r="D163" s="1"/>
      <c r="E163" s="1"/>
      <c r="F163" s="2"/>
      <c r="L163" s="4"/>
      <c r="M163" s="1">
        <v>0.46329700000000001</v>
      </c>
      <c r="N163" s="1">
        <v>0.55512499999999998</v>
      </c>
      <c r="O163" s="1">
        <v>0.37868600000000002</v>
      </c>
      <c r="P163" s="1">
        <v>0.51588699999999998</v>
      </c>
      <c r="Q163" s="1"/>
      <c r="S163" s="3"/>
      <c r="V163" s="3"/>
    </row>
    <row r="164" spans="1:22" ht="18">
      <c r="A164" s="1"/>
      <c r="B164" s="1"/>
      <c r="C164" s="1"/>
      <c r="D164" s="1"/>
      <c r="E164" s="1"/>
      <c r="F164" s="2"/>
      <c r="L164" s="4"/>
      <c r="M164" s="1">
        <v>0.48805399999999999</v>
      </c>
      <c r="N164" s="1">
        <v>0.49112699999999998</v>
      </c>
      <c r="O164" s="1">
        <v>0.20318800000000001</v>
      </c>
      <c r="P164" s="1">
        <v>0.517563</v>
      </c>
      <c r="Q164" s="1"/>
      <c r="S164" s="3"/>
      <c r="V164" s="3"/>
    </row>
    <row r="165" spans="1:22" ht="18">
      <c r="A165" s="1"/>
      <c r="B165" s="1"/>
      <c r="C165" s="1"/>
      <c r="D165" s="1"/>
      <c r="E165" s="1"/>
      <c r="F165" s="2"/>
      <c r="L165" s="4"/>
      <c r="M165" s="1">
        <v>0.428062</v>
      </c>
      <c r="N165" s="1">
        <v>0.49209199999999997</v>
      </c>
      <c r="O165" s="1">
        <v>0.19700300000000001</v>
      </c>
      <c r="P165" s="1">
        <v>0.52154199999999995</v>
      </c>
      <c r="Q165" s="1"/>
      <c r="S165" s="3"/>
      <c r="V165" s="3"/>
    </row>
    <row r="166" spans="1:22" ht="18">
      <c r="A166" s="1"/>
      <c r="B166" s="1"/>
      <c r="C166" s="1"/>
      <c r="D166" s="1"/>
      <c r="E166" s="1"/>
      <c r="F166" s="2"/>
      <c r="L166" s="4"/>
      <c r="M166" s="1">
        <v>0.42801899999999998</v>
      </c>
      <c r="N166" s="1">
        <v>0.49209700000000001</v>
      </c>
      <c r="O166" s="1">
        <v>0.19700000000000001</v>
      </c>
      <c r="P166" s="1">
        <v>0.52159699999999998</v>
      </c>
      <c r="Q166" s="1"/>
      <c r="S166" s="3"/>
      <c r="V166" s="3"/>
    </row>
    <row r="167" spans="1:22" ht="18">
      <c r="A167" s="1"/>
      <c r="B167" s="1"/>
      <c r="C167" s="1"/>
      <c r="D167" s="1"/>
      <c r="E167" s="1"/>
      <c r="F167" s="2"/>
      <c r="L167" s="4"/>
      <c r="M167" s="1">
        <v>0.46263900000000002</v>
      </c>
      <c r="N167" s="1">
        <v>0.95389500000000005</v>
      </c>
      <c r="O167" s="1">
        <v>0.22351699999999999</v>
      </c>
      <c r="P167" s="1">
        <v>0.52311700000000005</v>
      </c>
      <c r="Q167" s="1"/>
      <c r="S167" s="3"/>
      <c r="V167" s="3"/>
    </row>
    <row r="168" spans="1:22" ht="18">
      <c r="A168" s="1"/>
      <c r="B168" s="1"/>
      <c r="C168" s="1"/>
      <c r="D168" s="1"/>
      <c r="E168" s="1"/>
      <c r="F168" s="2"/>
      <c r="L168" s="4"/>
      <c r="M168" s="1">
        <v>0.57937499999999997</v>
      </c>
      <c r="N168" s="1">
        <v>0.57519200000000004</v>
      </c>
      <c r="O168" s="1">
        <v>0.54668099999999997</v>
      </c>
      <c r="P168" s="1">
        <v>0.52446700000000002</v>
      </c>
      <c r="Q168" s="1"/>
      <c r="S168" s="3"/>
      <c r="V168" s="3"/>
    </row>
    <row r="169" spans="1:22" ht="18">
      <c r="A169" s="1"/>
      <c r="B169" s="1"/>
      <c r="C169" s="1"/>
      <c r="D169" s="1"/>
      <c r="E169" s="1"/>
      <c r="F169" s="2"/>
      <c r="L169" s="4"/>
      <c r="M169" s="1">
        <v>0.168072</v>
      </c>
      <c r="N169" s="1">
        <v>0.63705900000000004</v>
      </c>
      <c r="O169" s="1">
        <v>0.86415900000000001</v>
      </c>
      <c r="P169" s="1">
        <v>0.52773599999999998</v>
      </c>
      <c r="Q169" s="1"/>
      <c r="S169" s="3"/>
      <c r="V169" s="3"/>
    </row>
    <row r="170" spans="1:22" ht="18">
      <c r="A170" s="1"/>
      <c r="B170" s="1"/>
      <c r="C170" s="1"/>
      <c r="D170" s="1"/>
      <c r="E170" s="1"/>
      <c r="F170" s="2"/>
      <c r="L170" s="4"/>
      <c r="M170" s="1">
        <v>0.16706499999999999</v>
      </c>
      <c r="N170" s="1">
        <v>0.19031300000000001</v>
      </c>
      <c r="O170" s="1">
        <v>0.89812899999999996</v>
      </c>
      <c r="P170" s="1">
        <v>0.52824499999999996</v>
      </c>
      <c r="Q170" s="1"/>
      <c r="S170" s="3"/>
      <c r="V170" s="3"/>
    </row>
    <row r="171" spans="1:22" ht="18">
      <c r="A171" s="1"/>
      <c r="B171" s="1"/>
      <c r="C171" s="1"/>
      <c r="D171" s="1"/>
      <c r="E171" s="1"/>
      <c r="F171" s="2"/>
      <c r="L171" s="4"/>
      <c r="M171" s="1">
        <v>0.16634199999999999</v>
      </c>
      <c r="N171" s="1">
        <v>0.64506300000000005</v>
      </c>
      <c r="O171" s="1">
        <v>0.926566</v>
      </c>
      <c r="P171" s="1">
        <v>0.52858099999999997</v>
      </c>
      <c r="Q171" s="1"/>
      <c r="S171" s="3"/>
      <c r="V171" s="3"/>
    </row>
    <row r="172" spans="1:22" ht="18">
      <c r="A172" s="1"/>
      <c r="B172" s="1"/>
      <c r="C172" s="1"/>
      <c r="D172" s="1"/>
      <c r="E172" s="1"/>
      <c r="F172" s="2"/>
      <c r="L172" s="4"/>
      <c r="M172" s="1">
        <v>0.46550399999999997</v>
      </c>
      <c r="N172" s="1">
        <v>0.49296800000000002</v>
      </c>
      <c r="O172" s="1">
        <v>0.20119799999999999</v>
      </c>
      <c r="P172" s="1">
        <v>0.53760699999999995</v>
      </c>
      <c r="Q172" s="1"/>
      <c r="S172" s="3"/>
      <c r="V172" s="3"/>
    </row>
    <row r="173" spans="1:22" ht="18">
      <c r="A173" s="1"/>
      <c r="B173" s="1"/>
      <c r="C173" s="1"/>
      <c r="D173" s="1"/>
      <c r="E173" s="1"/>
      <c r="F173" s="2"/>
      <c r="L173" s="4"/>
      <c r="M173" s="1">
        <v>0.47083199999999997</v>
      </c>
      <c r="N173" s="1">
        <v>0.57544799999999996</v>
      </c>
      <c r="O173" s="1">
        <v>0.1162</v>
      </c>
      <c r="P173" s="1">
        <v>0.54276400000000002</v>
      </c>
      <c r="Q173" s="1"/>
      <c r="S173" s="3"/>
      <c r="V173" s="3"/>
    </row>
    <row r="174" spans="1:22" ht="18">
      <c r="A174" s="1"/>
      <c r="B174" s="1"/>
      <c r="C174" s="1"/>
      <c r="D174" s="1"/>
      <c r="E174" s="1"/>
      <c r="F174" s="2"/>
      <c r="L174" s="4"/>
      <c r="M174" s="1">
        <v>0.41118900000000003</v>
      </c>
      <c r="N174" s="1">
        <v>0.57460599999999995</v>
      </c>
      <c r="O174" s="1">
        <v>0.23296</v>
      </c>
      <c r="P174" s="1">
        <v>0.54388300000000001</v>
      </c>
      <c r="Q174" s="1"/>
      <c r="S174" s="3"/>
      <c r="V174" s="3"/>
    </row>
    <row r="175" spans="1:22" ht="18">
      <c r="A175" s="1"/>
      <c r="B175" s="1"/>
      <c r="C175" s="1"/>
      <c r="D175" s="1"/>
      <c r="E175" s="1"/>
      <c r="F175" s="2"/>
      <c r="L175" s="4"/>
      <c r="M175" s="1">
        <v>0.52064699999999997</v>
      </c>
      <c r="N175" s="1">
        <v>0.57050900000000004</v>
      </c>
      <c r="O175" s="1">
        <v>0.763768</v>
      </c>
      <c r="P175" s="1">
        <v>0.54756800000000005</v>
      </c>
      <c r="Q175" s="1"/>
      <c r="S175" s="3"/>
      <c r="V175" s="3"/>
    </row>
    <row r="176" spans="1:22" ht="18">
      <c r="A176" s="1"/>
      <c r="B176" s="1"/>
      <c r="C176" s="1"/>
      <c r="D176" s="1"/>
      <c r="E176" s="1"/>
      <c r="F176" s="2"/>
      <c r="L176" s="4"/>
      <c r="M176" s="1">
        <v>0.16665199999999999</v>
      </c>
      <c r="N176" s="1">
        <v>0.57167900000000005</v>
      </c>
      <c r="O176" s="1">
        <v>0.91449800000000003</v>
      </c>
      <c r="P176" s="1">
        <v>0.54786699999999999</v>
      </c>
      <c r="Q176" s="1"/>
      <c r="S176" s="3"/>
      <c r="V176" s="3"/>
    </row>
    <row r="177" spans="1:22" ht="18">
      <c r="A177" s="1"/>
      <c r="B177" s="1"/>
      <c r="C177" s="1"/>
      <c r="D177" s="1"/>
      <c r="E177" s="1"/>
      <c r="F177" s="2"/>
      <c r="L177" s="4"/>
      <c r="M177" s="1">
        <v>0.42033599999999999</v>
      </c>
      <c r="N177" s="1">
        <v>0.70218400000000003</v>
      </c>
      <c r="O177" s="1">
        <v>0.31061899999999998</v>
      </c>
      <c r="P177" s="1">
        <v>0.55202899999999999</v>
      </c>
      <c r="Q177" s="1"/>
      <c r="S177" s="3"/>
      <c r="V177" s="3"/>
    </row>
    <row r="178" spans="1:22" ht="18">
      <c r="A178" s="1"/>
      <c r="B178" s="1"/>
      <c r="C178" s="1"/>
      <c r="D178" s="1"/>
      <c r="E178" s="1"/>
      <c r="F178" s="2"/>
      <c r="L178" s="4"/>
      <c r="M178" s="1">
        <v>0.84285900000000002</v>
      </c>
      <c r="N178" s="1">
        <v>0.53064100000000003</v>
      </c>
      <c r="O178" s="1">
        <v>2.4551E-2</v>
      </c>
      <c r="P178" s="1">
        <v>0.55338500000000002</v>
      </c>
      <c r="Q178" s="1"/>
      <c r="S178" s="3"/>
      <c r="V178" s="3"/>
    </row>
    <row r="179" spans="1:22" ht="18">
      <c r="A179" s="1"/>
      <c r="B179" s="1"/>
      <c r="C179" s="1"/>
      <c r="D179" s="1"/>
      <c r="E179" s="1"/>
      <c r="F179" s="2"/>
      <c r="L179" s="4"/>
      <c r="M179" s="1">
        <v>0.39422400000000002</v>
      </c>
      <c r="N179" s="1">
        <v>0.57753500000000002</v>
      </c>
      <c r="O179" s="1">
        <v>0.94855699999999998</v>
      </c>
      <c r="P179" s="1">
        <v>0.55670699999999995</v>
      </c>
      <c r="Q179" s="1"/>
      <c r="S179" s="3"/>
      <c r="V179" s="3"/>
    </row>
    <row r="180" spans="1:22" ht="18">
      <c r="A180" s="1"/>
      <c r="B180" s="1"/>
      <c r="C180" s="1"/>
      <c r="D180" s="1"/>
      <c r="E180" s="1"/>
      <c r="F180" s="2"/>
      <c r="L180" s="4"/>
      <c r="M180" s="1">
        <v>0.69056300000000004</v>
      </c>
      <c r="N180" s="1">
        <v>0.48670200000000002</v>
      </c>
      <c r="O180" s="1">
        <v>0.10603600000000001</v>
      </c>
      <c r="P180" s="1">
        <v>0.55723800000000001</v>
      </c>
      <c r="Q180" s="1"/>
      <c r="S180" s="3"/>
      <c r="V180" s="3"/>
    </row>
    <row r="181" spans="1:22" ht="18">
      <c r="A181" s="1"/>
      <c r="B181" s="1"/>
      <c r="C181" s="1"/>
      <c r="D181" s="1"/>
      <c r="E181" s="1"/>
      <c r="F181" s="2"/>
      <c r="L181" s="4"/>
      <c r="M181" s="1">
        <v>0.45163799999999998</v>
      </c>
      <c r="N181" s="1">
        <v>0.57050900000000004</v>
      </c>
      <c r="O181" s="1">
        <v>0.76683100000000004</v>
      </c>
      <c r="P181" s="1">
        <v>0.55765900000000002</v>
      </c>
      <c r="Q181" s="1"/>
      <c r="S181" s="3"/>
      <c r="V181" s="3"/>
    </row>
    <row r="182" spans="1:22" ht="18">
      <c r="A182" s="1"/>
      <c r="B182" s="1"/>
      <c r="C182" s="1"/>
      <c r="D182" s="1"/>
      <c r="E182" s="1"/>
      <c r="F182" s="2"/>
      <c r="L182" s="4"/>
      <c r="M182" s="1">
        <v>0.77825299999999997</v>
      </c>
      <c r="N182" s="1">
        <v>0.51592899999999997</v>
      </c>
      <c r="O182" s="1">
        <v>1.5521999999999999E-2</v>
      </c>
      <c r="P182" s="1">
        <v>0.55874299999999999</v>
      </c>
      <c r="Q182" s="1"/>
      <c r="S182" s="3"/>
      <c r="V182" s="3"/>
    </row>
    <row r="183" spans="1:22" ht="18">
      <c r="A183" s="1"/>
      <c r="B183" s="1"/>
      <c r="C183" s="1"/>
      <c r="D183" s="1"/>
      <c r="E183" s="1"/>
      <c r="F183" s="2"/>
      <c r="L183" s="4"/>
      <c r="M183" s="1">
        <v>9.4413999999999998E-2</v>
      </c>
      <c r="N183" s="1">
        <v>0.57167900000000005</v>
      </c>
      <c r="O183" s="1">
        <v>0.92221900000000001</v>
      </c>
      <c r="P183" s="1">
        <v>0.56006800000000001</v>
      </c>
      <c r="Q183" s="1"/>
      <c r="S183" s="3"/>
      <c r="V183" s="3"/>
    </row>
    <row r="184" spans="1:22" ht="18">
      <c r="A184" s="1"/>
      <c r="B184" s="1"/>
      <c r="C184" s="1"/>
      <c r="D184" s="1"/>
      <c r="E184" s="1"/>
      <c r="F184" s="2"/>
      <c r="L184" s="4"/>
      <c r="M184" s="1">
        <v>0.54900300000000002</v>
      </c>
      <c r="N184" s="1">
        <v>0.61193200000000003</v>
      </c>
      <c r="O184" s="1">
        <v>0.23865500000000001</v>
      </c>
      <c r="P184" s="1">
        <v>0.56458900000000001</v>
      </c>
      <c r="Q184" s="1"/>
      <c r="S184" s="3"/>
      <c r="V184" s="3"/>
    </row>
    <row r="185" spans="1:22" ht="18">
      <c r="A185" s="1"/>
      <c r="B185" s="1"/>
      <c r="C185" s="1"/>
      <c r="D185" s="1"/>
      <c r="E185" s="1"/>
      <c r="F185" s="2"/>
      <c r="L185" s="4"/>
      <c r="M185" s="1">
        <v>0.82522600000000002</v>
      </c>
      <c r="N185" s="1">
        <v>0.51424300000000001</v>
      </c>
      <c r="O185" s="1">
        <v>1.2770999999999999E-2</v>
      </c>
      <c r="P185" s="1">
        <v>0.56757899999999994</v>
      </c>
      <c r="Q185" s="1"/>
      <c r="S185" s="3"/>
      <c r="V185" s="3"/>
    </row>
    <row r="186" spans="1:22" ht="18">
      <c r="A186" s="1"/>
      <c r="B186" s="1"/>
      <c r="C186" s="1"/>
      <c r="D186" s="1"/>
      <c r="E186" s="1"/>
      <c r="F186" s="2"/>
      <c r="M186" s="1">
        <v>0.30787799999999999</v>
      </c>
      <c r="N186" s="1">
        <v>0.48669000000000001</v>
      </c>
      <c r="O186" s="1">
        <v>0.26833299999999999</v>
      </c>
      <c r="P186" s="1">
        <v>0.56817399999999996</v>
      </c>
      <c r="Q186" s="1"/>
      <c r="S186" s="3"/>
      <c r="V186" s="3"/>
    </row>
    <row r="187" spans="1:22" ht="18">
      <c r="A187" s="1"/>
      <c r="B187" s="1"/>
      <c r="C187" s="1"/>
      <c r="D187" s="1"/>
      <c r="E187" s="1"/>
      <c r="F187" s="2"/>
      <c r="L187" s="4"/>
      <c r="M187" s="1">
        <v>0.46263900000000002</v>
      </c>
      <c r="N187" s="1">
        <v>0.48411799999999999</v>
      </c>
      <c r="O187" s="1">
        <v>0.47080699999999998</v>
      </c>
      <c r="P187" s="1">
        <v>0.56817399999999996</v>
      </c>
      <c r="Q187" s="1"/>
      <c r="S187" s="3"/>
      <c r="V187" s="3"/>
    </row>
    <row r="188" spans="1:22" ht="18">
      <c r="A188" s="1"/>
      <c r="B188" s="1"/>
      <c r="C188" s="1"/>
      <c r="D188" s="1"/>
      <c r="E188" s="1"/>
      <c r="F188" s="2"/>
      <c r="L188" s="4"/>
      <c r="M188" s="1">
        <v>0.61838599999999999</v>
      </c>
      <c r="N188" s="1">
        <v>0.48733300000000002</v>
      </c>
      <c r="O188" s="1">
        <v>0.32922000000000001</v>
      </c>
      <c r="P188" s="1">
        <v>0.56817399999999996</v>
      </c>
      <c r="Q188" s="1"/>
      <c r="S188" s="3"/>
      <c r="V188" s="3"/>
    </row>
    <row r="189" spans="1:22" ht="18">
      <c r="A189" s="1"/>
      <c r="B189" s="1"/>
      <c r="C189" s="1"/>
      <c r="D189" s="1"/>
      <c r="E189" s="1"/>
      <c r="F189" s="2"/>
      <c r="L189" s="4"/>
      <c r="M189" s="1">
        <v>0.53974599999999995</v>
      </c>
      <c r="N189" s="1">
        <v>3.4880000000000001E-2</v>
      </c>
      <c r="O189" s="1">
        <v>0.71707299999999996</v>
      </c>
      <c r="P189" s="1">
        <v>0.56817399999999996</v>
      </c>
      <c r="Q189" s="1"/>
      <c r="S189" s="3"/>
      <c r="V189" s="3"/>
    </row>
    <row r="190" spans="1:22" ht="18">
      <c r="A190" s="1"/>
      <c r="B190" s="1"/>
      <c r="C190" s="1"/>
      <c r="D190" s="1"/>
      <c r="E190" s="1"/>
      <c r="F190" s="2"/>
      <c r="L190" s="4"/>
      <c r="M190" s="1">
        <v>0.46395399999999998</v>
      </c>
      <c r="N190" s="1">
        <v>0.48733300000000002</v>
      </c>
      <c r="O190" s="1">
        <v>0.25213799999999997</v>
      </c>
      <c r="P190" s="1">
        <v>0.56817399999999996</v>
      </c>
      <c r="Q190" s="1"/>
      <c r="S190" s="3"/>
      <c r="V190" s="3"/>
    </row>
    <row r="191" spans="1:22" ht="18">
      <c r="A191" s="1"/>
      <c r="B191" s="1"/>
      <c r="C191" s="1"/>
      <c r="D191" s="1"/>
      <c r="E191" s="1"/>
      <c r="F191" s="2"/>
      <c r="L191" s="4"/>
      <c r="M191" s="1">
        <v>0.61685199999999996</v>
      </c>
      <c r="N191" s="1">
        <v>3.4880000000000001E-2</v>
      </c>
      <c r="O191" s="1">
        <v>0.74678500000000003</v>
      </c>
      <c r="P191" s="1">
        <v>0.56817399999999996</v>
      </c>
      <c r="Q191" s="1"/>
      <c r="S191" s="3"/>
      <c r="V191" s="3"/>
    </row>
    <row r="192" spans="1:22" ht="18">
      <c r="A192" s="1"/>
      <c r="B192" s="1"/>
      <c r="C192" s="1"/>
      <c r="D192" s="1"/>
      <c r="E192" s="1"/>
      <c r="F192" s="2"/>
      <c r="L192" s="4"/>
      <c r="M192" s="1">
        <v>0.46461200000000002</v>
      </c>
      <c r="N192" s="1">
        <v>0.48733300000000002</v>
      </c>
      <c r="O192" s="1">
        <v>0.37788699999999997</v>
      </c>
      <c r="P192" s="1">
        <v>0.56817399999999996</v>
      </c>
      <c r="Q192" s="1"/>
      <c r="S192" s="3"/>
      <c r="V192" s="3"/>
    </row>
    <row r="193" spans="1:22" ht="18">
      <c r="A193" s="1"/>
      <c r="B193" s="1"/>
      <c r="C193" s="1"/>
      <c r="D193" s="1"/>
      <c r="E193" s="1"/>
      <c r="F193" s="2"/>
      <c r="L193" s="4"/>
      <c r="M193" s="1">
        <v>0.30787799999999999</v>
      </c>
      <c r="N193" s="1">
        <v>3.1986000000000001E-2</v>
      </c>
      <c r="O193" s="1">
        <v>0.71706199999999998</v>
      </c>
      <c r="P193" s="1">
        <v>0.56817399999999996</v>
      </c>
      <c r="Q193" s="1"/>
      <c r="S193" s="3"/>
      <c r="V193" s="3"/>
    </row>
    <row r="194" spans="1:22" ht="18">
      <c r="A194" s="1"/>
      <c r="B194" s="1"/>
      <c r="C194" s="1"/>
      <c r="D194" s="1"/>
      <c r="E194" s="1"/>
      <c r="F194" s="2"/>
      <c r="L194" s="4"/>
      <c r="M194" s="1">
        <v>0.30787799999999999</v>
      </c>
      <c r="N194" s="1">
        <v>0.48669000000000001</v>
      </c>
      <c r="O194" s="1">
        <v>0.275752</v>
      </c>
      <c r="P194" s="1">
        <v>0.56817399999999996</v>
      </c>
      <c r="Q194" s="1"/>
      <c r="S194" s="3"/>
      <c r="V194" s="3"/>
    </row>
    <row r="195" spans="1:22" ht="18">
      <c r="A195" s="1"/>
      <c r="B195" s="1"/>
      <c r="C195" s="1"/>
      <c r="D195" s="1"/>
      <c r="E195" s="1"/>
      <c r="F195" s="2"/>
      <c r="L195" s="4"/>
      <c r="M195" s="1">
        <v>0.61838599999999999</v>
      </c>
      <c r="N195" s="1">
        <v>0.48733300000000002</v>
      </c>
      <c r="O195" s="1">
        <v>0.32271899999999998</v>
      </c>
      <c r="P195" s="1">
        <v>0.56817399999999996</v>
      </c>
      <c r="Q195" s="1"/>
      <c r="S195" s="3"/>
      <c r="V195" s="3"/>
    </row>
    <row r="196" spans="1:22" ht="18">
      <c r="A196" s="1"/>
      <c r="B196" s="1"/>
      <c r="C196" s="1"/>
      <c r="D196" s="1"/>
      <c r="E196" s="1"/>
      <c r="F196" s="2"/>
      <c r="L196" s="4"/>
      <c r="M196" s="1">
        <v>0.46263900000000002</v>
      </c>
      <c r="N196" s="1">
        <v>3.4880000000000001E-2</v>
      </c>
      <c r="O196" s="1">
        <v>0.72450199999999998</v>
      </c>
      <c r="P196" s="1">
        <v>0.56817399999999996</v>
      </c>
      <c r="Q196" s="1"/>
      <c r="S196" s="3"/>
      <c r="V196" s="3"/>
    </row>
    <row r="197" spans="1:22" ht="18">
      <c r="A197" s="1"/>
      <c r="B197" s="1"/>
      <c r="C197" s="1"/>
      <c r="D197" s="1"/>
      <c r="E197" s="1"/>
      <c r="F197" s="2"/>
      <c r="L197" s="4"/>
      <c r="M197" s="1">
        <v>0.46461200000000002</v>
      </c>
      <c r="N197" s="1">
        <v>0.48669000000000001</v>
      </c>
      <c r="O197" s="1">
        <v>0.40749600000000002</v>
      </c>
      <c r="P197" s="1">
        <v>0.56817399999999996</v>
      </c>
      <c r="Q197" s="1"/>
      <c r="S197" s="3"/>
      <c r="V197" s="3"/>
    </row>
    <row r="198" spans="1:22" ht="18">
      <c r="A198" s="1"/>
      <c r="B198" s="1"/>
      <c r="C198" s="1"/>
      <c r="D198" s="1"/>
      <c r="E198" s="1"/>
      <c r="F198" s="2"/>
      <c r="L198" s="4"/>
      <c r="M198" s="1">
        <v>3.2899999999999997E-4</v>
      </c>
      <c r="N198" s="1">
        <v>0.48090300000000002</v>
      </c>
      <c r="O198" s="1">
        <v>0.82283899999999999</v>
      </c>
      <c r="P198" s="1">
        <v>0.56817399999999996</v>
      </c>
      <c r="Q198" s="1"/>
      <c r="S198" s="3"/>
      <c r="V198" s="3"/>
    </row>
    <row r="199" spans="1:22" ht="18">
      <c r="A199" s="1"/>
      <c r="B199" s="1"/>
      <c r="C199" s="1"/>
      <c r="D199" s="1"/>
      <c r="E199" s="1"/>
      <c r="F199" s="2"/>
      <c r="L199" s="4"/>
      <c r="M199" s="1">
        <v>0.38553300000000001</v>
      </c>
      <c r="N199" s="1">
        <v>3.3593999999999999E-2</v>
      </c>
      <c r="O199" s="1">
        <v>0.34778799999999999</v>
      </c>
      <c r="P199" s="1">
        <v>0.56817399999999996</v>
      </c>
      <c r="Q199" s="1"/>
      <c r="S199" s="3"/>
      <c r="V199" s="3"/>
    </row>
    <row r="200" spans="1:22" ht="18">
      <c r="A200" s="1"/>
      <c r="B200" s="1"/>
      <c r="C200" s="1"/>
      <c r="D200" s="1"/>
      <c r="E200" s="1"/>
      <c r="F200" s="2"/>
      <c r="L200" s="4"/>
      <c r="M200" s="1">
        <v>0.46263900000000002</v>
      </c>
      <c r="N200" s="1">
        <v>0.25837399999999999</v>
      </c>
      <c r="O200" s="1">
        <v>0.52175899999999997</v>
      </c>
      <c r="P200" s="1">
        <v>0.56817399999999996</v>
      </c>
      <c r="Q200" s="1"/>
      <c r="S200" s="3"/>
      <c r="V200" s="3"/>
    </row>
    <row r="201" spans="1:22" ht="18">
      <c r="A201" s="1"/>
      <c r="B201" s="1"/>
      <c r="C201" s="1"/>
      <c r="D201" s="1"/>
      <c r="E201" s="1"/>
      <c r="F201" s="2"/>
      <c r="L201" s="4"/>
      <c r="M201" s="1">
        <v>0.46329700000000001</v>
      </c>
      <c r="N201" s="1">
        <v>0.71267499999999995</v>
      </c>
      <c r="O201" s="1">
        <v>0.38518200000000002</v>
      </c>
      <c r="P201" s="1">
        <v>0.56817399999999996</v>
      </c>
      <c r="Q201" s="1"/>
      <c r="S201" s="3"/>
      <c r="V201" s="3"/>
    </row>
    <row r="202" spans="1:22" ht="18">
      <c r="A202" s="1"/>
      <c r="B202" s="1"/>
      <c r="C202" s="1"/>
      <c r="D202" s="1"/>
      <c r="E202" s="1"/>
      <c r="F202" s="2"/>
      <c r="L202" s="4"/>
      <c r="M202" s="1">
        <v>0.30842599999999998</v>
      </c>
      <c r="N202" s="1">
        <v>0.48604700000000001</v>
      </c>
      <c r="O202" s="1">
        <v>0.21795300000000001</v>
      </c>
      <c r="P202" s="1">
        <v>0.56817399999999996</v>
      </c>
      <c r="Q202" s="1"/>
      <c r="S202" s="3"/>
      <c r="V202" s="3"/>
    </row>
    <row r="203" spans="1:22" ht="18">
      <c r="A203" s="1"/>
      <c r="B203" s="1"/>
      <c r="C203" s="1"/>
      <c r="D203" s="1"/>
      <c r="E203" s="1"/>
      <c r="F203" s="2"/>
      <c r="L203" s="4"/>
      <c r="M203" s="1">
        <v>0.461982</v>
      </c>
      <c r="N203" s="1">
        <v>0.48669000000000001</v>
      </c>
      <c r="O203" s="1">
        <v>0.28317100000000001</v>
      </c>
      <c r="P203" s="1">
        <v>0.56817399999999996</v>
      </c>
      <c r="Q203" s="1"/>
      <c r="S203" s="3"/>
      <c r="V203" s="3"/>
    </row>
    <row r="204" spans="1:22" ht="18">
      <c r="A204" s="1"/>
      <c r="B204" s="1"/>
      <c r="C204" s="1"/>
      <c r="D204" s="1"/>
      <c r="E204" s="1"/>
      <c r="F204" s="2"/>
      <c r="L204" s="4"/>
      <c r="M204" s="1">
        <v>0.77281900000000003</v>
      </c>
      <c r="N204" s="1">
        <v>0.48733300000000002</v>
      </c>
      <c r="O204" s="1">
        <v>0.24285100000000001</v>
      </c>
      <c r="P204" s="1">
        <v>0.56817399999999996</v>
      </c>
      <c r="Q204" s="1"/>
      <c r="S204" s="3"/>
      <c r="V204" s="3"/>
    </row>
    <row r="205" spans="1:22" ht="18">
      <c r="A205" s="1"/>
      <c r="B205" s="1"/>
      <c r="C205" s="1"/>
      <c r="D205" s="1"/>
      <c r="E205" s="1"/>
      <c r="F205" s="2"/>
      <c r="L205" s="4"/>
      <c r="M205" s="1">
        <v>7.7298000000000006E-2</v>
      </c>
      <c r="N205" s="1">
        <v>3.1022000000000001E-2</v>
      </c>
      <c r="O205" s="1">
        <v>0.84502699999999997</v>
      </c>
      <c r="P205" s="1">
        <v>0.56817399999999996</v>
      </c>
      <c r="Q205" s="1"/>
      <c r="S205" s="3"/>
      <c r="V205" s="3"/>
    </row>
    <row r="206" spans="1:22" ht="18">
      <c r="A206" s="1"/>
      <c r="B206" s="1"/>
      <c r="C206" s="1"/>
      <c r="D206" s="1"/>
      <c r="E206" s="1"/>
      <c r="F206" s="2"/>
      <c r="L206" s="4"/>
      <c r="M206" s="1">
        <v>0.30787799999999999</v>
      </c>
      <c r="N206" s="1">
        <v>0.48283199999999998</v>
      </c>
      <c r="O206" s="1">
        <v>0.70410899999999998</v>
      </c>
      <c r="P206" s="1">
        <v>0.56817399999999996</v>
      </c>
      <c r="Q206" s="1"/>
      <c r="S206" s="3"/>
      <c r="V206" s="3"/>
    </row>
    <row r="207" spans="1:22" ht="18">
      <c r="A207" s="1"/>
      <c r="B207" s="1"/>
      <c r="C207" s="1"/>
      <c r="D207" s="1"/>
      <c r="E207" s="1"/>
      <c r="F207" s="2"/>
      <c r="L207" s="4"/>
      <c r="M207" s="1">
        <v>0.46263900000000002</v>
      </c>
      <c r="N207" s="1">
        <v>0.25837399999999999</v>
      </c>
      <c r="O207" s="1">
        <v>0.53388999999999998</v>
      </c>
      <c r="P207" s="1">
        <v>0.56817399999999996</v>
      </c>
      <c r="Q207" s="1"/>
      <c r="S207" s="3"/>
      <c r="V207" s="3"/>
    </row>
    <row r="208" spans="1:22" ht="18">
      <c r="A208" s="1"/>
      <c r="B208" s="1"/>
      <c r="C208" s="1"/>
      <c r="D208" s="1"/>
      <c r="E208" s="1"/>
      <c r="F208" s="2"/>
      <c r="L208" s="4"/>
      <c r="M208" s="1">
        <v>0.53974599999999995</v>
      </c>
      <c r="N208" s="1">
        <v>0.48861900000000003</v>
      </c>
      <c r="O208" s="1">
        <v>0.75421499999999997</v>
      </c>
      <c r="P208" s="1">
        <v>0.56817399999999996</v>
      </c>
      <c r="Q208" s="1"/>
      <c r="S208" s="3"/>
      <c r="V208" s="3"/>
    </row>
    <row r="209" spans="1:22" ht="18">
      <c r="A209" s="1"/>
      <c r="B209" s="1"/>
      <c r="C209" s="1"/>
      <c r="D209" s="1"/>
      <c r="E209" s="1"/>
      <c r="F209" s="2"/>
      <c r="L209" s="4"/>
      <c r="M209" s="1">
        <v>7.7490000000000003E-2</v>
      </c>
      <c r="N209" s="1">
        <v>0.48090300000000002</v>
      </c>
      <c r="O209" s="1">
        <v>0.83920499999999998</v>
      </c>
      <c r="P209" s="1">
        <v>0.56817399999999996</v>
      </c>
      <c r="Q209" s="1"/>
      <c r="S209" s="3"/>
      <c r="V209" s="3"/>
    </row>
    <row r="210" spans="1:22" ht="18">
      <c r="A210" s="1"/>
      <c r="B210" s="1"/>
      <c r="C210" s="1"/>
      <c r="D210" s="1"/>
      <c r="E210" s="1"/>
      <c r="F210" s="2"/>
      <c r="L210" s="4"/>
      <c r="M210" s="1">
        <v>0.46263900000000002</v>
      </c>
      <c r="N210" s="1">
        <v>0.48411799999999999</v>
      </c>
      <c r="O210" s="1">
        <v>0.48562899999999998</v>
      </c>
      <c r="P210" s="1">
        <v>0.56817399999999996</v>
      </c>
      <c r="Q210" s="1"/>
      <c r="S210" s="3"/>
      <c r="V210" s="3"/>
    </row>
    <row r="211" spans="1:22" ht="18">
      <c r="A211" s="1"/>
      <c r="B211" s="1"/>
      <c r="C211" s="1"/>
      <c r="D211" s="1"/>
      <c r="E211" s="1"/>
      <c r="F211" s="2"/>
      <c r="L211" s="4"/>
      <c r="M211" s="1">
        <v>0.61685199999999996</v>
      </c>
      <c r="N211" s="1">
        <v>0.485404</v>
      </c>
      <c r="O211" s="1">
        <v>0.14005200000000001</v>
      </c>
      <c r="P211" s="1">
        <v>0.56817399999999996</v>
      </c>
      <c r="Q211" s="1"/>
      <c r="S211" s="3"/>
      <c r="V211" s="3"/>
    </row>
    <row r="212" spans="1:22" ht="18">
      <c r="A212" s="1"/>
      <c r="B212" s="1"/>
      <c r="C212" s="1"/>
      <c r="D212" s="1"/>
      <c r="E212" s="1"/>
      <c r="F212" s="2"/>
      <c r="L212" s="4"/>
      <c r="M212" s="1">
        <v>0.61761900000000003</v>
      </c>
      <c r="N212" s="1">
        <v>0.48733300000000002</v>
      </c>
      <c r="O212" s="1">
        <v>0.29080800000000001</v>
      </c>
      <c r="P212" s="1">
        <v>0.56817399999999996</v>
      </c>
      <c r="Q212" s="1"/>
      <c r="S212" s="3"/>
      <c r="V212" s="3"/>
    </row>
    <row r="213" spans="1:22" ht="18">
      <c r="A213" s="1"/>
      <c r="B213" s="1"/>
      <c r="C213" s="1"/>
      <c r="D213" s="1"/>
      <c r="E213" s="1"/>
      <c r="F213" s="2"/>
      <c r="L213" s="4"/>
      <c r="M213" s="1">
        <v>0.30787799999999999</v>
      </c>
      <c r="N213" s="1">
        <v>0.48283199999999998</v>
      </c>
      <c r="O213" s="1">
        <v>0.696712</v>
      </c>
      <c r="P213" s="1">
        <v>0.56817399999999996</v>
      </c>
      <c r="Q213" s="1"/>
      <c r="S213" s="3"/>
      <c r="V213" s="3"/>
    </row>
    <row r="214" spans="1:22" ht="18">
      <c r="A214" s="1"/>
      <c r="B214" s="1"/>
      <c r="C214" s="1"/>
      <c r="D214" s="1"/>
      <c r="E214" s="1"/>
      <c r="F214" s="2"/>
      <c r="L214" s="4"/>
      <c r="M214" s="1">
        <v>0.61685199999999996</v>
      </c>
      <c r="N214" s="1">
        <v>0.48861900000000003</v>
      </c>
      <c r="O214" s="1">
        <v>0.738429</v>
      </c>
      <c r="P214" s="1">
        <v>0.56817399999999996</v>
      </c>
      <c r="Q214" s="1"/>
      <c r="S214" s="3"/>
      <c r="V214" s="3"/>
    </row>
    <row r="215" spans="1:22" ht="18">
      <c r="A215" s="1"/>
      <c r="B215" s="1"/>
      <c r="C215" s="1"/>
      <c r="D215" s="1"/>
      <c r="E215" s="1"/>
      <c r="F215" s="2"/>
      <c r="L215" s="4"/>
      <c r="M215" s="1">
        <v>0.541883</v>
      </c>
      <c r="N215" s="1">
        <v>0.48669000000000001</v>
      </c>
      <c r="O215" s="1">
        <v>0.413997</v>
      </c>
      <c r="P215" s="1">
        <v>0.56817399999999996</v>
      </c>
      <c r="Q215" s="1"/>
      <c r="S215" s="3"/>
      <c r="V215" s="3"/>
    </row>
    <row r="216" spans="1:22" ht="18">
      <c r="A216" s="1"/>
      <c r="B216" s="1"/>
      <c r="C216" s="1"/>
      <c r="D216" s="1"/>
      <c r="E216" s="1"/>
      <c r="F216" s="2"/>
      <c r="L216" s="4"/>
      <c r="M216" s="1">
        <v>0.61838599999999999</v>
      </c>
      <c r="N216" s="1">
        <v>0.48733300000000002</v>
      </c>
      <c r="O216" s="1">
        <v>0.25770999999999999</v>
      </c>
      <c r="P216" s="1">
        <v>0.56817399999999996</v>
      </c>
      <c r="Q216" s="1"/>
      <c r="S216" s="3"/>
      <c r="V216" s="3"/>
    </row>
    <row r="217" spans="1:22" ht="18">
      <c r="A217" s="1"/>
      <c r="B217" s="1"/>
      <c r="C217" s="1"/>
      <c r="D217" s="1"/>
      <c r="E217" s="1"/>
      <c r="F217" s="2"/>
      <c r="L217" s="4"/>
      <c r="M217" s="1">
        <v>0.46263900000000002</v>
      </c>
      <c r="N217" s="1">
        <v>3.2628999999999998E-2</v>
      </c>
      <c r="O217" s="1">
        <v>0.55418699999999999</v>
      </c>
      <c r="P217" s="1">
        <v>0.56817399999999996</v>
      </c>
      <c r="Q217" s="1"/>
      <c r="S217" s="3"/>
      <c r="V217" s="3"/>
    </row>
    <row r="218" spans="1:22" ht="18">
      <c r="A218" s="1"/>
      <c r="B218" s="1"/>
      <c r="C218" s="1"/>
      <c r="D218" s="1"/>
      <c r="E218" s="1"/>
      <c r="F218" s="2"/>
      <c r="L218" s="4"/>
      <c r="M218" s="1">
        <v>0.46263900000000002</v>
      </c>
      <c r="N218" s="1">
        <v>0.48411799999999999</v>
      </c>
      <c r="O218" s="1">
        <v>0.50024199999999996</v>
      </c>
      <c r="P218" s="1">
        <v>0.56817399999999996</v>
      </c>
      <c r="Q218" s="1"/>
      <c r="S218" s="3"/>
      <c r="V218" s="3"/>
    </row>
    <row r="219" spans="1:22" ht="18">
      <c r="A219" s="1"/>
      <c r="B219" s="1"/>
      <c r="C219" s="1"/>
      <c r="D219" s="1"/>
      <c r="E219" s="1"/>
      <c r="F219" s="2"/>
      <c r="L219" s="4"/>
      <c r="M219" s="1">
        <v>0.46263900000000002</v>
      </c>
      <c r="N219" s="1">
        <v>0.71227300000000004</v>
      </c>
      <c r="O219" s="1">
        <v>0.33480399999999999</v>
      </c>
      <c r="P219" s="1">
        <v>0.56817399999999996</v>
      </c>
      <c r="Q219" s="1"/>
      <c r="S219" s="3"/>
      <c r="V219" s="3"/>
    </row>
    <row r="220" spans="1:22" ht="18">
      <c r="A220" s="1"/>
      <c r="B220" s="1"/>
      <c r="C220" s="1"/>
      <c r="D220" s="1"/>
      <c r="E220" s="1"/>
      <c r="F220" s="2"/>
      <c r="L220" s="4"/>
      <c r="M220" s="1">
        <v>0.46263900000000002</v>
      </c>
      <c r="N220" s="1">
        <v>0.43107400000000001</v>
      </c>
      <c r="O220" s="1">
        <v>0.50786200000000004</v>
      </c>
      <c r="P220" s="1">
        <v>0.56817399999999996</v>
      </c>
      <c r="Q220" s="1"/>
      <c r="S220" s="3"/>
      <c r="V220" s="3"/>
    </row>
    <row r="221" spans="1:22" ht="18">
      <c r="A221" s="1"/>
      <c r="B221" s="1"/>
      <c r="C221" s="1"/>
      <c r="D221" s="1"/>
      <c r="E221" s="1"/>
      <c r="F221" s="2"/>
      <c r="L221" s="4"/>
      <c r="M221" s="1">
        <v>0.77194200000000002</v>
      </c>
      <c r="N221" s="1">
        <v>3.3593999999999999E-2</v>
      </c>
      <c r="O221" s="1">
        <v>8.2816000000000001E-2</v>
      </c>
      <c r="P221" s="1">
        <v>0.56817399999999996</v>
      </c>
      <c r="Q221" s="1"/>
      <c r="S221" s="3"/>
      <c r="V221" s="3"/>
    </row>
    <row r="222" spans="1:22" ht="18">
      <c r="A222" s="1"/>
      <c r="B222" s="1"/>
      <c r="C222" s="1"/>
      <c r="D222" s="1"/>
      <c r="E222" s="1"/>
      <c r="F222" s="2"/>
      <c r="L222" s="4"/>
      <c r="M222" s="1">
        <v>0.153775</v>
      </c>
      <c r="N222" s="1">
        <v>0.93367800000000001</v>
      </c>
      <c r="O222" s="1">
        <v>0.70966399999999996</v>
      </c>
      <c r="P222" s="1">
        <v>0.56817399999999996</v>
      </c>
      <c r="Q222" s="1"/>
      <c r="S222" s="3"/>
      <c r="V222" s="3"/>
    </row>
    <row r="223" spans="1:22" ht="18">
      <c r="A223" s="1"/>
      <c r="B223" s="1"/>
      <c r="C223" s="1"/>
      <c r="D223" s="1"/>
      <c r="E223" s="1"/>
      <c r="F223" s="2"/>
      <c r="L223" s="4"/>
      <c r="M223" s="1">
        <v>0.88448300000000002</v>
      </c>
      <c r="N223" s="1">
        <v>0.529389</v>
      </c>
      <c r="O223" s="1">
        <v>1.2141000000000001E-2</v>
      </c>
      <c r="P223" s="1">
        <v>0.56932899999999997</v>
      </c>
      <c r="Q223" s="1"/>
      <c r="S223" s="3"/>
      <c r="V223" s="3"/>
    </row>
    <row r="224" spans="1:22" ht="18">
      <c r="A224" s="1"/>
      <c r="B224" s="1"/>
      <c r="C224" s="1"/>
      <c r="D224" s="1"/>
      <c r="E224" s="1"/>
      <c r="F224" s="2"/>
      <c r="L224" s="4"/>
      <c r="M224" s="1">
        <v>0.38870900000000003</v>
      </c>
      <c r="N224" s="1">
        <v>0.53382399999999997</v>
      </c>
      <c r="O224" s="1">
        <v>0.19034599999999999</v>
      </c>
      <c r="P224" s="1">
        <v>0.57281400000000005</v>
      </c>
      <c r="Q224" s="1"/>
      <c r="S224" s="3"/>
      <c r="V224" s="3"/>
    </row>
    <row r="225" spans="1:22" ht="18">
      <c r="A225" s="1"/>
      <c r="B225" s="1"/>
      <c r="C225" s="1"/>
      <c r="D225" s="1"/>
      <c r="E225" s="1"/>
      <c r="F225" s="2"/>
      <c r="L225" s="4"/>
      <c r="M225" s="1">
        <v>0.70764700000000003</v>
      </c>
      <c r="N225" s="1">
        <v>0.48656700000000003</v>
      </c>
      <c r="O225" s="1">
        <v>0.12421699999999999</v>
      </c>
      <c r="P225" s="1">
        <v>0.57431299999999996</v>
      </c>
      <c r="Q225" s="1"/>
      <c r="S225" s="3"/>
      <c r="V225" s="3"/>
    </row>
    <row r="226" spans="1:22" ht="18">
      <c r="A226" s="1"/>
      <c r="B226" s="1"/>
      <c r="C226" s="1"/>
      <c r="D226" s="1"/>
      <c r="E226" s="1"/>
      <c r="F226" s="2"/>
      <c r="L226" s="4"/>
      <c r="M226" s="1">
        <v>0.86613300000000004</v>
      </c>
      <c r="N226" s="1">
        <v>0.524227</v>
      </c>
      <c r="O226" s="1">
        <v>2.3355000000000001E-2</v>
      </c>
      <c r="P226" s="1">
        <v>0.57938599999999996</v>
      </c>
      <c r="Q226" s="1"/>
      <c r="S226" s="3"/>
      <c r="V226" s="3"/>
    </row>
    <row r="227" spans="1:22" ht="18">
      <c r="A227" s="1"/>
      <c r="B227" s="1"/>
      <c r="C227" s="1"/>
      <c r="D227" s="1"/>
      <c r="E227" s="1"/>
      <c r="F227" s="2"/>
      <c r="L227" s="4"/>
      <c r="M227" s="1">
        <v>0.39403300000000002</v>
      </c>
      <c r="N227" s="1">
        <v>0.37612699999999999</v>
      </c>
      <c r="O227" s="1">
        <v>0.95533599999999996</v>
      </c>
      <c r="P227" s="1">
        <v>0.58318199999999998</v>
      </c>
      <c r="Q227" s="1"/>
      <c r="S227" s="3"/>
      <c r="V227" s="3"/>
    </row>
    <row r="228" spans="1:22" ht="18">
      <c r="A228" s="1"/>
      <c r="B228" s="1"/>
      <c r="C228" s="1"/>
      <c r="D228" s="1"/>
      <c r="E228" s="1"/>
      <c r="F228" s="2"/>
      <c r="L228" s="4"/>
      <c r="M228" s="1">
        <v>0.41063899999999998</v>
      </c>
      <c r="N228" s="1">
        <v>0.53763700000000003</v>
      </c>
      <c r="O228" s="1">
        <v>0.19259999999999999</v>
      </c>
      <c r="P228" s="1">
        <v>0.58635899999999996</v>
      </c>
      <c r="Q228" s="1"/>
      <c r="S228" s="3"/>
      <c r="V228" s="3"/>
    </row>
    <row r="229" spans="1:22" ht="18">
      <c r="A229" s="1"/>
      <c r="B229" s="1"/>
      <c r="C229" s="1"/>
      <c r="D229" s="1"/>
      <c r="E229" s="1"/>
      <c r="F229" s="2"/>
      <c r="L229" s="4"/>
      <c r="M229" s="1">
        <v>0.41813699999999998</v>
      </c>
      <c r="N229" s="1">
        <v>0.57536500000000002</v>
      </c>
      <c r="O229" s="1">
        <v>0.137263</v>
      </c>
      <c r="P229" s="1">
        <v>0.58637300000000003</v>
      </c>
      <c r="Q229" s="1"/>
      <c r="S229" s="3"/>
      <c r="V229" s="3"/>
    </row>
    <row r="230" spans="1:22" ht="18">
      <c r="A230" s="1"/>
      <c r="B230" s="1"/>
      <c r="C230" s="1"/>
      <c r="D230" s="1"/>
      <c r="E230" s="1"/>
      <c r="F230" s="2"/>
      <c r="L230" s="4"/>
      <c r="M230" s="1">
        <v>0.34820499999999999</v>
      </c>
      <c r="N230" s="1">
        <v>0.54142199999999996</v>
      </c>
      <c r="O230" s="1">
        <v>0.18581600000000001</v>
      </c>
      <c r="P230" s="1">
        <v>0.58764499999999997</v>
      </c>
      <c r="Q230" s="1"/>
      <c r="S230" s="3"/>
      <c r="V230" s="3"/>
    </row>
    <row r="231" spans="1:22" ht="18">
      <c r="A231" s="1"/>
      <c r="B231" s="1"/>
      <c r="C231" s="1"/>
      <c r="D231" s="1"/>
      <c r="E231" s="1"/>
      <c r="F231" s="2"/>
      <c r="L231" s="4"/>
      <c r="M231" s="1">
        <v>0.51838899999999999</v>
      </c>
      <c r="N231" s="1">
        <v>0.61901600000000001</v>
      </c>
      <c r="O231" s="1">
        <v>0.62930299999999995</v>
      </c>
      <c r="P231" s="1">
        <v>0.58873500000000001</v>
      </c>
      <c r="Q231" s="1"/>
      <c r="S231" s="3"/>
      <c r="V231" s="3"/>
    </row>
    <row r="232" spans="1:22" ht="18">
      <c r="A232" s="1"/>
      <c r="B232" s="1"/>
      <c r="C232" s="1"/>
      <c r="D232" s="1"/>
      <c r="E232" s="1"/>
      <c r="F232" s="2"/>
      <c r="L232" s="4"/>
      <c r="M232" s="1">
        <v>0.34748099999999998</v>
      </c>
      <c r="N232" s="1">
        <v>0.54204600000000003</v>
      </c>
      <c r="O232" s="1">
        <v>0.185725</v>
      </c>
      <c r="P232" s="1">
        <v>0.58928999999999998</v>
      </c>
      <c r="Q232" s="1"/>
      <c r="S232" s="3"/>
      <c r="V232" s="3"/>
    </row>
    <row r="233" spans="1:22" ht="18">
      <c r="A233" s="1"/>
      <c r="B233" s="1"/>
      <c r="C233" s="1"/>
      <c r="D233" s="1"/>
      <c r="E233" s="1"/>
      <c r="F233" s="2"/>
      <c r="L233" s="4"/>
      <c r="M233" s="1">
        <v>0.930674</v>
      </c>
      <c r="N233" s="1">
        <v>0.52222800000000003</v>
      </c>
      <c r="O233" s="1">
        <v>2.0053000000000001E-2</v>
      </c>
      <c r="P233" s="1">
        <v>0.59206599999999998</v>
      </c>
      <c r="Q233" s="1"/>
      <c r="S233" s="3"/>
      <c r="V233" s="3"/>
    </row>
    <row r="234" spans="1:22" ht="18">
      <c r="A234" s="1"/>
      <c r="B234" s="1"/>
      <c r="C234" s="1"/>
      <c r="D234" s="1"/>
      <c r="E234" s="1"/>
      <c r="F234" s="2"/>
      <c r="L234" s="4"/>
      <c r="M234" s="1">
        <v>0.93068399999999996</v>
      </c>
      <c r="N234" s="1">
        <v>0.52222299999999999</v>
      </c>
      <c r="O234" s="1">
        <v>2.0052E-2</v>
      </c>
      <c r="P234" s="1">
        <v>0.592086</v>
      </c>
      <c r="Q234" s="1"/>
      <c r="S234" s="3"/>
      <c r="V234" s="3"/>
    </row>
    <row r="235" spans="1:22" ht="18">
      <c r="A235" s="1"/>
      <c r="B235" s="1"/>
      <c r="C235" s="1"/>
      <c r="D235" s="1"/>
      <c r="E235" s="1"/>
      <c r="F235" s="2"/>
      <c r="L235" s="4"/>
      <c r="M235" s="1">
        <v>0.74455199999999999</v>
      </c>
      <c r="N235" s="1">
        <v>0.486954</v>
      </c>
      <c r="O235" s="1">
        <v>6.6527000000000003E-2</v>
      </c>
      <c r="P235" s="1">
        <v>0.59380500000000003</v>
      </c>
      <c r="Q235" s="1"/>
      <c r="S235" s="3"/>
      <c r="V235" s="3"/>
    </row>
    <row r="236" spans="1:22" ht="18">
      <c r="A236" s="1"/>
      <c r="B236" s="1"/>
      <c r="C236" s="1"/>
      <c r="D236" s="1"/>
      <c r="E236" s="1"/>
      <c r="F236" s="2"/>
      <c r="L236" s="4"/>
      <c r="M236" s="1">
        <v>0.34454899999999999</v>
      </c>
      <c r="N236" s="1">
        <v>0.54457</v>
      </c>
      <c r="O236" s="1">
        <v>0.18535699999999999</v>
      </c>
      <c r="P236" s="1">
        <v>0.595947</v>
      </c>
      <c r="Q236" s="1"/>
      <c r="S236" s="3"/>
      <c r="V236" s="3"/>
    </row>
    <row r="237" spans="1:22" ht="18">
      <c r="A237" s="1"/>
      <c r="B237" s="1"/>
      <c r="C237" s="1"/>
      <c r="D237" s="1"/>
      <c r="E237" s="1"/>
      <c r="F237" s="2"/>
      <c r="L237" s="4"/>
      <c r="M237" s="1">
        <v>0.31095200000000001</v>
      </c>
      <c r="N237" s="1">
        <v>0.56992399999999999</v>
      </c>
      <c r="O237" s="1">
        <v>0.85796399999999995</v>
      </c>
      <c r="P237" s="1">
        <v>0.613483</v>
      </c>
      <c r="Q237" s="1"/>
      <c r="S237" s="3"/>
      <c r="V237" s="3"/>
    </row>
    <row r="238" spans="1:22" ht="18">
      <c r="A238" s="1"/>
      <c r="B238" s="1"/>
      <c r="C238" s="1"/>
      <c r="D238" s="1"/>
      <c r="E238" s="1"/>
      <c r="F238" s="2"/>
      <c r="L238" s="4"/>
      <c r="M238" s="1">
        <v>0.94406500000000004</v>
      </c>
      <c r="N238" s="1">
        <v>0.51548799999999995</v>
      </c>
      <c r="O238" s="1">
        <v>1.9362999999999998E-2</v>
      </c>
      <c r="P238" s="1">
        <v>0.61850400000000005</v>
      </c>
      <c r="Q238" s="1"/>
      <c r="S238" s="3"/>
      <c r="V238" s="3"/>
    </row>
    <row r="239" spans="1:22" ht="18">
      <c r="A239" s="1"/>
      <c r="B239" s="1"/>
      <c r="C239" s="1"/>
      <c r="D239" s="1"/>
      <c r="E239" s="1"/>
      <c r="F239" s="2"/>
      <c r="L239" s="4"/>
      <c r="M239" s="1">
        <v>0.46329700000000001</v>
      </c>
      <c r="N239" s="1">
        <v>0.509293</v>
      </c>
      <c r="O239" s="1">
        <v>0.400758</v>
      </c>
      <c r="P239" s="1">
        <v>0.62233000000000005</v>
      </c>
      <c r="Q239" s="1"/>
      <c r="S239" s="3"/>
      <c r="V239" s="3"/>
    </row>
    <row r="240" spans="1:22" ht="18">
      <c r="A240" s="1"/>
      <c r="B240" s="1"/>
      <c r="C240" s="1"/>
      <c r="D240" s="1"/>
      <c r="E240" s="1"/>
      <c r="F240" s="2"/>
      <c r="L240" s="4"/>
      <c r="M240" s="1">
        <v>0.38613500000000001</v>
      </c>
      <c r="N240" s="1">
        <v>0.90623299999999996</v>
      </c>
      <c r="O240" s="1">
        <v>0.40725299999999998</v>
      </c>
      <c r="P240" s="1">
        <v>0.622336</v>
      </c>
      <c r="Q240" s="1"/>
      <c r="S240" s="3"/>
      <c r="V240" s="3"/>
    </row>
    <row r="241" spans="1:22" ht="18">
      <c r="A241" s="1"/>
      <c r="B241" s="1"/>
      <c r="C241" s="1"/>
      <c r="D241" s="1"/>
      <c r="E241" s="1"/>
      <c r="F241" s="2"/>
      <c r="L241" s="4"/>
      <c r="M241" s="1">
        <v>0.46263900000000002</v>
      </c>
      <c r="N241" s="1">
        <v>0.50709800000000005</v>
      </c>
      <c r="O241" s="1">
        <v>0.49303999999999998</v>
      </c>
      <c r="P241" s="1">
        <v>0.62255099999999997</v>
      </c>
      <c r="Q241" s="1"/>
      <c r="S241" s="3"/>
      <c r="V241" s="3"/>
    </row>
    <row r="242" spans="1:22" ht="18">
      <c r="A242" s="1"/>
      <c r="B242" s="1"/>
      <c r="C242" s="1"/>
      <c r="D242" s="1"/>
      <c r="E242" s="1"/>
      <c r="F242" s="2"/>
      <c r="L242" s="4"/>
      <c r="M242" s="1">
        <v>0.53168300000000002</v>
      </c>
      <c r="N242" s="1">
        <v>0.499637</v>
      </c>
      <c r="O242" s="1">
        <v>0.96091899999999997</v>
      </c>
      <c r="P242" s="1">
        <v>0.62306799999999996</v>
      </c>
      <c r="Q242" s="1"/>
      <c r="S242" s="3"/>
      <c r="V242" s="3"/>
    </row>
    <row r="243" spans="1:22" ht="18">
      <c r="A243" s="1"/>
      <c r="B243" s="1"/>
      <c r="C243" s="1"/>
      <c r="D243" s="1"/>
      <c r="E243" s="1"/>
      <c r="F243" s="2"/>
      <c r="L243" s="4"/>
      <c r="M243" s="1">
        <v>0.33208100000000002</v>
      </c>
      <c r="N243" s="1">
        <v>0.55530199999999996</v>
      </c>
      <c r="O243" s="1">
        <v>0.18379300000000001</v>
      </c>
      <c r="P243" s="1">
        <v>0.62425399999999998</v>
      </c>
      <c r="Q243" s="1"/>
      <c r="S243" s="3"/>
      <c r="V243" s="3"/>
    </row>
    <row r="244" spans="1:22" ht="18">
      <c r="A244" s="1"/>
      <c r="B244" s="1"/>
      <c r="C244" s="1"/>
      <c r="D244" s="1"/>
      <c r="E244" s="1"/>
      <c r="F244" s="2"/>
      <c r="L244" s="4"/>
      <c r="M244" s="1">
        <v>0.90652600000000005</v>
      </c>
      <c r="N244" s="1">
        <v>0.51309400000000005</v>
      </c>
      <c r="O244" s="1">
        <v>2.1281000000000001E-2</v>
      </c>
      <c r="P244" s="1">
        <v>0.62451299999999998</v>
      </c>
      <c r="Q244" s="1"/>
      <c r="S244" s="3"/>
      <c r="V244" s="3"/>
    </row>
    <row r="245" spans="1:22" ht="18">
      <c r="A245" s="1"/>
      <c r="B245" s="1"/>
      <c r="C245" s="1"/>
      <c r="D245" s="1"/>
      <c r="E245" s="1"/>
      <c r="F245" s="2"/>
      <c r="L245" s="4"/>
      <c r="M245" s="1">
        <v>0.81355999999999995</v>
      </c>
      <c r="N245" s="1">
        <v>0.49462099999999998</v>
      </c>
      <c r="O245" s="1">
        <v>9.3139999999999994E-3</v>
      </c>
      <c r="P245" s="1">
        <v>0.62579200000000001</v>
      </c>
      <c r="Q245" s="1"/>
      <c r="S245" s="3"/>
      <c r="V245" s="3"/>
    </row>
    <row r="246" spans="1:22" ht="18">
      <c r="A246" s="1"/>
      <c r="B246" s="1"/>
      <c r="C246" s="1"/>
      <c r="D246" s="1"/>
      <c r="E246" s="1"/>
      <c r="F246" s="2"/>
      <c r="L246" s="4"/>
      <c r="M246" s="1">
        <v>0.57359400000000005</v>
      </c>
      <c r="N246" s="1">
        <v>0.19293299999999999</v>
      </c>
      <c r="O246" s="1">
        <v>0.79742199999999996</v>
      </c>
      <c r="P246" s="1">
        <v>0.63219999999999998</v>
      </c>
      <c r="Q246" s="1"/>
      <c r="S246" s="3"/>
      <c r="V246" s="3"/>
    </row>
    <row r="247" spans="1:22" ht="18">
      <c r="A247" s="1"/>
      <c r="B247" s="1"/>
      <c r="C247" s="1"/>
      <c r="D247" s="1"/>
      <c r="E247" s="1"/>
      <c r="F247" s="2"/>
      <c r="L247" s="4"/>
      <c r="M247" s="1">
        <v>0.359018</v>
      </c>
      <c r="N247" s="1">
        <v>0.55670600000000003</v>
      </c>
      <c r="O247" s="1">
        <v>0.18665699999999999</v>
      </c>
      <c r="P247" s="1">
        <v>0.63223700000000005</v>
      </c>
      <c r="Q247" s="1"/>
      <c r="S247" s="3"/>
      <c r="V247" s="3"/>
    </row>
    <row r="248" spans="1:22" ht="18">
      <c r="A248" s="1"/>
      <c r="B248" s="1"/>
      <c r="C248" s="1"/>
      <c r="D248" s="1"/>
      <c r="E248" s="1"/>
      <c r="F248" s="2"/>
      <c r="L248" s="4"/>
      <c r="M248" s="1">
        <v>0.32760699999999998</v>
      </c>
      <c r="N248" s="1">
        <v>0.50219899999999995</v>
      </c>
      <c r="O248" s="1">
        <v>0.188558</v>
      </c>
      <c r="P248" s="1">
        <v>0.634432</v>
      </c>
      <c r="Q248" s="1"/>
      <c r="S248" s="3"/>
      <c r="V248" s="3"/>
    </row>
    <row r="249" spans="1:22" ht="18">
      <c r="A249" s="1"/>
      <c r="B249" s="1"/>
      <c r="C249" s="1"/>
      <c r="D249" s="1"/>
      <c r="E249" s="1"/>
      <c r="F249" s="2"/>
      <c r="L249" s="4"/>
      <c r="M249" s="1">
        <v>0.34098299999999998</v>
      </c>
      <c r="N249" s="1">
        <v>0.50207400000000002</v>
      </c>
      <c r="O249" s="1">
        <v>0.189973</v>
      </c>
      <c r="P249" s="1">
        <v>0.63502499999999995</v>
      </c>
      <c r="Q249" s="1"/>
      <c r="S249" s="3"/>
      <c r="V249" s="3"/>
    </row>
    <row r="250" spans="1:22" ht="18">
      <c r="A250" s="1"/>
      <c r="B250" s="1"/>
      <c r="C250" s="1"/>
      <c r="D250" s="1"/>
      <c r="E250" s="1"/>
      <c r="F250" s="2"/>
      <c r="L250" s="4"/>
      <c r="M250" s="1">
        <v>0.18560099999999999</v>
      </c>
      <c r="N250" s="1">
        <v>0.57109399999999999</v>
      </c>
      <c r="O250" s="1">
        <v>0.89163000000000003</v>
      </c>
      <c r="P250" s="1">
        <v>0.63833499999999999</v>
      </c>
      <c r="Q250" s="1"/>
      <c r="S250" s="3"/>
      <c r="V250" s="3"/>
    </row>
    <row r="251" spans="1:22" ht="18">
      <c r="A251" s="1"/>
      <c r="B251" s="1"/>
      <c r="C251" s="1"/>
      <c r="D251" s="1"/>
      <c r="E251" s="1"/>
      <c r="F251" s="2"/>
      <c r="L251" s="4"/>
      <c r="M251" s="1">
        <v>0.34595599999999999</v>
      </c>
      <c r="N251" s="1">
        <v>0.50272499999999998</v>
      </c>
      <c r="O251" s="1">
        <v>0.19065199999999999</v>
      </c>
      <c r="P251" s="1">
        <v>0.643868</v>
      </c>
      <c r="Q251" s="1"/>
      <c r="S251" s="3"/>
      <c r="V251" s="3"/>
    </row>
    <row r="252" spans="1:22" ht="18">
      <c r="A252" s="1"/>
      <c r="B252" s="1"/>
      <c r="C252" s="1"/>
      <c r="D252" s="1"/>
      <c r="E252" s="1"/>
      <c r="F252" s="2"/>
      <c r="L252" s="4"/>
      <c r="M252" s="1">
        <v>0.34416400000000003</v>
      </c>
      <c r="N252" s="1">
        <v>0.50287099999999996</v>
      </c>
      <c r="O252" s="1">
        <v>0.190494</v>
      </c>
      <c r="P252" s="1">
        <v>0.64546099999999995</v>
      </c>
      <c r="Q252" s="1"/>
      <c r="S252" s="3"/>
      <c r="V252" s="3"/>
    </row>
    <row r="253" spans="1:22" ht="18">
      <c r="A253" s="1"/>
      <c r="B253" s="1"/>
      <c r="C253" s="1"/>
      <c r="D253" s="1"/>
      <c r="E253" s="1"/>
      <c r="F253" s="2"/>
      <c r="L253" s="4"/>
      <c r="M253" s="1">
        <v>0.34062999999999999</v>
      </c>
      <c r="N253" s="1">
        <v>0.56349800000000005</v>
      </c>
      <c r="O253" s="1">
        <v>0.18454000000000001</v>
      </c>
      <c r="P253" s="1">
        <v>0.64857900000000002</v>
      </c>
      <c r="Q253" s="1"/>
      <c r="S253" s="3"/>
      <c r="V253" s="3"/>
    </row>
    <row r="254" spans="1:22" ht="18">
      <c r="A254" s="1"/>
      <c r="B254" s="1"/>
      <c r="C254" s="1"/>
      <c r="D254" s="1"/>
      <c r="E254" s="1"/>
      <c r="F254" s="2"/>
      <c r="L254" s="4"/>
      <c r="M254" s="1">
        <v>0.34047699999999997</v>
      </c>
      <c r="N254" s="1">
        <v>0.50317199999999995</v>
      </c>
      <c r="O254" s="1">
        <v>0.190169</v>
      </c>
      <c r="P254" s="1">
        <v>0.64873800000000004</v>
      </c>
      <c r="Q254" s="1"/>
      <c r="S254" s="3"/>
      <c r="V254" s="3"/>
    </row>
    <row r="255" spans="1:22" ht="18">
      <c r="A255" s="1"/>
      <c r="B255" s="1"/>
      <c r="C255" s="1"/>
      <c r="D255" s="1"/>
      <c r="E255" s="1"/>
      <c r="F255" s="2"/>
      <c r="L255" s="4"/>
      <c r="M255" s="1">
        <v>0.16866700000000001</v>
      </c>
      <c r="N255" s="1">
        <v>3.1022000000000001E-2</v>
      </c>
      <c r="O255" s="1">
        <v>0.82931100000000002</v>
      </c>
      <c r="P255" s="1">
        <v>0.65054000000000001</v>
      </c>
      <c r="Q255" s="1"/>
      <c r="S255" s="3"/>
      <c r="V255" s="3"/>
    </row>
    <row r="256" spans="1:22" ht="18">
      <c r="A256" s="1"/>
      <c r="B256" s="1"/>
      <c r="C256" s="1"/>
      <c r="D256" s="1"/>
      <c r="E256" s="1"/>
      <c r="F256" s="2"/>
      <c r="L256" s="4"/>
      <c r="M256" s="1">
        <v>0.16861499999999999</v>
      </c>
      <c r="N256" s="1">
        <v>0.48090300000000002</v>
      </c>
      <c r="O256" s="1">
        <v>0.83550599999999997</v>
      </c>
      <c r="P256" s="1">
        <v>0.65054699999999999</v>
      </c>
      <c r="Q256" s="1"/>
      <c r="S256" s="3"/>
      <c r="V256" s="3"/>
    </row>
    <row r="257" spans="1:22" ht="18">
      <c r="A257" s="1"/>
      <c r="B257" s="1"/>
      <c r="C257" s="1"/>
      <c r="D257" s="1"/>
      <c r="E257" s="1"/>
      <c r="F257" s="2"/>
      <c r="L257" s="4"/>
      <c r="M257" s="1">
        <v>0.83345599999999997</v>
      </c>
      <c r="N257" s="1">
        <v>0.48733300000000002</v>
      </c>
      <c r="O257" s="1">
        <v>7.607E-3</v>
      </c>
      <c r="P257" s="1">
        <v>0.65232199999999996</v>
      </c>
      <c r="Q257" s="1"/>
      <c r="S257" s="3"/>
      <c r="V257" s="3"/>
    </row>
    <row r="258" spans="1:22" ht="18">
      <c r="A258" s="1"/>
      <c r="B258" s="1"/>
      <c r="C258" s="1"/>
      <c r="D258" s="1"/>
      <c r="E258" s="1"/>
      <c r="F258" s="2"/>
      <c r="L258" s="4"/>
      <c r="M258" s="1">
        <v>0.83511400000000002</v>
      </c>
      <c r="N258" s="1">
        <v>0.48733300000000002</v>
      </c>
      <c r="O258" s="1">
        <v>6.5900000000000004E-3</v>
      </c>
      <c r="P258" s="1">
        <v>0.656281</v>
      </c>
      <c r="Q258" s="1"/>
      <c r="S258" s="3"/>
      <c r="V258" s="3"/>
    </row>
    <row r="259" spans="1:22" ht="18">
      <c r="A259" s="1"/>
      <c r="B259" s="1"/>
      <c r="C259" s="1"/>
      <c r="D259" s="1"/>
      <c r="E259" s="1"/>
      <c r="F259" s="2"/>
      <c r="L259" s="4"/>
      <c r="M259" s="1">
        <v>0.18528800000000001</v>
      </c>
      <c r="N259" s="1">
        <v>0.64209700000000003</v>
      </c>
      <c r="O259" s="1">
        <v>0.90367799999999998</v>
      </c>
      <c r="P259" s="1">
        <v>0.65796200000000005</v>
      </c>
      <c r="Q259" s="1"/>
      <c r="S259" s="3"/>
      <c r="V259" s="3"/>
    </row>
    <row r="260" spans="1:22" ht="18">
      <c r="A260" s="1"/>
      <c r="B260" s="1"/>
      <c r="C260" s="1"/>
      <c r="D260" s="1"/>
      <c r="E260" s="1"/>
      <c r="F260" s="2"/>
      <c r="L260" s="4"/>
      <c r="M260" s="1">
        <v>0.83871700000000005</v>
      </c>
      <c r="N260" s="1">
        <v>0.48733300000000002</v>
      </c>
      <c r="O260" s="1">
        <v>6.3610000000000003E-3</v>
      </c>
      <c r="P260" s="1">
        <v>0.65915299999999999</v>
      </c>
      <c r="Q260" s="1"/>
      <c r="S260" s="3"/>
      <c r="V260" s="3"/>
    </row>
    <row r="261" spans="1:22" ht="18">
      <c r="A261" s="1"/>
      <c r="B261" s="1"/>
      <c r="C261" s="1"/>
      <c r="D261" s="1"/>
      <c r="E261" s="1"/>
      <c r="F261" s="2"/>
      <c r="L261" s="4"/>
      <c r="M261" s="1">
        <v>0.32188699999999998</v>
      </c>
      <c r="N261" s="1">
        <v>0.568492</v>
      </c>
      <c r="O261" s="1">
        <v>0.182426</v>
      </c>
      <c r="P261" s="1">
        <v>0.659887</v>
      </c>
      <c r="Q261" s="1"/>
      <c r="S261" s="3"/>
      <c r="V261" s="3"/>
    </row>
    <row r="262" spans="1:22" ht="18">
      <c r="A262" s="1"/>
      <c r="B262" s="1"/>
      <c r="C262" s="1"/>
      <c r="D262" s="1"/>
      <c r="E262" s="1"/>
      <c r="F262" s="2"/>
      <c r="L262" s="4"/>
      <c r="M262" s="1">
        <v>0.67490700000000003</v>
      </c>
      <c r="N262" s="1">
        <v>3.3272000000000003E-2</v>
      </c>
      <c r="O262" s="1">
        <v>0.115913</v>
      </c>
      <c r="P262" s="1">
        <v>0.66078199999999998</v>
      </c>
      <c r="Q262" s="1"/>
      <c r="S262" s="3"/>
      <c r="V262" s="3"/>
    </row>
    <row r="263" spans="1:22" ht="18">
      <c r="A263" s="1"/>
      <c r="B263" s="1"/>
      <c r="C263" s="1"/>
      <c r="D263" s="1"/>
      <c r="E263" s="1"/>
      <c r="F263" s="2"/>
      <c r="L263" s="4"/>
      <c r="M263" s="1">
        <v>0.67093599999999998</v>
      </c>
      <c r="N263" s="1">
        <v>0.48733300000000002</v>
      </c>
      <c r="O263" s="1">
        <v>0.27409800000000001</v>
      </c>
      <c r="P263" s="1">
        <v>0.66115199999999996</v>
      </c>
      <c r="Q263" s="1"/>
      <c r="S263" s="3"/>
      <c r="V263" s="3"/>
    </row>
    <row r="264" spans="1:22" ht="18">
      <c r="A264" s="1"/>
      <c r="B264" s="1"/>
      <c r="C264" s="1"/>
      <c r="D264" s="1"/>
      <c r="E264" s="1"/>
      <c r="F264" s="2"/>
      <c r="L264" s="4"/>
      <c r="M264" s="1">
        <v>0.67063099999999998</v>
      </c>
      <c r="N264" s="1">
        <v>0.48733300000000002</v>
      </c>
      <c r="O264" s="1">
        <v>0.28152500000000003</v>
      </c>
      <c r="P264" s="1">
        <v>0.66117999999999999</v>
      </c>
      <c r="Q264" s="1"/>
      <c r="S264" s="3"/>
      <c r="V264" s="3"/>
    </row>
    <row r="265" spans="1:22" ht="18">
      <c r="A265" s="1"/>
      <c r="B265" s="1"/>
      <c r="C265" s="1"/>
      <c r="D265" s="1"/>
      <c r="E265" s="1"/>
      <c r="F265" s="2"/>
      <c r="L265" s="4"/>
      <c r="M265" s="1">
        <v>0.85378399999999999</v>
      </c>
      <c r="N265" s="1">
        <v>0.48733300000000002</v>
      </c>
      <c r="O265" s="1">
        <v>8.6899999999999998E-3</v>
      </c>
      <c r="P265" s="1">
        <v>0.66167399999999998</v>
      </c>
      <c r="Q265" s="1"/>
      <c r="S265" s="3"/>
      <c r="V265" s="3"/>
    </row>
    <row r="266" spans="1:22" ht="18">
      <c r="A266" s="1"/>
      <c r="B266" s="1"/>
      <c r="C266" s="1"/>
      <c r="D266" s="1"/>
      <c r="E266" s="1"/>
      <c r="F266" s="2"/>
      <c r="L266" s="4"/>
      <c r="M266" s="1">
        <v>0.85476200000000002</v>
      </c>
      <c r="N266" s="1">
        <v>0.48733300000000002</v>
      </c>
      <c r="O266" s="1">
        <v>8.7419999999999998E-3</v>
      </c>
      <c r="P266" s="1">
        <v>0.66212400000000005</v>
      </c>
      <c r="Q266" s="1"/>
      <c r="S266" s="3"/>
      <c r="V266" s="3"/>
    </row>
    <row r="267" spans="1:22" ht="18">
      <c r="A267" s="1"/>
      <c r="B267" s="1"/>
      <c r="C267" s="1"/>
      <c r="D267" s="1"/>
      <c r="E267" s="1"/>
      <c r="F267" s="2"/>
      <c r="L267" s="4"/>
      <c r="M267" s="1">
        <v>0.315307</v>
      </c>
      <c r="N267" s="1">
        <v>0.56974100000000005</v>
      </c>
      <c r="O267" s="1">
        <v>0.18168999999999999</v>
      </c>
      <c r="P267" s="1">
        <v>0.66233600000000004</v>
      </c>
      <c r="Q267" s="1"/>
      <c r="S267" s="3"/>
      <c r="V267" s="3"/>
    </row>
    <row r="268" spans="1:22" ht="18">
      <c r="A268" s="1"/>
      <c r="B268" s="1"/>
      <c r="C268" s="1"/>
      <c r="D268" s="1"/>
      <c r="E268" s="1"/>
      <c r="F268" s="2"/>
      <c r="L268" s="4"/>
      <c r="M268" s="1">
        <v>0.32456699999999999</v>
      </c>
      <c r="N268" s="1">
        <v>0.50446999999999997</v>
      </c>
      <c r="O268" s="1">
        <v>0.18876499999999999</v>
      </c>
      <c r="P268" s="1">
        <v>0.66288000000000002</v>
      </c>
      <c r="Q268" s="1"/>
      <c r="S268" s="3"/>
      <c r="V268" s="3"/>
    </row>
    <row r="269" spans="1:22" ht="18">
      <c r="A269" s="1"/>
      <c r="B269" s="1"/>
      <c r="C269" s="1"/>
      <c r="D269" s="1"/>
      <c r="E269" s="1"/>
      <c r="F269" s="2"/>
      <c r="L269" s="4"/>
      <c r="M269" s="1">
        <v>0.31929000000000002</v>
      </c>
      <c r="N269" s="1">
        <v>0.57138100000000003</v>
      </c>
      <c r="O269" s="1">
        <v>0.18208299999999999</v>
      </c>
      <c r="P269" s="1">
        <v>0.66754500000000005</v>
      </c>
      <c r="Q269" s="1"/>
      <c r="S269" s="3"/>
      <c r="V269" s="3"/>
    </row>
    <row r="270" spans="1:22" ht="18">
      <c r="A270" s="1"/>
      <c r="B270" s="1"/>
      <c r="C270" s="1"/>
      <c r="D270" s="1"/>
      <c r="E270" s="1"/>
      <c r="F270" s="2"/>
      <c r="L270" s="4"/>
      <c r="M270" s="1">
        <v>0.84958199999999995</v>
      </c>
      <c r="N270" s="1">
        <v>0.48733300000000002</v>
      </c>
      <c r="O270" s="1">
        <v>5.672E-3</v>
      </c>
      <c r="P270" s="1">
        <v>0.66781400000000002</v>
      </c>
      <c r="Q270" s="1"/>
      <c r="S270" s="3"/>
      <c r="V270" s="3"/>
    </row>
    <row r="271" spans="1:22" ht="18">
      <c r="A271" s="1"/>
      <c r="B271" s="1"/>
      <c r="C271" s="1"/>
      <c r="D271" s="1"/>
      <c r="E271" s="1"/>
      <c r="F271" s="2"/>
      <c r="L271" s="4"/>
      <c r="M271" s="1">
        <v>0.85891200000000001</v>
      </c>
      <c r="N271" s="1">
        <v>0.48733300000000002</v>
      </c>
      <c r="O271" s="1">
        <v>5.0809999999999996E-3</v>
      </c>
      <c r="P271" s="1">
        <v>0.67525199999999996</v>
      </c>
      <c r="Q271" s="1"/>
      <c r="S271" s="3"/>
      <c r="V271" s="3"/>
    </row>
    <row r="272" spans="1:22" ht="18">
      <c r="A272" s="1"/>
      <c r="B272" s="1"/>
      <c r="C272" s="1"/>
      <c r="D272" s="1"/>
      <c r="E272" s="1"/>
      <c r="F272" s="2"/>
      <c r="L272" s="4"/>
      <c r="M272" s="1">
        <v>0.30897400000000003</v>
      </c>
      <c r="N272" s="1">
        <v>0.57519200000000004</v>
      </c>
      <c r="O272" s="1">
        <v>0.180896</v>
      </c>
      <c r="P272" s="1">
        <v>0.67671400000000004</v>
      </c>
      <c r="Q272" s="1"/>
      <c r="S272" s="3"/>
      <c r="V272" s="3"/>
    </row>
    <row r="273" spans="1:22" ht="18">
      <c r="A273" s="1"/>
      <c r="B273" s="1"/>
      <c r="C273" s="1"/>
      <c r="D273" s="1"/>
      <c r="E273" s="1"/>
      <c r="F273" s="2"/>
      <c r="L273" s="4"/>
      <c r="M273" s="1">
        <v>0.30897400000000003</v>
      </c>
      <c r="N273" s="1">
        <v>0.55693000000000004</v>
      </c>
      <c r="O273" s="1">
        <v>0.18260299999999999</v>
      </c>
      <c r="P273" s="1">
        <v>0.67671999999999999</v>
      </c>
      <c r="Q273" s="1"/>
      <c r="S273" s="3"/>
      <c r="V273" s="3"/>
    </row>
    <row r="274" spans="1:22" ht="18">
      <c r="A274" s="1"/>
      <c r="B274" s="1"/>
      <c r="C274" s="1"/>
      <c r="D274" s="1"/>
      <c r="E274" s="1"/>
      <c r="F274" s="2"/>
      <c r="L274" s="4"/>
      <c r="M274" s="1">
        <v>0.30897400000000003</v>
      </c>
      <c r="N274" s="1">
        <v>0.54985200000000001</v>
      </c>
      <c r="O274" s="1">
        <v>0.18326500000000001</v>
      </c>
      <c r="P274" s="1">
        <v>0.67672299999999996</v>
      </c>
      <c r="Q274" s="1"/>
      <c r="S274" s="3"/>
      <c r="V274" s="3"/>
    </row>
    <row r="275" spans="1:22" ht="18">
      <c r="A275" s="1"/>
      <c r="B275" s="1"/>
      <c r="C275" s="1"/>
      <c r="D275" s="1"/>
      <c r="E275" s="1"/>
      <c r="F275" s="2"/>
      <c r="L275" s="4"/>
      <c r="M275" s="1">
        <v>0.30897400000000003</v>
      </c>
      <c r="N275" s="1">
        <v>0.54261499999999996</v>
      </c>
      <c r="O275" s="1">
        <v>0.18394199999999999</v>
      </c>
      <c r="P275" s="1">
        <v>0.67672600000000005</v>
      </c>
      <c r="Q275" s="1"/>
      <c r="S275" s="3"/>
      <c r="V275" s="3"/>
    </row>
    <row r="276" spans="1:22" ht="18">
      <c r="A276" s="1"/>
      <c r="B276" s="1"/>
      <c r="C276" s="1"/>
      <c r="D276" s="1"/>
      <c r="E276" s="1"/>
      <c r="F276" s="2"/>
      <c r="L276" s="4"/>
      <c r="M276" s="1">
        <v>0.30897400000000003</v>
      </c>
      <c r="N276" s="1">
        <v>0.52800999999999998</v>
      </c>
      <c r="O276" s="1">
        <v>0.185307</v>
      </c>
      <c r="P276" s="1">
        <v>0.67673099999999997</v>
      </c>
      <c r="Q276" s="1"/>
      <c r="S276" s="3"/>
      <c r="V276" s="3"/>
    </row>
    <row r="277" spans="1:22" ht="18">
      <c r="A277" s="1"/>
      <c r="B277" s="1"/>
      <c r="C277" s="1"/>
      <c r="D277" s="1"/>
      <c r="E277" s="1"/>
      <c r="F277" s="2"/>
      <c r="L277" s="4"/>
      <c r="M277" s="1">
        <v>0.30897400000000003</v>
      </c>
      <c r="N277" s="1">
        <v>0.51849100000000004</v>
      </c>
      <c r="O277" s="1">
        <v>0.186197</v>
      </c>
      <c r="P277" s="1">
        <v>0.67673499999999998</v>
      </c>
      <c r="Q277" s="1"/>
      <c r="S277" s="3"/>
      <c r="V277" s="3"/>
    </row>
    <row r="278" spans="1:22" ht="18">
      <c r="A278" s="1"/>
      <c r="B278" s="1"/>
      <c r="C278" s="1"/>
      <c r="D278" s="1"/>
      <c r="E278" s="1"/>
      <c r="F278" s="2"/>
      <c r="L278" s="4"/>
      <c r="M278" s="1">
        <v>0.30897400000000003</v>
      </c>
      <c r="N278" s="1">
        <v>0.51600199999999996</v>
      </c>
      <c r="O278" s="1">
        <v>0.18643000000000001</v>
      </c>
      <c r="P278" s="1">
        <v>0.676736</v>
      </c>
      <c r="Q278" s="1"/>
      <c r="S278" s="3"/>
      <c r="V278" s="3"/>
    </row>
    <row r="279" spans="1:22" ht="18">
      <c r="A279" s="1"/>
      <c r="B279" s="1"/>
      <c r="C279" s="1"/>
      <c r="D279" s="1"/>
      <c r="E279" s="1"/>
      <c r="F279" s="2"/>
      <c r="L279" s="4"/>
      <c r="M279" s="1">
        <v>0.30897400000000003</v>
      </c>
      <c r="N279" s="1">
        <v>0.50574300000000005</v>
      </c>
      <c r="O279" s="1">
        <v>0.187389</v>
      </c>
      <c r="P279" s="1">
        <v>0.67673899999999998</v>
      </c>
      <c r="Q279" s="1"/>
      <c r="S279" s="3"/>
      <c r="V279" s="3"/>
    </row>
    <row r="280" spans="1:22" ht="18">
      <c r="A280" s="1"/>
      <c r="B280" s="1"/>
      <c r="C280" s="1"/>
      <c r="D280" s="1"/>
      <c r="E280" s="1"/>
      <c r="F280" s="2"/>
      <c r="L280" s="4"/>
      <c r="M280" s="1">
        <v>0.52929899999999996</v>
      </c>
      <c r="N280" s="1">
        <v>0.48733300000000002</v>
      </c>
      <c r="O280" s="1">
        <v>0.26699699999999998</v>
      </c>
      <c r="P280" s="1">
        <v>0.67677799999999999</v>
      </c>
      <c r="Q280" s="1"/>
      <c r="S280" s="3"/>
      <c r="V280" s="3"/>
    </row>
    <row r="281" spans="1:22" ht="18">
      <c r="A281" s="1"/>
      <c r="B281" s="1"/>
      <c r="C281" s="1"/>
      <c r="D281" s="1"/>
      <c r="E281" s="1"/>
      <c r="F281" s="2"/>
      <c r="L281" s="4"/>
      <c r="M281" s="1">
        <v>0.52275000000000005</v>
      </c>
      <c r="N281" s="1">
        <v>0.484761</v>
      </c>
      <c r="O281" s="1">
        <v>0.48473699999999997</v>
      </c>
      <c r="P281" s="1">
        <v>0.67764000000000002</v>
      </c>
      <c r="Q281" s="1"/>
      <c r="S281" s="3"/>
      <c r="V281" s="3"/>
    </row>
    <row r="282" spans="1:22" ht="18">
      <c r="A282" s="1"/>
      <c r="B282" s="1"/>
      <c r="C282" s="1"/>
      <c r="D282" s="1"/>
      <c r="E282" s="1"/>
      <c r="F282" s="2"/>
      <c r="L282" s="4"/>
      <c r="M282" s="1">
        <v>0.51937999999999995</v>
      </c>
      <c r="N282" s="1">
        <v>0.43557499999999999</v>
      </c>
      <c r="O282" s="1">
        <v>0.61428199999999999</v>
      </c>
      <c r="P282" s="1">
        <v>0.67808900000000005</v>
      </c>
      <c r="Q282" s="1"/>
      <c r="S282" s="3"/>
      <c r="V282" s="3"/>
    </row>
    <row r="283" spans="1:22" ht="18">
      <c r="A283" s="1"/>
      <c r="B283" s="1"/>
      <c r="C283" s="1"/>
      <c r="D283" s="1"/>
      <c r="E283" s="1"/>
      <c r="F283" s="2"/>
      <c r="L283" s="4"/>
      <c r="M283" s="1">
        <v>2.5250999999999999E-2</v>
      </c>
      <c r="N283" s="1">
        <v>0.48154599999999997</v>
      </c>
      <c r="O283" s="1">
        <v>0.86785900000000005</v>
      </c>
      <c r="P283" s="1">
        <v>0.67893000000000003</v>
      </c>
      <c r="Q283" s="1"/>
      <c r="S283" s="3"/>
      <c r="V283" s="3"/>
    </row>
    <row r="284" spans="1:22" ht="18">
      <c r="A284" s="1"/>
      <c r="B284" s="1"/>
      <c r="C284" s="1"/>
      <c r="D284" s="1"/>
      <c r="E284" s="1"/>
      <c r="F284" s="2"/>
      <c r="L284" s="4"/>
      <c r="M284" s="1">
        <v>2.4212999999999998E-2</v>
      </c>
      <c r="N284" s="1">
        <v>0.48283199999999998</v>
      </c>
      <c r="O284" s="1">
        <v>0.90894900000000001</v>
      </c>
      <c r="P284" s="1">
        <v>0.67921399999999998</v>
      </c>
      <c r="Q284" s="1"/>
      <c r="S284" s="3"/>
      <c r="V284" s="3"/>
    </row>
    <row r="285" spans="1:22" ht="18">
      <c r="A285" s="1"/>
      <c r="B285" s="1"/>
      <c r="C285" s="1"/>
      <c r="D285" s="1"/>
      <c r="E285" s="1"/>
      <c r="F285" s="2"/>
      <c r="L285" s="4"/>
      <c r="M285" s="1">
        <v>0.86771200000000004</v>
      </c>
      <c r="N285" s="1">
        <v>0.48733300000000002</v>
      </c>
      <c r="O285" s="1">
        <v>4.5230000000000001E-3</v>
      </c>
      <c r="P285" s="1">
        <v>0.68226699999999996</v>
      </c>
      <c r="Q285" s="1"/>
      <c r="S285" s="3"/>
      <c r="V285" s="3"/>
    </row>
    <row r="286" spans="1:22" ht="18">
      <c r="A286" s="1"/>
      <c r="B286" s="1"/>
      <c r="C286" s="1"/>
      <c r="D286" s="1"/>
      <c r="E286" s="1"/>
      <c r="F286" s="2"/>
      <c r="L286" s="4"/>
      <c r="M286" s="1">
        <v>0.86848899999999996</v>
      </c>
      <c r="N286" s="1">
        <v>0.48733300000000002</v>
      </c>
      <c r="O286" s="1">
        <v>4.4739999999999997E-3</v>
      </c>
      <c r="P286" s="1">
        <v>0.68288700000000002</v>
      </c>
      <c r="Q286" s="1"/>
      <c r="S286" s="3"/>
      <c r="V286" s="3"/>
    </row>
    <row r="287" spans="1:22" ht="18">
      <c r="A287" s="1"/>
      <c r="B287" s="1"/>
      <c r="C287" s="1"/>
      <c r="D287" s="1"/>
      <c r="E287" s="1"/>
      <c r="F287" s="2"/>
      <c r="L287" s="4"/>
      <c r="M287" s="1">
        <v>0.91332599999999997</v>
      </c>
      <c r="N287" s="1">
        <v>0.48733300000000002</v>
      </c>
      <c r="O287" s="1">
        <v>1.1863E-2</v>
      </c>
      <c r="P287" s="1">
        <v>0.68906599999999996</v>
      </c>
      <c r="Q287" s="1"/>
      <c r="S287" s="3"/>
      <c r="V287" s="3"/>
    </row>
    <row r="288" spans="1:22" ht="18">
      <c r="A288" s="1"/>
      <c r="B288" s="1"/>
      <c r="C288" s="1"/>
      <c r="D288" s="1"/>
      <c r="E288" s="1"/>
      <c r="F288" s="2"/>
      <c r="L288" s="4"/>
      <c r="M288" s="1">
        <v>0.12926599999999999</v>
      </c>
      <c r="N288" s="1">
        <v>0.63942900000000003</v>
      </c>
      <c r="O288" s="1">
        <v>0.88266100000000003</v>
      </c>
      <c r="P288" s="1">
        <v>0.68996900000000005</v>
      </c>
      <c r="Q288" s="1"/>
      <c r="S288" s="3"/>
      <c r="V288" s="3"/>
    </row>
    <row r="289" spans="1:22" ht="18">
      <c r="A289" s="1"/>
      <c r="B289" s="1"/>
      <c r="C289" s="1"/>
      <c r="D289" s="1"/>
      <c r="E289" s="1"/>
      <c r="F289" s="2"/>
      <c r="L289" s="4"/>
      <c r="M289" s="1">
        <v>0.88223099999999999</v>
      </c>
      <c r="N289" s="1">
        <v>0.48733300000000002</v>
      </c>
      <c r="O289" s="1">
        <v>3.6029999999999999E-3</v>
      </c>
      <c r="P289" s="1">
        <v>0.69384199999999996</v>
      </c>
      <c r="Q289" s="1"/>
      <c r="S289" s="3"/>
      <c r="V289" s="3"/>
    </row>
    <row r="290" spans="1:22" ht="18">
      <c r="A290" s="1"/>
      <c r="B290" s="1"/>
      <c r="C290" s="1"/>
      <c r="D290" s="1"/>
      <c r="E290" s="1"/>
      <c r="F290" s="2"/>
      <c r="L290" s="4"/>
      <c r="M290" s="1">
        <v>0.88228600000000001</v>
      </c>
      <c r="N290" s="1">
        <v>0.48733300000000002</v>
      </c>
      <c r="O290" s="1">
        <v>3.5990000000000002E-3</v>
      </c>
      <c r="P290" s="1">
        <v>0.693886</v>
      </c>
      <c r="Q290" s="1"/>
      <c r="S290" s="3"/>
      <c r="V290" s="3"/>
    </row>
    <row r="291" spans="1:22" ht="18">
      <c r="A291" s="1"/>
      <c r="B291" s="1"/>
      <c r="C291" s="1"/>
      <c r="D291" s="1"/>
      <c r="E291" s="1"/>
      <c r="F291" s="2"/>
      <c r="L291" s="4"/>
      <c r="M291" s="1">
        <v>0.30787799999999999</v>
      </c>
      <c r="N291" s="1">
        <v>0.19197900000000001</v>
      </c>
      <c r="O291" s="1">
        <v>0.30413000000000001</v>
      </c>
      <c r="P291" s="1">
        <v>0.69921599999999995</v>
      </c>
      <c r="Q291" s="1"/>
      <c r="S291" s="3"/>
      <c r="V291" s="3"/>
    </row>
    <row r="292" spans="1:22" ht="18">
      <c r="A292" s="1"/>
      <c r="B292" s="1"/>
      <c r="C292" s="1"/>
      <c r="D292" s="1"/>
      <c r="E292" s="1"/>
      <c r="F292" s="2"/>
      <c r="L292" s="4"/>
      <c r="M292" s="1">
        <v>0.46329700000000001</v>
      </c>
      <c r="N292" s="1">
        <v>0.57460599999999995</v>
      </c>
      <c r="O292" s="1">
        <v>0.42746099999999998</v>
      </c>
      <c r="P292" s="1">
        <v>0.69995200000000002</v>
      </c>
      <c r="Q292" s="1"/>
      <c r="S292" s="3"/>
      <c r="V292" s="3"/>
    </row>
    <row r="293" spans="1:22" ht="18">
      <c r="A293" s="1"/>
      <c r="B293" s="1"/>
      <c r="C293" s="1"/>
      <c r="D293" s="1"/>
      <c r="E293" s="1"/>
      <c r="F293" s="2"/>
      <c r="L293" s="4"/>
      <c r="M293" s="1">
        <v>0.95567999999999997</v>
      </c>
      <c r="N293" s="1">
        <v>0.48733300000000002</v>
      </c>
      <c r="O293" s="1">
        <v>1.4120000000000001E-2</v>
      </c>
      <c r="P293" s="1">
        <v>0.70855100000000004</v>
      </c>
      <c r="Q293" s="1"/>
      <c r="S293" s="3"/>
      <c r="V293" s="3"/>
    </row>
    <row r="294" spans="1:22" ht="18">
      <c r="A294" s="1"/>
      <c r="B294" s="1"/>
      <c r="C294" s="1"/>
      <c r="D294" s="1"/>
      <c r="E294" s="1"/>
      <c r="F294" s="2"/>
      <c r="L294" s="4"/>
      <c r="M294" s="1">
        <v>0.96651299999999996</v>
      </c>
      <c r="N294" s="1">
        <v>0.48733300000000002</v>
      </c>
      <c r="O294" s="1">
        <v>1.4697E-2</v>
      </c>
      <c r="P294" s="1">
        <v>0.71353500000000003</v>
      </c>
      <c r="Q294" s="1"/>
      <c r="S294" s="3"/>
      <c r="V294" s="3"/>
    </row>
    <row r="295" spans="1:22" ht="18">
      <c r="A295" s="1"/>
      <c r="B295" s="1"/>
      <c r="C295" s="1"/>
      <c r="D295" s="1"/>
      <c r="E295" s="1"/>
      <c r="F295" s="2"/>
      <c r="L295" s="4"/>
      <c r="M295" s="1">
        <v>0.98293699999999995</v>
      </c>
      <c r="N295" s="1">
        <v>0.48733300000000002</v>
      </c>
      <c r="O295" s="1">
        <v>1.5572000000000001E-2</v>
      </c>
      <c r="P295" s="1">
        <v>0.72109100000000004</v>
      </c>
      <c r="Q295" s="1"/>
      <c r="S295" s="3"/>
      <c r="V295" s="3"/>
    </row>
    <row r="296" spans="1:22" ht="18">
      <c r="A296" s="1"/>
      <c r="B296" s="1"/>
      <c r="C296" s="1"/>
      <c r="D296" s="1"/>
      <c r="E296" s="1"/>
      <c r="F296" s="2"/>
      <c r="L296" s="4"/>
      <c r="M296" s="1">
        <v>0.98685999999999996</v>
      </c>
      <c r="N296" s="1">
        <v>0.48733300000000002</v>
      </c>
      <c r="O296" s="1">
        <v>1.5781E-2</v>
      </c>
      <c r="P296" s="1">
        <v>0.72289599999999998</v>
      </c>
      <c r="Q296" s="1"/>
      <c r="S296" s="3"/>
      <c r="V296" s="3"/>
    </row>
    <row r="297" spans="1:22" ht="18">
      <c r="A297" s="1"/>
      <c r="B297" s="1"/>
      <c r="C297" s="1"/>
      <c r="D297" s="1"/>
      <c r="E297" s="1"/>
      <c r="F297" s="2"/>
      <c r="L297" s="4"/>
      <c r="M297" s="1">
        <v>0.993703</v>
      </c>
      <c r="N297" s="1">
        <v>0.48733300000000002</v>
      </c>
      <c r="O297" s="1">
        <v>1.6146000000000001E-2</v>
      </c>
      <c r="P297" s="1">
        <v>0.72604400000000002</v>
      </c>
      <c r="Q297" s="1"/>
      <c r="S297" s="3"/>
      <c r="V297" s="3"/>
    </row>
    <row r="298" spans="1:22" ht="18">
      <c r="A298" s="1"/>
      <c r="B298" s="1"/>
      <c r="C298" s="1"/>
      <c r="D298" s="1"/>
      <c r="E298" s="1"/>
      <c r="F298" s="2"/>
      <c r="L298" s="4"/>
      <c r="M298" s="1">
        <v>0.58241500000000002</v>
      </c>
      <c r="N298" s="1">
        <v>0.144207</v>
      </c>
      <c r="O298" s="1">
        <v>0.77237299999999998</v>
      </c>
      <c r="P298" s="1">
        <v>0.72891600000000001</v>
      </c>
      <c r="Q298" s="1"/>
      <c r="S298" s="3"/>
      <c r="V298" s="3"/>
    </row>
    <row r="299" spans="1:22" ht="18">
      <c r="A299" s="1"/>
      <c r="B299" s="1"/>
      <c r="C299" s="1"/>
      <c r="D299" s="1"/>
      <c r="E299" s="1"/>
      <c r="F299" s="2"/>
      <c r="L299" s="4"/>
      <c r="M299" s="1">
        <v>0.99894499999999997</v>
      </c>
      <c r="N299" s="1">
        <v>0.48733300000000002</v>
      </c>
      <c r="O299" s="1">
        <v>1.6195999999999999E-2</v>
      </c>
      <c r="P299" s="1">
        <v>0.72911700000000002</v>
      </c>
      <c r="Q299" s="1"/>
      <c r="S299" s="3"/>
      <c r="V299" s="3"/>
    </row>
    <row r="300" spans="1:22" ht="18">
      <c r="A300" s="1"/>
      <c r="B300" s="1"/>
      <c r="C300" s="1"/>
      <c r="D300" s="1"/>
      <c r="E300" s="1"/>
      <c r="F300" s="2"/>
      <c r="L300" s="4"/>
      <c r="M300" s="1">
        <v>0.99255700000000002</v>
      </c>
      <c r="N300" s="1">
        <v>0.48733300000000002</v>
      </c>
      <c r="O300" s="1">
        <v>1.4468E-2</v>
      </c>
      <c r="P300" s="1">
        <v>0.73018700000000003</v>
      </c>
      <c r="Q300" s="1"/>
      <c r="S300" s="3"/>
      <c r="V300" s="3"/>
    </row>
    <row r="301" spans="1:22" ht="18">
      <c r="A301" s="1"/>
      <c r="B301" s="1"/>
      <c r="C301" s="1"/>
      <c r="D301" s="1"/>
      <c r="E301" s="1"/>
      <c r="F301" s="2"/>
      <c r="L301" s="4"/>
      <c r="M301" s="1">
        <v>0.92783899999999997</v>
      </c>
      <c r="N301" s="1">
        <v>0.48729600000000001</v>
      </c>
      <c r="O301" s="1">
        <v>6.0210000000000003E-3</v>
      </c>
      <c r="P301" s="1">
        <v>0.73115300000000005</v>
      </c>
      <c r="Q301" s="1"/>
      <c r="S301" s="3"/>
      <c r="V301" s="3"/>
    </row>
    <row r="302" spans="1:22" ht="18">
      <c r="A302" s="1"/>
      <c r="B302" s="1"/>
      <c r="C302" s="1"/>
      <c r="D302" s="1"/>
      <c r="E302" s="1"/>
      <c r="F302" s="2"/>
      <c r="L302" s="4"/>
      <c r="M302" s="1">
        <v>0.93017000000000005</v>
      </c>
      <c r="N302" s="1">
        <v>0.48733300000000002</v>
      </c>
      <c r="O302" s="1">
        <v>5.6300000000000002E-4</v>
      </c>
      <c r="P302" s="1">
        <v>0.73205900000000002</v>
      </c>
      <c r="Q302" s="1"/>
      <c r="S302" s="3"/>
      <c r="V302" s="3"/>
    </row>
    <row r="303" spans="1:22" ht="18">
      <c r="A303" s="1"/>
      <c r="B303" s="1"/>
      <c r="C303" s="1"/>
      <c r="D303" s="1"/>
      <c r="E303" s="1"/>
      <c r="F303" s="2"/>
      <c r="L303" s="4"/>
      <c r="M303" s="1">
        <v>0.46395399999999998</v>
      </c>
      <c r="N303" s="1">
        <v>0.57694999999999996</v>
      </c>
      <c r="O303" s="1">
        <v>0.81361000000000006</v>
      </c>
      <c r="P303" s="1">
        <v>0.73558299999999999</v>
      </c>
      <c r="Q303" s="1"/>
      <c r="S303" s="3"/>
      <c r="V303" s="3"/>
    </row>
    <row r="304" spans="1:22" ht="18">
      <c r="A304" s="1"/>
      <c r="B304" s="1"/>
      <c r="C304" s="1"/>
      <c r="D304" s="1"/>
      <c r="E304" s="1"/>
      <c r="F304" s="2"/>
      <c r="L304" s="4"/>
      <c r="M304" s="1">
        <v>0.30952200000000002</v>
      </c>
      <c r="N304" s="1">
        <v>0.103043</v>
      </c>
      <c r="O304" s="1">
        <v>0.83165100000000003</v>
      </c>
      <c r="P304" s="1">
        <v>0.73582599999999998</v>
      </c>
      <c r="Q304" s="1"/>
      <c r="S304" s="3"/>
      <c r="V304" s="3"/>
    </row>
    <row r="305" spans="1:22" ht="18">
      <c r="A305" s="1"/>
      <c r="B305" s="1"/>
      <c r="C305" s="1"/>
      <c r="D305" s="1"/>
      <c r="E305" s="1"/>
      <c r="F305" s="2"/>
      <c r="L305" s="4"/>
      <c r="M305" s="1">
        <v>0.95844200000000002</v>
      </c>
      <c r="N305" s="1">
        <v>0.48733300000000002</v>
      </c>
      <c r="O305" s="1">
        <v>5.2430000000000003E-3</v>
      </c>
      <c r="P305" s="1">
        <v>0.73589800000000005</v>
      </c>
      <c r="Q305" s="1"/>
      <c r="S305" s="3"/>
      <c r="V305" s="3"/>
    </row>
    <row r="306" spans="1:22" ht="18">
      <c r="A306" s="1"/>
      <c r="B306" s="1"/>
      <c r="C306" s="1"/>
      <c r="D306" s="1"/>
      <c r="E306" s="1"/>
      <c r="F306" s="2"/>
      <c r="L306" s="4"/>
      <c r="M306" s="1">
        <v>0.95667999999999997</v>
      </c>
      <c r="N306" s="1">
        <v>0.48733300000000002</v>
      </c>
      <c r="O306" s="1">
        <v>4.7660000000000003E-3</v>
      </c>
      <c r="P306" s="1">
        <v>0.73619299999999999</v>
      </c>
      <c r="Q306" s="1"/>
      <c r="S306" s="3"/>
      <c r="V306" s="3"/>
    </row>
    <row r="307" spans="1:22" ht="18">
      <c r="A307" s="1"/>
      <c r="B307" s="1"/>
      <c r="C307" s="1"/>
      <c r="D307" s="1"/>
      <c r="E307" s="1"/>
      <c r="F307" s="2"/>
      <c r="L307" s="4"/>
      <c r="M307" s="1">
        <v>0.939056</v>
      </c>
      <c r="N307" s="1">
        <v>0.48733300000000002</v>
      </c>
      <c r="O307" s="1">
        <v>0</v>
      </c>
      <c r="P307" s="1">
        <v>0.73914299999999999</v>
      </c>
      <c r="Q307" s="1"/>
      <c r="S307" s="3"/>
      <c r="V307" s="3"/>
    </row>
    <row r="308" spans="1:22" ht="18">
      <c r="A308" s="1"/>
      <c r="B308" s="1"/>
      <c r="C308" s="1"/>
      <c r="D308" s="1"/>
      <c r="E308" s="1"/>
      <c r="F308" s="2"/>
      <c r="L308" s="4"/>
      <c r="M308" s="1">
        <v>0.46329700000000001</v>
      </c>
      <c r="N308" s="1">
        <v>0.31606600000000001</v>
      </c>
      <c r="O308" s="1">
        <v>0.44189800000000001</v>
      </c>
      <c r="P308" s="1">
        <v>0.76652399999999998</v>
      </c>
      <c r="Q308" s="1"/>
      <c r="S308" s="3"/>
      <c r="V308" s="3"/>
    </row>
    <row r="309" spans="1:22" ht="18">
      <c r="A309" s="1"/>
      <c r="B309" s="1"/>
      <c r="C309" s="1"/>
      <c r="D309" s="1"/>
      <c r="E309" s="1"/>
      <c r="F309" s="2"/>
      <c r="L309" s="4"/>
      <c r="M309" s="1">
        <v>0.46395399999999998</v>
      </c>
      <c r="N309" s="1">
        <v>0.19269500000000001</v>
      </c>
      <c r="O309" s="1">
        <v>0.81043100000000001</v>
      </c>
      <c r="P309" s="1">
        <v>0.792242</v>
      </c>
      <c r="Q309" s="1"/>
      <c r="S309" s="3"/>
      <c r="V309" s="3"/>
    </row>
    <row r="310" spans="1:22" ht="18">
      <c r="A310" s="1"/>
      <c r="B310" s="1"/>
      <c r="C310" s="1"/>
      <c r="D310" s="1"/>
      <c r="E310" s="1"/>
      <c r="F310" s="2"/>
      <c r="L310" s="4"/>
      <c r="M310" s="1">
        <v>0.12914999999999999</v>
      </c>
      <c r="N310" s="1">
        <v>0.48218899999999998</v>
      </c>
      <c r="O310" s="1">
        <v>0.88700299999999999</v>
      </c>
      <c r="P310" s="1">
        <v>0.79328399999999999</v>
      </c>
      <c r="Q310" s="1"/>
      <c r="S310" s="3"/>
      <c r="V310" s="3"/>
    </row>
    <row r="311" spans="1:22" ht="18">
      <c r="A311" s="1"/>
      <c r="B311" s="1"/>
      <c r="C311" s="1"/>
      <c r="D311" s="1"/>
      <c r="E311" s="1"/>
      <c r="F311" s="2"/>
      <c r="L311" s="4"/>
      <c r="M311" s="1">
        <v>0.31061800000000001</v>
      </c>
      <c r="N311" s="1">
        <v>0.19317200000000001</v>
      </c>
      <c r="O311" s="1">
        <v>0.96650199999999997</v>
      </c>
      <c r="P311" s="1">
        <v>0.83926100000000003</v>
      </c>
      <c r="Q311" s="1"/>
      <c r="S311" s="3"/>
      <c r="V311" s="3"/>
    </row>
    <row r="312" spans="1:22" ht="18">
      <c r="A312" s="1"/>
      <c r="B312" s="1"/>
      <c r="C312" s="1"/>
      <c r="D312" s="1"/>
      <c r="E312" s="1"/>
      <c r="F312" s="2"/>
      <c r="L312" s="4"/>
      <c r="M312" s="1">
        <v>0.46395399999999998</v>
      </c>
      <c r="N312" s="1">
        <v>0.411358</v>
      </c>
      <c r="O312" s="1">
        <v>0.82104200000000005</v>
      </c>
      <c r="P312" s="1">
        <v>1</v>
      </c>
      <c r="Q312" s="1"/>
      <c r="S312" s="3"/>
      <c r="V312" s="3"/>
    </row>
    <row r="313" spans="1:22" ht="18">
      <c r="A313" s="1"/>
      <c r="B313" s="1"/>
      <c r="C313" s="1"/>
      <c r="D313" s="1"/>
      <c r="E313" s="1"/>
      <c r="F313" s="2"/>
      <c r="L313" s="4"/>
      <c r="M313" s="2" t="s">
        <v>43</v>
      </c>
      <c r="N313" s="2" t="s">
        <v>44</v>
      </c>
      <c r="O313" s="2" t="s">
        <v>45</v>
      </c>
      <c r="P313" s="2" t="s">
        <v>46</v>
      </c>
      <c r="Q313" s="1"/>
      <c r="S313" s="3"/>
      <c r="V313" s="3"/>
    </row>
    <row r="314" spans="1:22" ht="18">
      <c r="A314" s="1"/>
      <c r="B314" s="1"/>
      <c r="C314" s="1"/>
      <c r="D314" s="1"/>
      <c r="E314" s="1"/>
      <c r="F314" s="2"/>
      <c r="P314" s="4"/>
      <c r="Q314" s="1"/>
      <c r="S314" s="3"/>
      <c r="V314" s="3"/>
    </row>
    <row r="315" spans="1:22" ht="18">
      <c r="A315" s="1"/>
      <c r="B315" s="1"/>
      <c r="C315" s="1"/>
      <c r="D315" s="1"/>
      <c r="E315" s="1"/>
      <c r="F315" s="2"/>
      <c r="P315" s="4"/>
      <c r="Q315" s="1"/>
      <c r="S315" s="3"/>
      <c r="V315" s="3"/>
    </row>
    <row r="316" spans="1:22" ht="18">
      <c r="A316" s="1"/>
      <c r="B316" s="1"/>
      <c r="C316" s="1"/>
      <c r="D316" s="1"/>
      <c r="E316" s="1"/>
      <c r="F316" s="2"/>
      <c r="P316" s="4"/>
      <c r="Q316" s="1"/>
      <c r="S316" s="3"/>
      <c r="V316" s="3"/>
    </row>
    <row r="317" spans="1:22" ht="18">
      <c r="A317" s="1"/>
      <c r="B317" s="1"/>
      <c r="C317" s="1"/>
      <c r="D317" s="1"/>
      <c r="E317" s="1"/>
      <c r="F317" s="2"/>
      <c r="P317" s="4"/>
      <c r="Q317" s="1"/>
      <c r="S317" s="3"/>
      <c r="V317" s="3"/>
    </row>
    <row r="318" spans="1:22" ht="18">
      <c r="A318" s="1"/>
      <c r="B318" s="1"/>
      <c r="C318" s="1"/>
      <c r="D318" s="1"/>
      <c r="E318" s="1"/>
      <c r="F318" s="2"/>
      <c r="P318" s="4"/>
      <c r="Q318" s="1"/>
      <c r="S318" s="3"/>
      <c r="V318" s="3"/>
    </row>
    <row r="319" spans="1:22" ht="18">
      <c r="A319" s="1"/>
      <c r="B319" s="1"/>
      <c r="C319" s="1"/>
      <c r="D319" s="1"/>
      <c r="E319" s="1"/>
      <c r="F319" s="2"/>
      <c r="P319" s="4"/>
      <c r="Q319" s="1"/>
      <c r="S319" s="3"/>
      <c r="V319" s="3"/>
    </row>
    <row r="320" spans="1:22" ht="18">
      <c r="A320" s="1"/>
      <c r="B320" s="1"/>
      <c r="C320" s="1"/>
      <c r="D320" s="1"/>
      <c r="E320" s="1"/>
      <c r="F320" s="2"/>
      <c r="P320" s="4"/>
      <c r="Q320" s="1"/>
      <c r="S320" s="3"/>
      <c r="V320" s="3"/>
    </row>
    <row r="321" spans="1:22" ht="18">
      <c r="A321" s="1"/>
      <c r="B321" s="1"/>
      <c r="C321" s="1"/>
      <c r="D321" s="1"/>
      <c r="E321" s="1"/>
      <c r="F321" s="2"/>
      <c r="P321" s="4"/>
      <c r="Q321" s="1"/>
      <c r="S321" s="3"/>
      <c r="V321" s="3"/>
    </row>
    <row r="322" spans="1:22" ht="18">
      <c r="A322" s="1"/>
      <c r="B322" s="1"/>
      <c r="C322" s="1"/>
      <c r="D322" s="1"/>
      <c r="E322" s="1"/>
      <c r="F322" s="2"/>
      <c r="P322" s="4"/>
      <c r="Q322" s="1"/>
      <c r="S322" s="3"/>
      <c r="V322" s="3"/>
    </row>
    <row r="323" spans="1:22" ht="18">
      <c r="A323" s="1"/>
      <c r="B323" s="1"/>
      <c r="C323" s="1"/>
      <c r="D323" s="1"/>
      <c r="E323" s="1"/>
      <c r="F323" s="2"/>
      <c r="P323" s="4"/>
      <c r="Q323" s="1"/>
      <c r="S323" s="3"/>
      <c r="V323" s="3"/>
    </row>
    <row r="324" spans="1:22" ht="18">
      <c r="A324" s="1"/>
      <c r="B324" s="1"/>
      <c r="C324" s="1"/>
      <c r="D324" s="1"/>
      <c r="E324" s="1"/>
      <c r="F324" s="2"/>
      <c r="P324" s="4"/>
      <c r="Q324" s="1"/>
      <c r="S324" s="3"/>
      <c r="V324" s="3"/>
    </row>
    <row r="325" spans="1:22" ht="18">
      <c r="A325" s="1"/>
      <c r="B325" s="1"/>
      <c r="C325" s="1"/>
      <c r="D325" s="1"/>
      <c r="E325" s="1"/>
      <c r="F325" s="2"/>
      <c r="P325" s="4"/>
      <c r="Q325" s="1"/>
      <c r="S325" s="3"/>
      <c r="V325" s="3"/>
    </row>
    <row r="326" spans="1:22" ht="18">
      <c r="A326" s="1"/>
      <c r="B326" s="1"/>
      <c r="C326" s="1"/>
      <c r="D326" s="1"/>
      <c r="E326" s="1"/>
      <c r="F326" s="1"/>
      <c r="P326" s="4"/>
      <c r="Q326" s="1"/>
      <c r="S326" s="3"/>
      <c r="V326" s="3"/>
    </row>
    <row r="327" spans="1:22" ht="18">
      <c r="A327" s="1"/>
      <c r="B327" s="1"/>
      <c r="C327" s="1"/>
      <c r="D327" s="1"/>
      <c r="E327" s="1"/>
      <c r="F327" s="1"/>
      <c r="P327" s="4"/>
      <c r="Q327" s="1"/>
      <c r="S327" s="3"/>
      <c r="V327" s="3"/>
    </row>
    <row r="328" spans="1:22" ht="18">
      <c r="A328" s="1"/>
      <c r="B328" s="1"/>
      <c r="C328" s="1"/>
      <c r="D328" s="1"/>
      <c r="E328" s="1"/>
      <c r="F328" s="1"/>
      <c r="P328" s="4"/>
      <c r="Q328" s="1"/>
      <c r="S328" s="3"/>
    </row>
    <row r="329" spans="1:22" ht="18">
      <c r="A329" s="1"/>
      <c r="B329" s="1"/>
      <c r="C329" s="1"/>
      <c r="D329" s="1"/>
      <c r="E329" s="1"/>
      <c r="F329" s="1"/>
    </row>
    <row r="330" spans="1:22" ht="18">
      <c r="A330" s="1"/>
      <c r="B330" s="1"/>
      <c r="C330" s="1"/>
      <c r="D330" s="1"/>
      <c r="E330" s="1"/>
      <c r="F330" s="1"/>
    </row>
    <row r="331" spans="1:22" ht="18">
      <c r="A331" s="1"/>
      <c r="B331" s="1"/>
      <c r="C331" s="1"/>
      <c r="D331" s="1"/>
      <c r="E331" s="1"/>
      <c r="F331" s="1"/>
    </row>
    <row r="332" spans="1:22" ht="18">
      <c r="A332" s="1"/>
      <c r="B332" s="1"/>
      <c r="C332" s="1"/>
      <c r="D332" s="1"/>
      <c r="E332" s="1"/>
      <c r="F332" s="1"/>
    </row>
    <row r="333" spans="1:22" ht="18">
      <c r="A333" s="1"/>
      <c r="B333" s="1"/>
      <c r="C333" s="1"/>
      <c r="D333" s="1"/>
      <c r="E333" s="1"/>
      <c r="F333" s="1"/>
    </row>
    <row r="334" spans="1:22" ht="18">
      <c r="A334" s="1"/>
      <c r="B334" s="1"/>
      <c r="C334" s="1"/>
      <c r="D334" s="1"/>
      <c r="E334" s="1"/>
      <c r="F334" s="1"/>
    </row>
    <row r="335" spans="1:22" ht="18">
      <c r="A335" s="1"/>
      <c r="B335" s="1"/>
      <c r="C335" s="1"/>
      <c r="D335" s="1"/>
      <c r="E335" s="1"/>
      <c r="F335" s="1"/>
    </row>
    <row r="336" spans="1:22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D1:D400" xr:uid="{E502E688-0E95-3542-83A3-5D731929C3EE}">
    <sortState ref="A2:J400">
      <sortCondition ref="D1:D400"/>
    </sortState>
  </autoFilter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C188-9548-D046-8B85-771637B999B2}">
  <sheetPr filterMode="1"/>
  <dimension ref="A1:M399"/>
  <sheetViews>
    <sheetView topLeftCell="A93" workbookViewId="0">
      <selection activeCell="A4" sqref="A4:D131"/>
    </sheetView>
  </sheetViews>
  <sheetFormatPr baseColWidth="10" defaultColWidth="12.83203125" defaultRowHeight="15"/>
  <sheetData>
    <row r="1" spans="1:13">
      <c r="A1" t="s">
        <v>13</v>
      </c>
      <c r="B1" t="s">
        <v>12</v>
      </c>
      <c r="C1" t="s">
        <v>0</v>
      </c>
      <c r="D1" t="s">
        <v>1</v>
      </c>
      <c r="E1" t="s">
        <v>40</v>
      </c>
      <c r="F1" t="s">
        <v>41</v>
      </c>
      <c r="G1" t="s">
        <v>4</v>
      </c>
      <c r="H1" t="s">
        <v>14</v>
      </c>
      <c r="K1" t="s">
        <v>5</v>
      </c>
      <c r="L1" t="s">
        <v>6</v>
      </c>
      <c r="M1" t="s">
        <v>7</v>
      </c>
    </row>
    <row r="2" spans="1:13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K2">
        <f>COUNTIF($G2:G399,"◯")</f>
        <v>120</v>
      </c>
      <c r="L2">
        <f>COUNTIF($G2:$G399,"☓")</f>
        <v>14</v>
      </c>
      <c r="M2">
        <f>SUM(K2:L2)</f>
        <v>134</v>
      </c>
    </row>
    <row r="3" spans="1:13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  <c r="H3" t="str">
        <f t="shared" ref="H3:H13" si="1">IF(AND($E3 = 1, $F3 = 1),"TP","TN")</f>
        <v>TP</v>
      </c>
    </row>
    <row r="4" spans="1:13" ht="18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  <c r="H4" t="str">
        <f t="shared" si="1"/>
        <v>TN</v>
      </c>
    </row>
    <row r="5" spans="1:13" ht="18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  <c r="H5" t="str">
        <f t="shared" si="1"/>
        <v>TN</v>
      </c>
    </row>
    <row r="6" spans="1:13" ht="18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  <c r="H6" t="str">
        <f t="shared" si="1"/>
        <v>TN</v>
      </c>
    </row>
    <row r="7" spans="1:13" ht="18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  <c r="H7" t="str">
        <f t="shared" si="1"/>
        <v>TN</v>
      </c>
    </row>
    <row r="8" spans="1:13" ht="18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  <c r="H8" t="str">
        <f t="shared" si="1"/>
        <v>TN</v>
      </c>
    </row>
    <row r="9" spans="1:13" ht="18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  <c r="H9" t="str">
        <f t="shared" si="1"/>
        <v>TN</v>
      </c>
    </row>
    <row r="10" spans="1:13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3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  <c r="H11" t="str">
        <f t="shared" si="1"/>
        <v>TP</v>
      </c>
    </row>
    <row r="12" spans="1:13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3" ht="18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3" ht="18" hidden="1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</row>
    <row r="15" spans="1:13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  <c r="H15" t="str">
        <f t="shared" ref="H15:H27" si="2">IF(AND($E15 = 1, $F15 = 1),"TP","TN")</f>
        <v>TP</v>
      </c>
    </row>
    <row r="16" spans="1:13" ht="18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  <c r="H16" t="str">
        <f t="shared" si="2"/>
        <v>TN</v>
      </c>
    </row>
    <row r="17" spans="1:8" ht="18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  <c r="H17" t="str">
        <f t="shared" si="2"/>
        <v>TN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  <c r="H18" t="str">
        <f t="shared" si="2"/>
        <v>TP</v>
      </c>
    </row>
    <row r="19" spans="1:8" ht="18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  <c r="H19" t="str">
        <f t="shared" si="2"/>
        <v>TN</v>
      </c>
    </row>
    <row r="20" spans="1:8" ht="18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  <c r="H20" t="str">
        <f t="shared" si="2"/>
        <v>TN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  <c r="H21" t="str">
        <f t="shared" si="2"/>
        <v>TP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  <c r="H22" t="str">
        <f t="shared" si="2"/>
        <v>TP</v>
      </c>
    </row>
    <row r="23" spans="1:8" ht="18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  <c r="H23" t="str">
        <f t="shared" si="2"/>
        <v>TN</v>
      </c>
    </row>
    <row r="24" spans="1:8" ht="18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  <c r="H24" t="str">
        <f t="shared" si="2"/>
        <v>TN</v>
      </c>
    </row>
    <row r="25" spans="1:8" ht="18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  <c r="H25" t="str">
        <f t="shared" si="2"/>
        <v>TN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  <c r="H26" t="str">
        <f t="shared" si="2"/>
        <v>TP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 hidden="1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  <c r="H29" t="str">
        <f t="shared" ref="H29:H32" si="3">IF(AND($E29 = 1, $F29 = 1),"TP","TN")</f>
        <v>TP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  <c r="H30" t="str">
        <f t="shared" si="3"/>
        <v>TP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  <c r="H31" t="str">
        <f t="shared" si="3"/>
        <v>TP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  <c r="H32" t="str">
        <f t="shared" si="3"/>
        <v>TP</v>
      </c>
    </row>
    <row r="33" spans="1:8" ht="18" hidden="1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 hidden="1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</row>
    <row r="36" spans="1:8" ht="18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  <c r="H36" t="str">
        <f t="shared" ref="H36:H38" si="4">IF(AND($E36 = 1, $F36 = 1),"TP","TN")</f>
        <v>TN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  <c r="H37" t="str">
        <f t="shared" si="4"/>
        <v>TP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  <c r="H38" t="str">
        <f t="shared" si="4"/>
        <v>TP</v>
      </c>
    </row>
    <row r="39" spans="1:8" ht="18" hidden="1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  <c r="H40" t="str">
        <f t="shared" ref="H40:H50" si="5">IF(AND($E40 = 1, $F40 = 1),"TP","TN")</f>
        <v>TP</v>
      </c>
    </row>
    <row r="41" spans="1:8" ht="18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  <c r="H41" t="str">
        <f t="shared" si="5"/>
        <v>TN</v>
      </c>
    </row>
    <row r="42" spans="1:8" ht="18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  <c r="H42" t="str">
        <f t="shared" si="5"/>
        <v>TN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  <c r="H43" t="str">
        <f t="shared" si="5"/>
        <v>TP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  <c r="H44" t="str">
        <f t="shared" si="5"/>
        <v>TP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  <c r="H45" t="str">
        <f t="shared" si="5"/>
        <v>TP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  <c r="H46" t="str">
        <f t="shared" si="5"/>
        <v>TP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  <c r="H47" t="str">
        <f t="shared" si="5"/>
        <v>TP</v>
      </c>
    </row>
    <row r="48" spans="1:8" ht="18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  <c r="H48" t="str">
        <f t="shared" si="5"/>
        <v>TN</v>
      </c>
    </row>
    <row r="49" spans="1:8" ht="18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  <c r="H49" t="str">
        <f t="shared" si="5"/>
        <v>TN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  <c r="H50" t="str">
        <f t="shared" si="5"/>
        <v>TP</v>
      </c>
    </row>
    <row r="51" spans="1:8" ht="18" hidden="1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  <c r="H52" t="str">
        <f t="shared" ref="H52:H54" si="6">IF(AND($E52 = 1, $F52 = 1),"TP","TN")</f>
        <v>TP</v>
      </c>
    </row>
    <row r="53" spans="1:8" ht="18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  <c r="H53" t="str">
        <f t="shared" si="6"/>
        <v>TN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  <c r="H54" t="str">
        <f t="shared" si="6"/>
        <v>TP</v>
      </c>
    </row>
    <row r="55" spans="1:8" ht="18" hidden="1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</row>
    <row r="56" spans="1:8" ht="18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  <c r="H56" t="str">
        <f t="shared" ref="H56:H63" si="7">IF(AND($E56 = 1, $F56 = 1),"TP","TN")</f>
        <v>TN</v>
      </c>
    </row>
    <row r="57" spans="1:8" ht="18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  <c r="H57" t="str">
        <f t="shared" si="7"/>
        <v>TN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  <c r="H58" t="str">
        <f t="shared" si="7"/>
        <v>TP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  <c r="H59" t="str">
        <f t="shared" si="7"/>
        <v>TP</v>
      </c>
    </row>
    <row r="60" spans="1:8" ht="18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  <c r="H60" t="str">
        <f t="shared" si="7"/>
        <v>TN</v>
      </c>
    </row>
    <row r="61" spans="1:8" ht="18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  <c r="H61" t="str">
        <f t="shared" si="7"/>
        <v>TN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  <c r="H62" t="str">
        <f t="shared" si="7"/>
        <v>TP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  <c r="H63" t="str">
        <f t="shared" si="7"/>
        <v>TP</v>
      </c>
    </row>
    <row r="64" spans="1:8" ht="18" hidden="1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</row>
    <row r="65" spans="1:8" ht="18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  <c r="H65" t="str">
        <f t="shared" ref="H65:H75" si="8">IF(AND($E65 = 1, $F65 = 1),"TP","TN")</f>
        <v>TN</v>
      </c>
    </row>
    <row r="66" spans="1:8" ht="18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  <c r="H66" t="str">
        <f t="shared" si="8"/>
        <v>TN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9">IF($F67=$E67,"◯","☓")</f>
        <v>◯</v>
      </c>
      <c r="H67" t="str">
        <f t="shared" si="8"/>
        <v>TP</v>
      </c>
    </row>
    <row r="68" spans="1:8" ht="18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9"/>
        <v>◯</v>
      </c>
      <c r="H68" t="str">
        <f t="shared" si="8"/>
        <v>TN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9"/>
        <v>◯</v>
      </c>
      <c r="H69" t="str">
        <f t="shared" si="8"/>
        <v>TP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9"/>
        <v>◯</v>
      </c>
      <c r="H70" t="str">
        <f t="shared" si="8"/>
        <v>TP</v>
      </c>
    </row>
    <row r="71" spans="1:8" ht="18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9"/>
        <v>◯</v>
      </c>
      <c r="H71" t="str">
        <f t="shared" si="8"/>
        <v>TN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9"/>
        <v>◯</v>
      </c>
      <c r="H72" t="str">
        <f t="shared" si="8"/>
        <v>TP</v>
      </c>
    </row>
    <row r="73" spans="1:8" ht="18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9"/>
        <v>◯</v>
      </c>
      <c r="H73" t="str">
        <f t="shared" si="8"/>
        <v>TN</v>
      </c>
    </row>
    <row r="74" spans="1:8" ht="18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9"/>
        <v>◯</v>
      </c>
      <c r="H74" t="str">
        <f t="shared" si="8"/>
        <v>TN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9"/>
        <v>◯</v>
      </c>
      <c r="H75" t="str">
        <f t="shared" si="8"/>
        <v>TP</v>
      </c>
    </row>
    <row r="76" spans="1:8" ht="18" hidden="1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9"/>
        <v>☓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9"/>
        <v>◯</v>
      </c>
      <c r="H77" t="str">
        <f t="shared" ref="H77:H86" si="10">IF(AND($E77 = 1, $F77 = 1),"TP","TN")</f>
        <v>TP</v>
      </c>
    </row>
    <row r="78" spans="1:8" ht="18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9"/>
        <v>◯</v>
      </c>
      <c r="H78" t="str">
        <f t="shared" si="10"/>
        <v>TN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9"/>
        <v>◯</v>
      </c>
      <c r="H79" t="str">
        <f t="shared" si="10"/>
        <v>TP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9"/>
        <v>◯</v>
      </c>
      <c r="H80" t="str">
        <f t="shared" si="10"/>
        <v>TP</v>
      </c>
    </row>
    <row r="81" spans="1:8" ht="18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9"/>
        <v>◯</v>
      </c>
      <c r="H81" t="str">
        <f t="shared" si="10"/>
        <v>TN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9"/>
        <v>◯</v>
      </c>
      <c r="H82" t="str">
        <f t="shared" si="10"/>
        <v>TP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9"/>
        <v>◯</v>
      </c>
      <c r="H83" t="str">
        <f t="shared" si="10"/>
        <v>TP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9"/>
        <v>◯</v>
      </c>
      <c r="H84" t="str">
        <f t="shared" si="10"/>
        <v>TP</v>
      </c>
    </row>
    <row r="85" spans="1:8" ht="18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9"/>
        <v>◯</v>
      </c>
      <c r="H85" t="str">
        <f t="shared" si="10"/>
        <v>TN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9"/>
        <v>◯</v>
      </c>
      <c r="H86" t="str">
        <f t="shared" si="10"/>
        <v>TP</v>
      </c>
    </row>
    <row r="87" spans="1:8" ht="18" hidden="1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9"/>
        <v>☓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9"/>
        <v>◯</v>
      </c>
      <c r="H88" t="str">
        <f t="shared" ref="H88:H91" si="11">IF(AND($E88 = 1, $F88 = 1),"TP","TN")</f>
        <v>TP</v>
      </c>
    </row>
    <row r="89" spans="1:8" ht="18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9"/>
        <v>◯</v>
      </c>
      <c r="H89" t="str">
        <f t="shared" si="11"/>
        <v>TN</v>
      </c>
    </row>
    <row r="90" spans="1:8" ht="18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9"/>
        <v>◯</v>
      </c>
      <c r="H90" t="str">
        <f t="shared" si="11"/>
        <v>TN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9"/>
        <v>◯</v>
      </c>
      <c r="H91" t="str">
        <f t="shared" si="11"/>
        <v>TP</v>
      </c>
    </row>
    <row r="92" spans="1:8" ht="18" hidden="1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9"/>
        <v>☓</v>
      </c>
    </row>
    <row r="93" spans="1:8" ht="18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9"/>
        <v>◯</v>
      </c>
      <c r="H93" t="str">
        <f t="shared" ref="H93:H103" si="12">IF(AND($E93 = 1, $F93 = 1),"TP","TN")</f>
        <v>TN</v>
      </c>
    </row>
    <row r="94" spans="1:8" ht="18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9"/>
        <v>◯</v>
      </c>
      <c r="H94" t="str">
        <f t="shared" si="12"/>
        <v>TN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9"/>
        <v>◯</v>
      </c>
      <c r="H95" t="str">
        <f t="shared" si="12"/>
        <v>TP</v>
      </c>
    </row>
    <row r="96" spans="1:8" ht="18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9"/>
        <v>◯</v>
      </c>
      <c r="H96" t="str">
        <f t="shared" si="12"/>
        <v>TN</v>
      </c>
    </row>
    <row r="97" spans="1:8" ht="18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9"/>
        <v>◯</v>
      </c>
      <c r="H97" t="str">
        <f t="shared" si="12"/>
        <v>TN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9"/>
        <v>◯</v>
      </c>
      <c r="H98" t="str">
        <f t="shared" si="12"/>
        <v>TP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9"/>
        <v>◯</v>
      </c>
      <c r="H99" t="str">
        <f t="shared" si="12"/>
        <v>TP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9"/>
        <v>◯</v>
      </c>
      <c r="H100" t="str">
        <f t="shared" si="12"/>
        <v>TP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9"/>
        <v>◯</v>
      </c>
      <c r="H101" t="str">
        <f t="shared" si="12"/>
        <v>TP</v>
      </c>
    </row>
    <row r="102" spans="1:8" ht="18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9"/>
        <v>◯</v>
      </c>
      <c r="H102" t="str">
        <f t="shared" si="12"/>
        <v>TN</v>
      </c>
    </row>
    <row r="103" spans="1:8" ht="18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9"/>
        <v>◯</v>
      </c>
      <c r="H103" t="str">
        <f t="shared" si="12"/>
        <v>TN</v>
      </c>
    </row>
    <row r="104" spans="1:8" ht="18" hidden="1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9"/>
        <v>☓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9"/>
        <v>◯</v>
      </c>
      <c r="H105" t="str">
        <f t="shared" ref="H105:H111" si="13">IF(AND($E105 = 1, $F105 = 1),"TP","TN")</f>
        <v>TP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9"/>
        <v>◯</v>
      </c>
      <c r="H106" t="str">
        <f t="shared" si="13"/>
        <v>TP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9"/>
        <v>◯</v>
      </c>
      <c r="H107" t="str">
        <f t="shared" si="13"/>
        <v>TP</v>
      </c>
    </row>
    <row r="108" spans="1:8" ht="18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9"/>
        <v>◯</v>
      </c>
      <c r="H108" t="str">
        <f t="shared" si="13"/>
        <v>TN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9"/>
        <v>◯</v>
      </c>
      <c r="H109" t="str">
        <f t="shared" si="13"/>
        <v>TP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9"/>
        <v>◯</v>
      </c>
      <c r="H110" t="str">
        <f t="shared" si="13"/>
        <v>TP</v>
      </c>
    </row>
    <row r="111" spans="1:8" ht="18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9"/>
        <v>◯</v>
      </c>
      <c r="H111" t="str">
        <f t="shared" si="13"/>
        <v>TN</v>
      </c>
    </row>
    <row r="112" spans="1:8" ht="18" hidden="1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9"/>
        <v>☓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9"/>
        <v>◯</v>
      </c>
      <c r="H113" t="str">
        <f t="shared" ref="H113:H126" si="14">IF(AND($E113 = 1, $F113 = 1),"TP","TN")</f>
        <v>TP</v>
      </c>
    </row>
    <row r="114" spans="1:8" ht="18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9"/>
        <v>◯</v>
      </c>
      <c r="H114" t="str">
        <f t="shared" si="14"/>
        <v>TN</v>
      </c>
    </row>
    <row r="115" spans="1:8" ht="18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9"/>
        <v>◯</v>
      </c>
      <c r="H115" t="str">
        <f t="shared" si="14"/>
        <v>TN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9"/>
        <v>◯</v>
      </c>
      <c r="H116" t="str">
        <f t="shared" si="14"/>
        <v>TP</v>
      </c>
    </row>
    <row r="117" spans="1:8" ht="18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9"/>
        <v>◯</v>
      </c>
      <c r="H117" t="str">
        <f t="shared" si="14"/>
        <v>TN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9"/>
        <v>◯</v>
      </c>
      <c r="H118" t="str">
        <f t="shared" si="14"/>
        <v>TP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9"/>
        <v>◯</v>
      </c>
      <c r="H119" t="str">
        <f t="shared" si="14"/>
        <v>TP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9"/>
        <v>◯</v>
      </c>
      <c r="H120" t="str">
        <f t="shared" si="14"/>
        <v>TP</v>
      </c>
    </row>
    <row r="121" spans="1:8" ht="18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9"/>
        <v>◯</v>
      </c>
      <c r="H121" t="str">
        <f t="shared" si="14"/>
        <v>TN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9"/>
        <v>◯</v>
      </c>
      <c r="H122" t="str">
        <f t="shared" si="14"/>
        <v>TP</v>
      </c>
    </row>
    <row r="123" spans="1:8" ht="18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9"/>
        <v>◯</v>
      </c>
      <c r="H123" t="str">
        <f t="shared" si="14"/>
        <v>TN</v>
      </c>
    </row>
    <row r="124" spans="1:8" ht="18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9"/>
        <v>◯</v>
      </c>
      <c r="H124" t="str">
        <f t="shared" si="14"/>
        <v>TN</v>
      </c>
    </row>
    <row r="125" spans="1:8" ht="18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9"/>
        <v>◯</v>
      </c>
      <c r="H125" t="str">
        <f t="shared" si="14"/>
        <v>TN</v>
      </c>
    </row>
    <row r="126" spans="1:8" ht="18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9"/>
        <v>◯</v>
      </c>
      <c r="H126" t="str">
        <f t="shared" si="14"/>
        <v>TN</v>
      </c>
    </row>
    <row r="127" spans="1:8" ht="18" hidden="1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9"/>
        <v>☓</v>
      </c>
    </row>
    <row r="128" spans="1:8" ht="18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9"/>
        <v>◯</v>
      </c>
      <c r="H128" t="str">
        <f t="shared" ref="H128:H135" si="15">IF(AND($E128 = 1, $F128 = 1),"TP","TN")</f>
        <v>TN</v>
      </c>
    </row>
    <row r="129" spans="1:8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9"/>
        <v>◯</v>
      </c>
      <c r="H129" t="str">
        <f t="shared" si="15"/>
        <v>TP</v>
      </c>
    </row>
    <row r="130" spans="1:8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9"/>
        <v>◯</v>
      </c>
      <c r="H130" t="str">
        <f t="shared" si="15"/>
        <v>TP</v>
      </c>
    </row>
    <row r="131" spans="1:8" ht="18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16">IF($F131=$E131,"◯","☓")</f>
        <v>◯</v>
      </c>
      <c r="H131" t="str">
        <f t="shared" si="15"/>
        <v>TN</v>
      </c>
    </row>
    <row r="132" spans="1:8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16"/>
        <v>◯</v>
      </c>
      <c r="H132" t="str">
        <f t="shared" si="15"/>
        <v>TP</v>
      </c>
    </row>
    <row r="133" spans="1:8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16"/>
        <v>◯</v>
      </c>
      <c r="H133" t="str">
        <f t="shared" si="15"/>
        <v>TP</v>
      </c>
    </row>
    <row r="134" spans="1:8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16"/>
        <v>◯</v>
      </c>
      <c r="H134" t="str">
        <f t="shared" si="15"/>
        <v>TP</v>
      </c>
    </row>
    <row r="135" spans="1:8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16"/>
        <v>◯</v>
      </c>
      <c r="H135" t="str">
        <f t="shared" si="15"/>
        <v>TP</v>
      </c>
    </row>
    <row r="136" spans="1:8" ht="18">
      <c r="A136" s="1"/>
      <c r="B136" s="1"/>
      <c r="C136" s="1"/>
      <c r="D136" s="1"/>
      <c r="E136" s="1"/>
      <c r="F136" s="2"/>
    </row>
    <row r="137" spans="1:8" ht="18">
      <c r="A137" s="1"/>
      <c r="B137" s="1"/>
      <c r="C137" s="1"/>
      <c r="D137" s="1"/>
      <c r="E137" s="1"/>
      <c r="F137" s="2"/>
    </row>
    <row r="138" spans="1:8" ht="18">
      <c r="A138" s="1"/>
      <c r="B138" s="1"/>
      <c r="C138" s="1"/>
      <c r="D138" s="1"/>
      <c r="E138" s="1"/>
      <c r="F138" s="2"/>
    </row>
    <row r="139" spans="1:8" ht="18">
      <c r="A139" s="1"/>
      <c r="B139" s="1"/>
      <c r="C139" s="1"/>
      <c r="D139" s="1"/>
      <c r="E139" s="1"/>
      <c r="F139" s="2"/>
    </row>
    <row r="140" spans="1:8" ht="18">
      <c r="A140" s="1"/>
      <c r="B140" s="1"/>
      <c r="C140" s="1"/>
      <c r="D140" s="1"/>
      <c r="E140" s="1"/>
      <c r="F140" s="2"/>
    </row>
    <row r="141" spans="1:8" ht="18">
      <c r="A141" s="1"/>
      <c r="B141" s="1"/>
      <c r="C141" s="1"/>
      <c r="D141" s="1"/>
      <c r="E141" s="1"/>
      <c r="F141" s="2"/>
    </row>
    <row r="142" spans="1:8" ht="18">
      <c r="A142" s="1"/>
      <c r="B142" s="1"/>
      <c r="C142" s="1"/>
      <c r="D142" s="1"/>
      <c r="E142" s="1"/>
      <c r="F142" s="2"/>
    </row>
    <row r="143" spans="1:8" ht="18">
      <c r="A143" s="1"/>
      <c r="B143" s="1"/>
      <c r="C143" s="1"/>
      <c r="D143" s="1"/>
      <c r="E143" s="1"/>
      <c r="F143" s="2"/>
    </row>
    <row r="144" spans="1:8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H399" xr:uid="{B9D3DCCD-8C57-9449-8F64-2048D3EDCFC1}">
    <filterColumn colId="0">
      <filters blank="1">
        <filter val="◯"/>
      </filters>
    </filterColumn>
    <filterColumn colId="1">
      <filters blank="1"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3E4-C7CF-B541-B9B6-75D57CC1E5A3}">
  <sheetPr filterMode="1"/>
  <dimension ref="A1:N399"/>
  <sheetViews>
    <sheetView workbookViewId="0">
      <selection activeCell="I139" sqref="I139"/>
    </sheetView>
  </sheetViews>
  <sheetFormatPr baseColWidth="10" defaultColWidth="12.83203125" defaultRowHeight="15"/>
  <sheetData>
    <row r="1" spans="1:14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L1" t="s">
        <v>5</v>
      </c>
      <c r="M1" t="s">
        <v>6</v>
      </c>
      <c r="N1" t="s">
        <v>7</v>
      </c>
    </row>
    <row r="2" spans="1:14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L2">
        <f>COUNTIF($G2:G399,"◯")</f>
        <v>120</v>
      </c>
      <c r="M2">
        <f>COUNTIF($G2:$G399,"☓")</f>
        <v>14</v>
      </c>
      <c r="N2">
        <f>SUM(L2:M2)</f>
        <v>134</v>
      </c>
    </row>
    <row r="3" spans="1:14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</row>
    <row r="4" spans="1:14" ht="18" hidden="1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</row>
    <row r="5" spans="1:14" ht="18" hidden="1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</row>
    <row r="6" spans="1:14" ht="18" hidden="1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</row>
    <row r="7" spans="1:14" ht="18" hidden="1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</row>
    <row r="8" spans="1:14" ht="18" hidden="1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</row>
    <row r="9" spans="1:14" ht="18" hidden="1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</row>
    <row r="10" spans="1:14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</row>
    <row r="11" spans="1:14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</row>
    <row r="12" spans="1:14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</row>
    <row r="13" spans="1:14" ht="18" hidden="1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</row>
    <row r="14" spans="1:14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  <c r="H14" t="str">
        <f>IF(AND($E14 = 0, $F14 = 1),"FP","FN")</f>
        <v>FN</v>
      </c>
    </row>
    <row r="15" spans="1:14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</row>
    <row r="16" spans="1:14" ht="18" hidden="1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</row>
    <row r="17" spans="1:8" ht="18" hidden="1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</row>
    <row r="19" spans="1:8" ht="18" hidden="1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</row>
    <row r="20" spans="1:8" ht="18" hidden="1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</row>
    <row r="23" spans="1:8" ht="18" hidden="1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</row>
    <row r="24" spans="1:8" ht="18" hidden="1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</row>
    <row r="25" spans="1:8" ht="18" hidden="1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  <c r="H28" t="str">
        <f>IF(AND($E28 = 0, $F28 = 1),"FP","FN")</f>
        <v>FN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  <c r="H33" t="str">
        <f>IF(AND($E33 = 0, $F33 = 1),"FP","FN")</f>
        <v>FN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  <c r="H35" t="str">
        <f>IF(AND($E35 = 0, $F35 = 1),"FP","FN")</f>
        <v>FN</v>
      </c>
    </row>
    <row r="36" spans="1:8" ht="18" hidden="1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  <c r="H39" t="str">
        <f>IF(AND($E39 = 0, $F39 = 1),"FP","FN")</f>
        <v>FN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</row>
    <row r="41" spans="1:8" ht="18" hidden="1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</row>
    <row r="42" spans="1:8" ht="18" hidden="1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</row>
    <row r="48" spans="1:8" ht="18" hidden="1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</row>
    <row r="49" spans="1:8" ht="18" hidden="1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  <c r="H51" t="str">
        <f>IF(AND($E51 = 0, $F51 = 1),"FP","FN")</f>
        <v>FN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</row>
    <row r="53" spans="1:8" ht="18" hidden="1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  <c r="H55" t="str">
        <f>IF(AND($E55 = 0, $F55 = 1),"FP","FN")</f>
        <v>FN</v>
      </c>
    </row>
    <row r="56" spans="1:8" ht="18" hidden="1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</row>
    <row r="57" spans="1:8" ht="18" hidden="1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</row>
    <row r="60" spans="1:8" ht="18" hidden="1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</row>
    <row r="61" spans="1:8" ht="18" hidden="1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  <c r="H64" t="str">
        <f>IF(AND($E64 = 0, $F64 = 1),"FP","FN")</f>
        <v>FN</v>
      </c>
    </row>
    <row r="65" spans="1:8" ht="18" hidden="1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</row>
    <row r="66" spans="1:8" ht="18" hidden="1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1">IF($F67=$E67,"◯","☓")</f>
        <v>◯</v>
      </c>
    </row>
    <row r="68" spans="1:8" ht="18" hidden="1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1"/>
        <v>◯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1"/>
        <v>◯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1"/>
        <v>◯</v>
      </c>
    </row>
    <row r="71" spans="1:8" ht="18" hidden="1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1"/>
        <v>◯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1"/>
        <v>◯</v>
      </c>
    </row>
    <row r="73" spans="1:8" ht="18" hidden="1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1"/>
        <v>◯</v>
      </c>
    </row>
    <row r="74" spans="1:8" ht="18" hidden="1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1"/>
        <v>◯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1"/>
        <v>◯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1"/>
        <v>☓</v>
      </c>
      <c r="H76" t="str">
        <f>IF(AND($E76 = 0, $F76 = 1),"FP","FN")</f>
        <v>FN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1"/>
        <v>◯</v>
      </c>
    </row>
    <row r="78" spans="1:8" ht="18" hidden="1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1"/>
        <v>◯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1"/>
        <v>◯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1"/>
        <v>◯</v>
      </c>
    </row>
    <row r="81" spans="1:8" ht="18" hidden="1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1"/>
        <v>◯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1"/>
        <v>◯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1"/>
        <v>◯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1"/>
        <v>◯</v>
      </c>
    </row>
    <row r="85" spans="1:8" ht="18" hidden="1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1"/>
        <v>◯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1"/>
        <v>◯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1"/>
        <v>☓</v>
      </c>
      <c r="H87" t="str">
        <f>IF(AND($E87 = 0, $F87 = 1),"FP","FN")</f>
        <v>FN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1"/>
        <v>◯</v>
      </c>
    </row>
    <row r="89" spans="1:8" ht="18" hidden="1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1"/>
        <v>◯</v>
      </c>
    </row>
    <row r="90" spans="1:8" ht="18" hidden="1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1"/>
        <v>◯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1"/>
        <v>◯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1"/>
        <v>☓</v>
      </c>
      <c r="H92" t="str">
        <f>IF(AND($E92 = 0, $F92 = 1),"FP","FN")</f>
        <v>FN</v>
      </c>
    </row>
    <row r="93" spans="1:8" ht="18" hidden="1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1"/>
        <v>◯</v>
      </c>
    </row>
    <row r="94" spans="1:8" ht="18" hidden="1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1"/>
        <v>◯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1"/>
        <v>◯</v>
      </c>
    </row>
    <row r="96" spans="1:8" ht="18" hidden="1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1"/>
        <v>◯</v>
      </c>
    </row>
    <row r="97" spans="1:8" ht="18" hidden="1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1"/>
        <v>◯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1"/>
        <v>◯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1"/>
        <v>◯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1"/>
        <v>◯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1"/>
        <v>◯</v>
      </c>
    </row>
    <row r="102" spans="1:8" ht="18" hidden="1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1"/>
        <v>◯</v>
      </c>
    </row>
    <row r="103" spans="1:8" ht="18" hidden="1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1"/>
        <v>◯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1"/>
        <v>☓</v>
      </c>
      <c r="H104" t="str">
        <f>IF(AND($E104 = 0, $F104 = 1),"FP","FN")</f>
        <v>FN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1"/>
        <v>◯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1"/>
        <v>◯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1"/>
        <v>◯</v>
      </c>
    </row>
    <row r="108" spans="1:8" ht="18" hidden="1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1"/>
        <v>◯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1"/>
        <v>◯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1"/>
        <v>◯</v>
      </c>
    </row>
    <row r="111" spans="1:8" ht="18" hidden="1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1"/>
        <v>◯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1"/>
        <v>☓</v>
      </c>
      <c r="H112" t="str">
        <f>IF(AND($E112 = 0, $F112 = 1),"FP","FN")</f>
        <v>FN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1"/>
        <v>◯</v>
      </c>
    </row>
    <row r="114" spans="1:8" ht="18" hidden="1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1"/>
        <v>◯</v>
      </c>
    </row>
    <row r="115" spans="1:8" ht="18" hidden="1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1"/>
        <v>◯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1"/>
        <v>◯</v>
      </c>
    </row>
    <row r="117" spans="1:8" ht="18" hidden="1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1"/>
        <v>◯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1"/>
        <v>◯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1"/>
        <v>◯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1"/>
        <v>◯</v>
      </c>
    </row>
    <row r="121" spans="1:8" ht="18" hidden="1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1"/>
        <v>◯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1"/>
        <v>◯</v>
      </c>
    </row>
    <row r="123" spans="1:8" ht="18" hidden="1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1"/>
        <v>◯</v>
      </c>
    </row>
    <row r="124" spans="1:8" ht="18" hidden="1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1"/>
        <v>◯</v>
      </c>
    </row>
    <row r="125" spans="1:8" ht="18" hidden="1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1"/>
        <v>◯</v>
      </c>
    </row>
    <row r="126" spans="1:8" ht="18" hidden="1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1"/>
        <v>◯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1"/>
        <v>☓</v>
      </c>
      <c r="H127" t="str">
        <f>IF(AND($E127 = 0, $F127 = 1),"FP","FN")</f>
        <v>FN</v>
      </c>
    </row>
    <row r="128" spans="1:8" ht="18" hidden="1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1"/>
        <v>◯</v>
      </c>
    </row>
    <row r="129" spans="1:7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1"/>
        <v>◯</v>
      </c>
    </row>
    <row r="130" spans="1:7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1"/>
        <v>◯</v>
      </c>
    </row>
    <row r="131" spans="1:7" ht="18" hidden="1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2">IF($F131=$E131,"◯","☓")</f>
        <v>◯</v>
      </c>
    </row>
    <row r="132" spans="1:7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2"/>
        <v>◯</v>
      </c>
    </row>
    <row r="133" spans="1:7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2"/>
        <v>◯</v>
      </c>
    </row>
    <row r="134" spans="1:7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2"/>
        <v>◯</v>
      </c>
    </row>
    <row r="135" spans="1:7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2"/>
        <v>◯</v>
      </c>
    </row>
    <row r="136" spans="1:7" ht="18">
      <c r="A136" s="1"/>
      <c r="B136" s="1"/>
      <c r="C136" s="1"/>
      <c r="D136" s="1"/>
      <c r="E136" s="1"/>
      <c r="F136" s="2"/>
    </row>
    <row r="137" spans="1:7" ht="18">
      <c r="A137" s="1"/>
      <c r="B137" s="1"/>
      <c r="C137" s="1"/>
      <c r="D137" s="1"/>
      <c r="E137" s="1"/>
      <c r="F137" s="2"/>
    </row>
    <row r="138" spans="1:7" ht="18">
      <c r="A138" s="1"/>
      <c r="B138" s="1"/>
      <c r="C138" s="1"/>
      <c r="D138" s="1"/>
      <c r="E138" s="1"/>
      <c r="F138" s="2"/>
    </row>
    <row r="139" spans="1:7" ht="18">
      <c r="A139" s="1"/>
      <c r="B139" s="1"/>
      <c r="C139" s="1"/>
      <c r="D139" s="1"/>
      <c r="E139" s="1"/>
      <c r="F139" s="2"/>
    </row>
    <row r="140" spans="1:7" ht="18">
      <c r="A140" s="1"/>
      <c r="B140" s="1"/>
      <c r="C140" s="1"/>
      <c r="D140" s="1"/>
      <c r="E140" s="1"/>
      <c r="F140" s="2"/>
    </row>
    <row r="141" spans="1:7" ht="18">
      <c r="A141" s="1"/>
      <c r="B141" s="1"/>
      <c r="C141" s="1"/>
      <c r="D141" s="1"/>
      <c r="E141" s="1"/>
      <c r="F141" s="2"/>
    </row>
    <row r="142" spans="1:7" ht="18">
      <c r="A142" s="1"/>
      <c r="B142" s="1"/>
      <c r="C142" s="1"/>
      <c r="D142" s="1"/>
      <c r="E142" s="1"/>
      <c r="F142" s="2"/>
    </row>
    <row r="143" spans="1:7" ht="18">
      <c r="A143" s="1"/>
      <c r="B143" s="1"/>
      <c r="C143" s="1"/>
      <c r="D143" s="1"/>
      <c r="E143" s="1"/>
      <c r="F143" s="2"/>
    </row>
    <row r="144" spans="1:7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G399" xr:uid="{8E6AA140-F007-2C4A-AC99-8A264C2A5B31}">
    <filterColumn colId="0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160"/>
  <sheetViews>
    <sheetView topLeftCell="AB1" workbookViewId="0">
      <selection activeCell="AQ19" sqref="AQ19"/>
    </sheetView>
  </sheetViews>
  <sheetFormatPr baseColWidth="10" defaultRowHeight="15"/>
  <sheetData>
    <row r="1" spans="1:40">
      <c r="A1" t="s">
        <v>10</v>
      </c>
      <c r="F1" t="s">
        <v>11</v>
      </c>
      <c r="K1" t="s">
        <v>8</v>
      </c>
      <c r="P1" t="s">
        <v>9</v>
      </c>
      <c r="U1" s="2" t="s">
        <v>23</v>
      </c>
      <c r="V1" t="s">
        <v>24</v>
      </c>
      <c r="W1" t="s">
        <v>25</v>
      </c>
      <c r="X1" t="s">
        <v>26</v>
      </c>
      <c r="Y1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F1" s="6" t="s">
        <v>32</v>
      </c>
      <c r="AG1" s="2" t="s">
        <v>33</v>
      </c>
      <c r="AH1" s="2" t="s">
        <v>34</v>
      </c>
      <c r="AI1" s="2" t="s">
        <v>35</v>
      </c>
      <c r="AK1" s="6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16</v>
      </c>
      <c r="B2" t="s">
        <v>18</v>
      </c>
      <c r="C2" t="s">
        <v>20</v>
      </c>
      <c r="D2" t="s">
        <v>22</v>
      </c>
      <c r="F2" s="2" t="s">
        <v>15</v>
      </c>
      <c r="G2" s="2" t="s">
        <v>17</v>
      </c>
      <c r="H2" s="2" t="s">
        <v>19</v>
      </c>
      <c r="I2" s="2" t="s">
        <v>21</v>
      </c>
      <c r="K2" s="2" t="s">
        <v>15</v>
      </c>
      <c r="L2" s="2" t="s">
        <v>17</v>
      </c>
      <c r="M2" s="2" t="s">
        <v>19</v>
      </c>
      <c r="N2" s="2" t="s">
        <v>21</v>
      </c>
      <c r="P2" s="2" t="s">
        <v>15</v>
      </c>
      <c r="Q2" s="2" t="s">
        <v>17</v>
      </c>
      <c r="R2" s="2" t="s">
        <v>19</v>
      </c>
      <c r="S2" s="2" t="s">
        <v>21</v>
      </c>
      <c r="U2" s="5">
        <v>0</v>
      </c>
      <c r="V2">
        <f>COUNTIF($A$2:$A$1000,$U2)</f>
        <v>0</v>
      </c>
      <c r="W2">
        <f>COUNTIF($F$2:$F$1000,$U2)</f>
        <v>0</v>
      </c>
      <c r="X2">
        <f>COUNTIF($K$2:$K$1000,$U2)</f>
        <v>0</v>
      </c>
      <c r="Y2">
        <f>COUNTIF($P$2:$P$1000,$U2)</f>
        <v>0</v>
      </c>
      <c r="AA2">
        <f>COUNTIF($B$2:$B$1000,$U2)</f>
        <v>0</v>
      </c>
      <c r="AB2">
        <f>COUNTIF($G$2:$G$1000,$U2)</f>
        <v>0</v>
      </c>
      <c r="AC2">
        <f>COUNTIF($L$2:$L$1000,$U2)</f>
        <v>0</v>
      </c>
      <c r="AD2">
        <f>COUNTIF($Q$2:$Q$1000,$U2)</f>
        <v>0</v>
      </c>
      <c r="AF2">
        <f>COUNTIF($C$2:$C$1000,$U2)</f>
        <v>0</v>
      </c>
      <c r="AG2">
        <f>COUNTIF($H$2:$H$1000,$U2)</f>
        <v>0</v>
      </c>
      <c r="AH2">
        <f>COUNTIF($M$2:$M$1000,$U2)</f>
        <v>0</v>
      </c>
      <c r="AI2">
        <f>COUNTIF($R$2:$R$1000,$U2)</f>
        <v>0</v>
      </c>
      <c r="AK2">
        <f>COUNTIF($D$2:$D$1000,$U2)</f>
        <v>0</v>
      </c>
      <c r="AL2">
        <f>COUNTIF($I$2:$I$1000,$U2)</f>
        <v>0</v>
      </c>
      <c r="AM2">
        <f>COUNTIF($N$2:$N$1000,$U2)</f>
        <v>0</v>
      </c>
      <c r="AN2">
        <f>COUNTIF($S$2:$S$1000,$U2)</f>
        <v>0</v>
      </c>
    </row>
    <row r="3" spans="1:40" ht="18">
      <c r="A3" s="1">
        <v>0.88651100000000005</v>
      </c>
      <c r="B3" s="1">
        <v>0.48733300000000002</v>
      </c>
      <c r="C3" s="1">
        <v>3.3310000000000002E-3</v>
      </c>
      <c r="D3" s="1">
        <v>0.69725400000000004</v>
      </c>
      <c r="F3" s="1">
        <v>0.30897400000000003</v>
      </c>
      <c r="G3" s="1">
        <v>0.50897899999999996</v>
      </c>
      <c r="H3" s="1">
        <v>0.42209600000000003</v>
      </c>
      <c r="I3" s="1">
        <v>0.62236899999999995</v>
      </c>
      <c r="K3" s="1"/>
      <c r="L3" s="1"/>
      <c r="M3" s="1"/>
      <c r="N3" s="1"/>
      <c r="P3" s="1">
        <v>0.82283899999999999</v>
      </c>
      <c r="Q3" s="1">
        <v>0.574021</v>
      </c>
      <c r="R3" s="1">
        <v>4.0386999999999999E-2</v>
      </c>
      <c r="S3" s="1">
        <v>0.38187300000000002</v>
      </c>
      <c r="U3" s="2">
        <v>0.05</v>
      </c>
      <c r="V3">
        <f>COUNTIF($A$2:$A$1000,"&gt;"&amp;U2)-COUNTIF($A$2:$A$1000,"&gt;="&amp;U3)</f>
        <v>0</v>
      </c>
      <c r="W3">
        <f>COUNTIF($F$2:$F$1000,"&gt;"&amp;$U2)-COUNTIF($F$2:$F$1000,"&gt;="&amp;$U3)</f>
        <v>4</v>
      </c>
      <c r="X3">
        <f>COUNTIF($K$2:$K$1000,"&gt;"&amp;$U2)-COUNTIF($K$2:$K$1000,"&gt;="&amp;$U3)</f>
        <v>0</v>
      </c>
      <c r="Y3">
        <f>COUNTIF($P$2:$P$1000,"&gt;"&amp;$U2)-COUNTIF($P$2:$P$1000,"&gt;="&amp;$U3)</f>
        <v>0</v>
      </c>
      <c r="AA3">
        <f>COUNTIF($B$2:$B$1000,"&gt;"&amp;$U2)-COUNTIF($B$2:$B$1000,"&gt;="&amp;$U3)</f>
        <v>0</v>
      </c>
      <c r="AB3">
        <f>COUNTIF($G$2:$G$1000,"&gt;"&amp;$U2)-COUNTIF($G$2:$G$1000,"&gt;="&amp;$U3)</f>
        <v>5</v>
      </c>
      <c r="AC3">
        <f>COUNTIF($L$2:$L$1000,"&gt;"&amp;$U2)-COUNTIF($L$2:$L$1000,"&gt;="&amp;$U3)</f>
        <v>0</v>
      </c>
      <c r="AD3">
        <f>COUNTIF($Q$2:$Q$1000,"&gt;"&amp;$U2)-COUNTIF($Q$2:$Q$1000,"&gt;="&amp;$U3)</f>
        <v>1</v>
      </c>
      <c r="AF3">
        <f>COUNTIF($C$2:$C$1000,"&gt;"&amp;$U2)-COUNTIF($C$2:$C$1000,"&gt;="&amp;$U3)</f>
        <v>27</v>
      </c>
      <c r="AG3">
        <f>COUNTIF($H$2:$H$1000,"&gt;"&amp;$U2)-COUNTIF($H$2:$H$1000,"&gt;="&amp;$U3)</f>
        <v>0</v>
      </c>
      <c r="AH3">
        <f>COUNTIF($M$2:$M$1000,"&gt;"&amp;$U2)-COUNTIF($M$2:$M$1000,"&gt;="&amp;$U3)</f>
        <v>0</v>
      </c>
      <c r="AI3">
        <f>COUNTIF($R$2:$R$1000,"&gt;"&amp;$U2)-COUNTIF($R$2:$R$1000,"&gt;="&amp;$U3)</f>
        <v>1</v>
      </c>
      <c r="AK3">
        <f>COUNTIF($D$2:$D$1000,"&gt;"&amp;$U2)-COUNTIF($D$2:$D$1000,"&gt;="&amp;$U3)</f>
        <v>0</v>
      </c>
      <c r="AL3">
        <f>COUNTIF($I$2:$I$1000,"&gt;"&amp;$U2)-COUNTIF($I$2:$I$1000,"&gt;="&amp;$U3)</f>
        <v>0</v>
      </c>
      <c r="AM3">
        <f>COUNTIF($N$2:$N$1000,"&gt;"&amp;$U2)-COUNTIF($N$2:$N$1000,"&gt;="&amp;$U3)</f>
        <v>0</v>
      </c>
      <c r="AN3">
        <f>COUNTIF($S$2:$S$1000,"&gt;"&amp;$U2)-COUNTIF($S$2:$S$1000,"&gt;="&amp;$U3)</f>
        <v>0</v>
      </c>
    </row>
    <row r="4" spans="1:40" ht="18">
      <c r="A4" s="1">
        <v>0.87569399999999997</v>
      </c>
      <c r="B4" s="1">
        <v>0.48733300000000002</v>
      </c>
      <c r="C4" s="1">
        <v>4.0169999999999997E-3</v>
      </c>
      <c r="D4" s="1">
        <v>0.68862999999999996</v>
      </c>
      <c r="F4" s="1">
        <v>0.59216299999999999</v>
      </c>
      <c r="G4" s="1">
        <v>0.56992399999999999</v>
      </c>
      <c r="H4" s="1">
        <v>0.78609300000000004</v>
      </c>
      <c r="I4" s="1">
        <v>0.34386499999999998</v>
      </c>
      <c r="K4" s="1"/>
      <c r="L4" s="1"/>
      <c r="M4" s="1"/>
      <c r="N4" s="1"/>
      <c r="P4" s="1">
        <v>0.48875999999999997</v>
      </c>
      <c r="Q4" s="1">
        <v>0.25982</v>
      </c>
      <c r="R4" s="1">
        <v>0.31811099999999998</v>
      </c>
      <c r="S4" s="1">
        <v>0.51512599999999997</v>
      </c>
      <c r="U4" s="2">
        <v>0.1</v>
      </c>
      <c r="V4">
        <f t="shared" ref="V4:V21" si="0">COUNTIF($A$2:$A$1000,"&gt;"&amp;U3)-COUNTIF($A$2:$A$1000,"&gt;="&amp;U4)</f>
        <v>0</v>
      </c>
      <c r="W4">
        <f t="shared" ref="W4:W21" si="1">COUNTIF($F$2:$F$1000,"&gt;"&amp;$U3)-COUNTIF($F$2:$F$1000,"&gt;="&amp;$U4)</f>
        <v>0</v>
      </c>
      <c r="X4">
        <f t="shared" ref="X4:X21" si="2">COUNTIF($K$2:$K$1000,"&gt;"&amp;$U3)-COUNTIF($K$2:$K$1000,"&gt;="&amp;$U4)</f>
        <v>0</v>
      </c>
      <c r="Y4">
        <f t="shared" ref="Y4:Y21" si="3">COUNTIF($P$2:$P$1000,"&gt;"&amp;$U3)-COUNTIF($P$2:$P$1000,"&gt;="&amp;$U4)</f>
        <v>0</v>
      </c>
      <c r="AA4">
        <f t="shared" ref="AA4:AA21" si="4">COUNTIF($B$2:$B$1000,"&gt;"&amp;$U3)-COUNTIF($B$2:$B$1000,"&gt;="&amp;$U4)</f>
        <v>0</v>
      </c>
      <c r="AB4">
        <f t="shared" ref="AB4:AB21" si="5">COUNTIF($G$2:$G$1000,"&gt;"&amp;$U3)-COUNTIF($G$2:$G$1000,"&gt;="&amp;$U4)</f>
        <v>0</v>
      </c>
      <c r="AC4">
        <f t="shared" ref="AC4:AC21" si="6">COUNTIF($L$2:$L$1000,"&gt;"&amp;$U3)-COUNTIF($L$2:$L$1000,"&gt;="&amp;$U4)</f>
        <v>0</v>
      </c>
      <c r="AD4">
        <f t="shared" ref="AD4:AD21" si="7">COUNTIF($Q$2:$Q$1000,"&gt;"&amp;$U3)-COUNTIF($Q$2:$Q$1000,"&gt;="&amp;$U4)</f>
        <v>0</v>
      </c>
      <c r="AF4">
        <f t="shared" ref="AF4:AF21" si="8">COUNTIF($C$2:$C$1000,"&gt;"&amp;$U3)-COUNTIF($C$2:$C$1000,"&gt;="&amp;$U4)</f>
        <v>4</v>
      </c>
      <c r="AG4">
        <f t="shared" ref="AG4:AG21" si="9">COUNTIF($H$2:$H$1000,"&gt;"&amp;$U3)-COUNTIF($H$2:$H$1000,"&gt;="&amp;$U4)</f>
        <v>0</v>
      </c>
      <c r="AH4">
        <f t="shared" ref="AH4:AH21" si="10">COUNTIF($M$2:$M$1000,"&gt;"&amp;$U3)-COUNTIF($M$2:$M$1000,"&gt;="&amp;$U4)</f>
        <v>0</v>
      </c>
      <c r="AI4">
        <f t="shared" ref="AI4:AI21" si="11">COUNTIF($R$2:$R$1000,"&gt;"&amp;$U3)-COUNTIF($R$2:$R$1000,"&gt;="&amp;$U4)</f>
        <v>1</v>
      </c>
      <c r="AK4">
        <f t="shared" ref="AK4:AK21" si="12">COUNTIF($D$2:$D$1000,"&gt;"&amp;$U3)-COUNTIF($D$2:$D$1000,"&gt;="&amp;$U4)</f>
        <v>0</v>
      </c>
      <c r="AL4">
        <f t="shared" ref="AL4:AL21" si="13">COUNTIF($I$2:$I$1000,"&gt;"&amp;$U3)-COUNTIF($I$2:$I$1000,"&gt;="&amp;$U4)</f>
        <v>0</v>
      </c>
      <c r="AM4">
        <f t="shared" ref="AM4:AM21" si="14">COUNTIF($N$2:$N$1000,"&gt;"&amp;$U3)-COUNTIF($N$2:$N$1000,"&gt;="&amp;$U4)</f>
        <v>0</v>
      </c>
      <c r="AN4">
        <f t="shared" ref="AN4:AN21" si="15">COUNTIF($S$2:$S$1000,"&gt;"&amp;$U3)-COUNTIF($S$2:$S$1000,"&gt;="&amp;$U4)</f>
        <v>0</v>
      </c>
    </row>
    <row r="5" spans="1:40" ht="18">
      <c r="A5" s="1">
        <v>0.46212700000000001</v>
      </c>
      <c r="B5" s="1">
        <v>0.575434</v>
      </c>
      <c r="C5" s="1">
        <v>0.11967999999999999</v>
      </c>
      <c r="D5" s="1">
        <v>0.54996800000000001</v>
      </c>
      <c r="F5" s="1">
        <v>0.46263900000000002</v>
      </c>
      <c r="G5" s="1">
        <v>0.57460599999999995</v>
      </c>
      <c r="H5" s="1">
        <v>0.65060099999999998</v>
      </c>
      <c r="I5" s="1">
        <v>0.44814300000000001</v>
      </c>
      <c r="K5" s="1"/>
      <c r="L5" s="1"/>
      <c r="M5" s="1"/>
      <c r="N5" s="1"/>
      <c r="P5" s="1">
        <v>0.461982</v>
      </c>
      <c r="Q5" s="1">
        <v>0.48669000000000001</v>
      </c>
      <c r="R5" s="1">
        <v>0.29244599999999998</v>
      </c>
      <c r="S5" s="1">
        <v>0.56817399999999996</v>
      </c>
      <c r="U5" s="2">
        <v>0.15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F5">
        <f t="shared" si="8"/>
        <v>4</v>
      </c>
      <c r="AG5">
        <f t="shared" si="9"/>
        <v>0</v>
      </c>
      <c r="AH5">
        <f t="shared" si="10"/>
        <v>0</v>
      </c>
      <c r="AI5">
        <f t="shared" si="11"/>
        <v>2</v>
      </c>
      <c r="AK5">
        <f t="shared" si="12"/>
        <v>0</v>
      </c>
      <c r="AL5">
        <f t="shared" si="13"/>
        <v>0</v>
      </c>
      <c r="AM5">
        <f t="shared" si="14"/>
        <v>0</v>
      </c>
      <c r="AN5">
        <f t="shared" si="15"/>
        <v>0</v>
      </c>
    </row>
    <row r="6" spans="1:40" ht="18">
      <c r="A6" s="1">
        <v>0.52101399999999998</v>
      </c>
      <c r="B6" s="1">
        <v>0.48604700000000001</v>
      </c>
      <c r="C6" s="1">
        <v>0.20555300000000001</v>
      </c>
      <c r="D6" s="1">
        <v>0.45826800000000001</v>
      </c>
      <c r="F6" s="1">
        <v>0.54045799999999999</v>
      </c>
      <c r="G6" s="1">
        <v>3.3593999999999999E-2</v>
      </c>
      <c r="H6" s="1">
        <v>0.413746</v>
      </c>
      <c r="I6" s="1">
        <v>0.56817399999999996</v>
      </c>
      <c r="K6" s="1"/>
      <c r="L6" s="1"/>
      <c r="M6" s="1"/>
      <c r="N6" s="1"/>
      <c r="P6" s="1">
        <v>0.77106600000000003</v>
      </c>
      <c r="Q6" s="1">
        <v>0.485404</v>
      </c>
      <c r="R6" s="1">
        <v>0.12333</v>
      </c>
      <c r="S6" s="1">
        <v>0.56817399999999996</v>
      </c>
      <c r="U6" s="2">
        <v>0.2</v>
      </c>
      <c r="V6">
        <f t="shared" si="0"/>
        <v>0</v>
      </c>
      <c r="W6">
        <f t="shared" si="1"/>
        <v>1</v>
      </c>
      <c r="X6">
        <f t="shared" si="2"/>
        <v>0</v>
      </c>
      <c r="Y6">
        <f t="shared" si="3"/>
        <v>0</v>
      </c>
      <c r="AA6">
        <f t="shared" si="4"/>
        <v>0</v>
      </c>
      <c r="AB6">
        <f t="shared" si="5"/>
        <v>2</v>
      </c>
      <c r="AC6">
        <f t="shared" si="6"/>
        <v>0</v>
      </c>
      <c r="AD6">
        <f t="shared" si="7"/>
        <v>0</v>
      </c>
      <c r="AF6">
        <f t="shared" si="8"/>
        <v>24</v>
      </c>
      <c r="AG6">
        <f t="shared" si="9"/>
        <v>0</v>
      </c>
      <c r="AH6">
        <f t="shared" si="10"/>
        <v>0</v>
      </c>
      <c r="AI6">
        <f t="shared" si="11"/>
        <v>3</v>
      </c>
      <c r="AK6">
        <f t="shared" si="12"/>
        <v>0</v>
      </c>
      <c r="AL6">
        <f t="shared" si="13"/>
        <v>0</v>
      </c>
      <c r="AM6">
        <f t="shared" si="14"/>
        <v>0</v>
      </c>
      <c r="AN6">
        <f t="shared" si="15"/>
        <v>0</v>
      </c>
    </row>
    <row r="7" spans="1:40" ht="18">
      <c r="A7" s="1">
        <v>0.30897400000000003</v>
      </c>
      <c r="B7" s="1">
        <v>0.55990799999999996</v>
      </c>
      <c r="C7" s="1">
        <v>0.18232499999999999</v>
      </c>
      <c r="D7" s="1">
        <v>0.67671899999999996</v>
      </c>
      <c r="F7" s="1">
        <v>0.46263900000000002</v>
      </c>
      <c r="G7" s="1">
        <v>0.89934199999999997</v>
      </c>
      <c r="H7" s="1">
        <v>0.68871199999999999</v>
      </c>
      <c r="I7" s="1">
        <v>0.46715200000000001</v>
      </c>
      <c r="K7" s="1"/>
      <c r="L7" s="1"/>
      <c r="M7" s="1"/>
      <c r="N7" s="1"/>
      <c r="P7" s="1">
        <v>0.61838599999999999</v>
      </c>
      <c r="Q7" s="1">
        <v>0.48733300000000002</v>
      </c>
      <c r="R7" s="1">
        <v>0.23542099999999999</v>
      </c>
      <c r="S7" s="1">
        <v>0.56817399999999996</v>
      </c>
      <c r="U7" s="2">
        <v>0.25</v>
      </c>
      <c r="V7">
        <f t="shared" si="0"/>
        <v>0</v>
      </c>
      <c r="W7">
        <f t="shared" si="1"/>
        <v>1</v>
      </c>
      <c r="X7">
        <f t="shared" si="2"/>
        <v>0</v>
      </c>
      <c r="Y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F7">
        <f t="shared" si="8"/>
        <v>8</v>
      </c>
      <c r="AG7">
        <f t="shared" si="9"/>
        <v>1</v>
      </c>
      <c r="AH7">
        <f t="shared" si="10"/>
        <v>0</v>
      </c>
      <c r="AI7">
        <f t="shared" si="11"/>
        <v>3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0</v>
      </c>
    </row>
    <row r="8" spans="1:40" ht="18">
      <c r="A8" s="1">
        <v>0.46384399999999998</v>
      </c>
      <c r="B8" s="1">
        <v>0.48604700000000001</v>
      </c>
      <c r="C8" s="1">
        <v>0.19942799999999999</v>
      </c>
      <c r="D8" s="1">
        <v>0.45003100000000001</v>
      </c>
      <c r="F8" s="1">
        <v>0.23181299999999999</v>
      </c>
      <c r="G8" s="1">
        <v>0.57050900000000004</v>
      </c>
      <c r="H8" s="1">
        <v>0.80830100000000005</v>
      </c>
      <c r="I8" s="1">
        <v>0.43756299999999998</v>
      </c>
      <c r="K8" s="1"/>
      <c r="L8" s="1"/>
      <c r="M8" s="1"/>
      <c r="N8" s="1"/>
      <c r="P8" s="1">
        <v>0.71903899999999998</v>
      </c>
      <c r="Q8" s="1">
        <v>0.57519200000000004</v>
      </c>
      <c r="R8" s="1">
        <v>0.19240399999999999</v>
      </c>
      <c r="S8" s="1">
        <v>0.389206</v>
      </c>
      <c r="U8" s="2">
        <v>0.3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AA8">
        <f t="shared" si="4"/>
        <v>0</v>
      </c>
      <c r="AB8">
        <f t="shared" si="5"/>
        <v>2</v>
      </c>
      <c r="AC8">
        <f t="shared" si="6"/>
        <v>0</v>
      </c>
      <c r="AD8">
        <f t="shared" si="7"/>
        <v>1</v>
      </c>
      <c r="AF8">
        <f t="shared" si="8"/>
        <v>0</v>
      </c>
      <c r="AG8">
        <f t="shared" si="9"/>
        <v>0</v>
      </c>
      <c r="AH8">
        <f t="shared" si="10"/>
        <v>0</v>
      </c>
      <c r="AI8">
        <f t="shared" si="11"/>
        <v>3</v>
      </c>
      <c r="AK8">
        <f t="shared" si="12"/>
        <v>0</v>
      </c>
      <c r="AL8">
        <f t="shared" si="13"/>
        <v>0</v>
      </c>
      <c r="AM8">
        <f t="shared" si="14"/>
        <v>0</v>
      </c>
      <c r="AN8">
        <f t="shared" si="15"/>
        <v>0</v>
      </c>
    </row>
    <row r="9" spans="1:40" ht="18">
      <c r="A9" s="1">
        <v>0.53981900000000005</v>
      </c>
      <c r="B9" s="1">
        <v>0.48604700000000001</v>
      </c>
      <c r="C9" s="1">
        <v>0.20755999999999999</v>
      </c>
      <c r="D9" s="1">
        <v>0.460816</v>
      </c>
      <c r="F9" s="1">
        <v>2.3817000000000001E-2</v>
      </c>
      <c r="G9" s="1">
        <v>0.57226399999999999</v>
      </c>
      <c r="H9" s="1">
        <v>0.93119200000000002</v>
      </c>
      <c r="I9" s="1">
        <v>0.55713900000000005</v>
      </c>
      <c r="K9" s="1"/>
      <c r="L9" s="1"/>
      <c r="M9" s="1"/>
      <c r="N9" s="1"/>
      <c r="P9" s="1">
        <v>0.72701000000000005</v>
      </c>
      <c r="Q9" s="1">
        <v>0.48733300000000002</v>
      </c>
      <c r="R9" s="1">
        <v>0.226134</v>
      </c>
      <c r="S9" s="1">
        <v>0.52609399999999995</v>
      </c>
      <c r="U9" s="2">
        <v>0.35</v>
      </c>
      <c r="V9">
        <f t="shared" si="0"/>
        <v>14</v>
      </c>
      <c r="W9">
        <f t="shared" si="1"/>
        <v>11</v>
      </c>
      <c r="X9">
        <f t="shared" si="2"/>
        <v>0</v>
      </c>
      <c r="Y9">
        <f t="shared" si="3"/>
        <v>1</v>
      </c>
      <c r="AA9">
        <f t="shared" si="4"/>
        <v>0</v>
      </c>
      <c r="AB9">
        <f t="shared" si="5"/>
        <v>0</v>
      </c>
      <c r="AC9">
        <f t="shared" si="6"/>
        <v>0</v>
      </c>
      <c r="AD9">
        <f t="shared" si="7"/>
        <v>0</v>
      </c>
      <c r="AF9">
        <f t="shared" si="8"/>
        <v>0</v>
      </c>
      <c r="AG9">
        <f t="shared" si="9"/>
        <v>1</v>
      </c>
      <c r="AH9">
        <f t="shared" si="10"/>
        <v>0</v>
      </c>
      <c r="AI9">
        <f t="shared" si="11"/>
        <v>1</v>
      </c>
      <c r="AK9">
        <f t="shared" si="12"/>
        <v>0</v>
      </c>
      <c r="AL9">
        <f t="shared" si="13"/>
        <v>5</v>
      </c>
      <c r="AM9">
        <f t="shared" si="14"/>
        <v>0</v>
      </c>
      <c r="AN9">
        <f t="shared" si="15"/>
        <v>0</v>
      </c>
    </row>
    <row r="10" spans="1:40" ht="18">
      <c r="A10" s="1">
        <v>0.45904400000000001</v>
      </c>
      <c r="B10" s="1">
        <v>0.57543</v>
      </c>
      <c r="C10" s="1">
        <v>0.12091200000000001</v>
      </c>
      <c r="D10" s="1">
        <v>0.55251899999999998</v>
      </c>
      <c r="F10" s="1">
        <v>0.523146</v>
      </c>
      <c r="G10" s="1">
        <v>0.574021</v>
      </c>
      <c r="H10" s="1">
        <v>0.47032600000000002</v>
      </c>
      <c r="I10" s="1">
        <v>0.35165200000000002</v>
      </c>
      <c r="K10" s="1"/>
      <c r="L10" s="1"/>
      <c r="M10" s="1"/>
      <c r="N10" s="1"/>
      <c r="P10" s="1">
        <v>0.82263200000000003</v>
      </c>
      <c r="Q10" s="1">
        <v>0.48669000000000001</v>
      </c>
      <c r="R10" s="1">
        <v>5.1279999999999999E-2</v>
      </c>
      <c r="S10" s="1">
        <v>0.64893299999999998</v>
      </c>
      <c r="U10" s="2">
        <v>0.4</v>
      </c>
      <c r="V10">
        <f t="shared" si="0"/>
        <v>4</v>
      </c>
      <c r="W10">
        <f t="shared" si="1"/>
        <v>7</v>
      </c>
      <c r="X10">
        <f t="shared" si="2"/>
        <v>0</v>
      </c>
      <c r="Y10">
        <f t="shared" si="3"/>
        <v>0</v>
      </c>
      <c r="AA10">
        <f t="shared" si="4"/>
        <v>0</v>
      </c>
      <c r="AB10">
        <f t="shared" si="5"/>
        <v>1</v>
      </c>
      <c r="AC10">
        <f t="shared" si="6"/>
        <v>0</v>
      </c>
      <c r="AD10">
        <f t="shared" si="7"/>
        <v>0</v>
      </c>
      <c r="AF10">
        <f t="shared" si="8"/>
        <v>0</v>
      </c>
      <c r="AG10">
        <f t="shared" si="9"/>
        <v>5</v>
      </c>
      <c r="AH10">
        <f t="shared" si="10"/>
        <v>0</v>
      </c>
      <c r="AI10">
        <f t="shared" si="11"/>
        <v>0</v>
      </c>
      <c r="AK10">
        <f t="shared" si="12"/>
        <v>7</v>
      </c>
      <c r="AL10">
        <f t="shared" si="13"/>
        <v>6</v>
      </c>
      <c r="AM10">
        <f t="shared" si="14"/>
        <v>0</v>
      </c>
      <c r="AN10">
        <f t="shared" si="15"/>
        <v>3</v>
      </c>
    </row>
    <row r="11" spans="1:40" ht="18">
      <c r="A11" s="1">
        <v>0.32996399999999998</v>
      </c>
      <c r="B11" s="1">
        <v>0.50175099999999995</v>
      </c>
      <c r="C11" s="1">
        <v>0.18870500000000001</v>
      </c>
      <c r="D11" s="1">
        <v>0.62907999999999997</v>
      </c>
      <c r="F11" s="1">
        <v>0.30787799999999999</v>
      </c>
      <c r="G11" s="1">
        <v>0.76172099999999998</v>
      </c>
      <c r="H11" s="1">
        <v>0.66937899999999995</v>
      </c>
      <c r="I11" s="1">
        <v>0.35486200000000001</v>
      </c>
      <c r="K11" s="1"/>
      <c r="L11" s="1"/>
      <c r="M11" s="1"/>
      <c r="N11" s="1"/>
      <c r="P11" s="1">
        <v>0.461982</v>
      </c>
      <c r="Q11" s="1">
        <v>0.48669000000000001</v>
      </c>
      <c r="R11" s="1">
        <v>0.25534800000000002</v>
      </c>
      <c r="S11" s="1">
        <v>0.56817399999999996</v>
      </c>
      <c r="U11" s="2">
        <v>0.45</v>
      </c>
      <c r="V11">
        <f t="shared" si="0"/>
        <v>5</v>
      </c>
      <c r="W11">
        <f t="shared" si="1"/>
        <v>3</v>
      </c>
      <c r="X11">
        <f t="shared" si="2"/>
        <v>0</v>
      </c>
      <c r="Y11">
        <f t="shared" si="3"/>
        <v>0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  <c r="AF11">
        <f t="shared" si="8"/>
        <v>0</v>
      </c>
      <c r="AG11">
        <f t="shared" si="9"/>
        <v>5</v>
      </c>
      <c r="AH11">
        <f t="shared" si="10"/>
        <v>0</v>
      </c>
      <c r="AI11">
        <f t="shared" si="11"/>
        <v>0</v>
      </c>
      <c r="AK11">
        <f t="shared" si="12"/>
        <v>5</v>
      </c>
      <c r="AL11">
        <f t="shared" si="13"/>
        <v>5</v>
      </c>
      <c r="AM11">
        <f t="shared" si="14"/>
        <v>0</v>
      </c>
      <c r="AN11">
        <f t="shared" si="15"/>
        <v>1</v>
      </c>
    </row>
    <row r="12" spans="1:40" ht="18">
      <c r="A12" s="1">
        <v>0.72153900000000004</v>
      </c>
      <c r="B12" s="1">
        <v>0.54212700000000003</v>
      </c>
      <c r="C12" s="1">
        <v>9.4214999999999993E-2</v>
      </c>
      <c r="D12" s="1">
        <v>0.41210400000000003</v>
      </c>
      <c r="F12" s="1">
        <v>0.461982</v>
      </c>
      <c r="G12" s="1">
        <v>0.99722999999999995</v>
      </c>
      <c r="H12" s="1">
        <v>0.66011699999999995</v>
      </c>
      <c r="I12" s="1">
        <v>0.475717</v>
      </c>
      <c r="K12" s="1"/>
      <c r="L12" s="1"/>
      <c r="M12" s="1"/>
      <c r="N12" s="1"/>
      <c r="P12" s="1">
        <v>0.53974599999999995</v>
      </c>
      <c r="Q12" s="1">
        <v>0.47576000000000002</v>
      </c>
      <c r="R12" s="1">
        <v>0.154891</v>
      </c>
      <c r="S12" s="1">
        <v>0.56817399999999996</v>
      </c>
      <c r="U12" s="2">
        <v>0.5</v>
      </c>
      <c r="V12">
        <f t="shared" si="0"/>
        <v>5</v>
      </c>
      <c r="W12">
        <f t="shared" si="1"/>
        <v>13</v>
      </c>
      <c r="X12">
        <f t="shared" si="2"/>
        <v>0</v>
      </c>
      <c r="Y12">
        <f t="shared" si="3"/>
        <v>3</v>
      </c>
      <c r="AA12">
        <f t="shared" si="4"/>
        <v>27</v>
      </c>
      <c r="AB12">
        <f t="shared" si="5"/>
        <v>9</v>
      </c>
      <c r="AC12">
        <f t="shared" si="6"/>
        <v>0</v>
      </c>
      <c r="AD12">
        <f t="shared" si="7"/>
        <v>7</v>
      </c>
      <c r="AF12">
        <f t="shared" si="8"/>
        <v>0</v>
      </c>
      <c r="AG12">
        <f t="shared" si="9"/>
        <v>3</v>
      </c>
      <c r="AH12">
        <f t="shared" si="10"/>
        <v>0</v>
      </c>
      <c r="AI12">
        <f t="shared" si="11"/>
        <v>0</v>
      </c>
      <c r="AK12">
        <f t="shared" si="12"/>
        <v>13</v>
      </c>
      <c r="AL12">
        <f t="shared" si="13"/>
        <v>13</v>
      </c>
      <c r="AM12">
        <f t="shared" si="14"/>
        <v>0</v>
      </c>
      <c r="AN12">
        <f t="shared" si="15"/>
        <v>1</v>
      </c>
    </row>
    <row r="13" spans="1:40" ht="18">
      <c r="A13" s="1">
        <v>0.45312799999999998</v>
      </c>
      <c r="B13" s="1">
        <v>0.53302099999999997</v>
      </c>
      <c r="C13" s="1">
        <v>0.12724099999999999</v>
      </c>
      <c r="D13" s="1">
        <v>0.55743100000000001</v>
      </c>
      <c r="F13" s="1">
        <v>0.30787799999999999</v>
      </c>
      <c r="G13" s="1">
        <v>0.93367800000000001</v>
      </c>
      <c r="H13" s="1">
        <v>0.72446500000000003</v>
      </c>
      <c r="I13" s="1">
        <v>0.56817399999999996</v>
      </c>
      <c r="K13" s="1"/>
      <c r="L13" s="1"/>
      <c r="M13" s="1"/>
      <c r="N13" s="1"/>
      <c r="P13" s="1">
        <v>0.61685199999999996</v>
      </c>
      <c r="Q13" s="1">
        <v>0.57460599999999995</v>
      </c>
      <c r="R13" s="1">
        <v>0.17158399999999999</v>
      </c>
      <c r="S13" s="1">
        <v>0.44272099999999998</v>
      </c>
      <c r="U13" s="2">
        <v>0.55000000000000004</v>
      </c>
      <c r="V13">
        <f t="shared" si="0"/>
        <v>6</v>
      </c>
      <c r="W13">
        <f t="shared" si="1"/>
        <v>7</v>
      </c>
      <c r="X13">
        <f t="shared" si="2"/>
        <v>0</v>
      </c>
      <c r="Y13">
        <f t="shared" si="3"/>
        <v>1</v>
      </c>
      <c r="AA13">
        <f t="shared" si="4"/>
        <v>20</v>
      </c>
      <c r="AB13">
        <f t="shared" si="5"/>
        <v>4</v>
      </c>
      <c r="AC13">
        <f t="shared" si="6"/>
        <v>0</v>
      </c>
      <c r="AD13">
        <f t="shared" si="7"/>
        <v>0</v>
      </c>
      <c r="AF13">
        <f t="shared" si="8"/>
        <v>0</v>
      </c>
      <c r="AG13">
        <f t="shared" si="9"/>
        <v>2</v>
      </c>
      <c r="AH13">
        <f t="shared" si="10"/>
        <v>0</v>
      </c>
      <c r="AI13">
        <f t="shared" si="11"/>
        <v>0</v>
      </c>
      <c r="AK13">
        <f t="shared" si="12"/>
        <v>9</v>
      </c>
      <c r="AL13">
        <f t="shared" si="13"/>
        <v>2</v>
      </c>
      <c r="AM13">
        <f t="shared" si="14"/>
        <v>0</v>
      </c>
      <c r="AN13">
        <f t="shared" si="15"/>
        <v>2</v>
      </c>
    </row>
    <row r="14" spans="1:40" ht="18">
      <c r="A14" s="1">
        <v>0.36728</v>
      </c>
      <c r="B14" s="1">
        <v>0.52500199999999997</v>
      </c>
      <c r="C14" s="1">
        <v>0.18820799999999999</v>
      </c>
      <c r="D14" s="1">
        <v>0.54433799999999999</v>
      </c>
      <c r="F14" s="1">
        <v>0.30897400000000003</v>
      </c>
      <c r="G14" s="1">
        <v>0.63443300000000002</v>
      </c>
      <c r="H14" s="1">
        <v>0.433755</v>
      </c>
      <c r="I14" s="1">
        <v>0.73333999999999999</v>
      </c>
      <c r="K14" s="1"/>
      <c r="L14" s="1"/>
      <c r="M14" s="1"/>
      <c r="N14" s="1"/>
      <c r="P14" s="1">
        <v>0.30787799999999999</v>
      </c>
      <c r="Q14" s="1">
        <v>0.93946399999999997</v>
      </c>
      <c r="R14" s="1">
        <v>0.26276699999999997</v>
      </c>
      <c r="S14" s="1">
        <v>0.56817399999999996</v>
      </c>
      <c r="U14" s="2">
        <v>0.6</v>
      </c>
      <c r="V14">
        <f t="shared" si="0"/>
        <v>3</v>
      </c>
      <c r="W14">
        <f t="shared" si="1"/>
        <v>3</v>
      </c>
      <c r="X14">
        <f t="shared" si="2"/>
        <v>0</v>
      </c>
      <c r="Y14">
        <f t="shared" si="3"/>
        <v>0</v>
      </c>
      <c r="AA14">
        <f t="shared" si="4"/>
        <v>20</v>
      </c>
      <c r="AB14">
        <f t="shared" si="5"/>
        <v>16</v>
      </c>
      <c r="AC14">
        <f t="shared" si="6"/>
        <v>0</v>
      </c>
      <c r="AD14">
        <f t="shared" si="7"/>
        <v>4</v>
      </c>
      <c r="AF14">
        <f t="shared" si="8"/>
        <v>0</v>
      </c>
      <c r="AG14">
        <f t="shared" si="9"/>
        <v>4</v>
      </c>
      <c r="AH14">
        <f t="shared" si="10"/>
        <v>0</v>
      </c>
      <c r="AI14">
        <f t="shared" si="11"/>
        <v>0</v>
      </c>
      <c r="AK14">
        <f t="shared" si="12"/>
        <v>7</v>
      </c>
      <c r="AL14">
        <f t="shared" si="13"/>
        <v>12</v>
      </c>
      <c r="AM14">
        <f t="shared" si="14"/>
        <v>0</v>
      </c>
      <c r="AN14">
        <f t="shared" si="15"/>
        <v>6</v>
      </c>
    </row>
    <row r="15" spans="1:40" ht="18">
      <c r="A15" s="1">
        <v>0.96681700000000004</v>
      </c>
      <c r="B15" s="1">
        <v>0.48733300000000002</v>
      </c>
      <c r="C15" s="1">
        <v>7.5079999999999999E-3</v>
      </c>
      <c r="D15" s="1">
        <v>0.73449600000000004</v>
      </c>
      <c r="F15" s="1">
        <v>0.46329700000000001</v>
      </c>
      <c r="G15" s="1">
        <v>0.53118200000000004</v>
      </c>
      <c r="H15" s="1">
        <v>0.59454700000000005</v>
      </c>
      <c r="I15" s="1">
        <v>0.46063500000000002</v>
      </c>
      <c r="K15" s="1"/>
      <c r="L15" s="1"/>
      <c r="M15" s="1"/>
      <c r="N15" s="1"/>
      <c r="P15" s="1">
        <v>0.82014600000000004</v>
      </c>
      <c r="Q15" s="1">
        <v>0.57460599999999995</v>
      </c>
      <c r="R15" s="1">
        <v>0.101358</v>
      </c>
      <c r="S15" s="1">
        <v>0.36073100000000002</v>
      </c>
      <c r="U15" s="2">
        <v>0.65</v>
      </c>
      <c r="V15">
        <f t="shared" si="0"/>
        <v>1</v>
      </c>
      <c r="W15">
        <f t="shared" si="1"/>
        <v>1</v>
      </c>
      <c r="X15">
        <f t="shared" si="2"/>
        <v>0</v>
      </c>
      <c r="Y15">
        <f t="shared" si="3"/>
        <v>2</v>
      </c>
      <c r="AA15">
        <f t="shared" si="4"/>
        <v>0</v>
      </c>
      <c r="AB15">
        <f t="shared" si="5"/>
        <v>1</v>
      </c>
      <c r="AC15">
        <f t="shared" si="6"/>
        <v>0</v>
      </c>
      <c r="AD15">
        <f t="shared" si="7"/>
        <v>0</v>
      </c>
      <c r="AF15">
        <f t="shared" si="8"/>
        <v>0</v>
      </c>
      <c r="AG15">
        <f t="shared" si="9"/>
        <v>5</v>
      </c>
      <c r="AH15">
        <f t="shared" si="10"/>
        <v>0</v>
      </c>
      <c r="AI15">
        <f t="shared" si="11"/>
        <v>0</v>
      </c>
      <c r="AK15">
        <f t="shared" si="12"/>
        <v>7</v>
      </c>
      <c r="AL15">
        <f t="shared" si="13"/>
        <v>2</v>
      </c>
      <c r="AM15">
        <f t="shared" si="14"/>
        <v>0</v>
      </c>
      <c r="AN15">
        <f t="shared" si="15"/>
        <v>1</v>
      </c>
    </row>
    <row r="16" spans="1:40" ht="18">
      <c r="A16" s="1">
        <v>0.82495399999999997</v>
      </c>
      <c r="B16" s="1">
        <v>0.532107</v>
      </c>
      <c r="C16" s="1">
        <v>1.6476000000000001E-2</v>
      </c>
      <c r="D16" s="1">
        <v>0.51371100000000003</v>
      </c>
      <c r="F16" s="1">
        <v>3.2899999999999997E-4</v>
      </c>
      <c r="G16" s="1">
        <v>0.50833700000000004</v>
      </c>
      <c r="H16" s="1">
        <v>0.81913899999999995</v>
      </c>
      <c r="I16" s="1">
        <v>0.43750699999999998</v>
      </c>
      <c r="K16" s="1"/>
      <c r="L16" s="1"/>
      <c r="M16" s="1"/>
      <c r="N16" s="1"/>
      <c r="P16" s="1">
        <v>0.72047300000000003</v>
      </c>
      <c r="Q16" s="1">
        <v>3.4236999999999997E-2</v>
      </c>
      <c r="R16" s="1">
        <v>0.21870400000000001</v>
      </c>
      <c r="S16" s="1">
        <v>0.47959600000000002</v>
      </c>
      <c r="U16" s="2">
        <v>0.7</v>
      </c>
      <c r="V16">
        <f t="shared" si="0"/>
        <v>4</v>
      </c>
      <c r="W16">
        <f t="shared" si="1"/>
        <v>0</v>
      </c>
      <c r="X16">
        <f t="shared" si="2"/>
        <v>0</v>
      </c>
      <c r="Y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  <c r="AF16">
        <f t="shared" si="8"/>
        <v>0</v>
      </c>
      <c r="AG16">
        <f t="shared" si="9"/>
        <v>6</v>
      </c>
      <c r="AH16">
        <f t="shared" si="10"/>
        <v>0</v>
      </c>
      <c r="AI16">
        <f t="shared" si="11"/>
        <v>0</v>
      </c>
      <c r="AK16">
        <f t="shared" si="12"/>
        <v>14</v>
      </c>
      <c r="AL16">
        <f t="shared" si="13"/>
        <v>4</v>
      </c>
      <c r="AM16">
        <f t="shared" si="14"/>
        <v>0</v>
      </c>
      <c r="AN16">
        <f t="shared" si="15"/>
        <v>0</v>
      </c>
    </row>
    <row r="17" spans="1:40" ht="18">
      <c r="A17" s="1">
        <v>0.31883899999999998</v>
      </c>
      <c r="B17" s="1">
        <v>0.57007399999999997</v>
      </c>
      <c r="C17" s="1">
        <v>0.182065</v>
      </c>
      <c r="D17" s="1">
        <v>0.66385899999999998</v>
      </c>
      <c r="F17" s="1">
        <v>0.38613500000000001</v>
      </c>
      <c r="G17" s="1">
        <v>0.29033999999999999</v>
      </c>
      <c r="H17" s="1">
        <v>0.39260499999999998</v>
      </c>
      <c r="I17" s="1">
        <v>0.61811099999999997</v>
      </c>
      <c r="K17" s="1"/>
      <c r="L17" s="1"/>
      <c r="M17" s="1"/>
      <c r="N17" s="1"/>
      <c r="P17" s="2"/>
      <c r="Q17" s="2"/>
      <c r="R17" s="2"/>
      <c r="S17" s="2"/>
      <c r="U17" s="2">
        <v>0.75</v>
      </c>
      <c r="V17">
        <f t="shared" si="0"/>
        <v>2</v>
      </c>
      <c r="W17">
        <f t="shared" si="1"/>
        <v>1</v>
      </c>
      <c r="X17">
        <f t="shared" si="2"/>
        <v>0</v>
      </c>
      <c r="Y17">
        <f t="shared" si="3"/>
        <v>3</v>
      </c>
      <c r="AA17">
        <f t="shared" si="4"/>
        <v>0</v>
      </c>
      <c r="AB17">
        <f t="shared" si="5"/>
        <v>1</v>
      </c>
      <c r="AC17">
        <f t="shared" si="6"/>
        <v>0</v>
      </c>
      <c r="AD17">
        <f t="shared" si="7"/>
        <v>0</v>
      </c>
      <c r="AF17">
        <f t="shared" si="8"/>
        <v>0</v>
      </c>
      <c r="AG17">
        <f t="shared" si="9"/>
        <v>2</v>
      </c>
      <c r="AH17">
        <f t="shared" si="10"/>
        <v>0</v>
      </c>
      <c r="AI17">
        <f t="shared" si="11"/>
        <v>0</v>
      </c>
      <c r="AK17">
        <f t="shared" si="12"/>
        <v>5</v>
      </c>
      <c r="AL17">
        <f t="shared" si="13"/>
        <v>3</v>
      </c>
      <c r="AM17">
        <f t="shared" si="14"/>
        <v>0</v>
      </c>
      <c r="AN17">
        <f t="shared" si="15"/>
        <v>0</v>
      </c>
    </row>
    <row r="18" spans="1:40" ht="18">
      <c r="A18" s="1">
        <v>0.76136700000000002</v>
      </c>
      <c r="B18" s="1">
        <v>0.55310099999999995</v>
      </c>
      <c r="C18" s="1">
        <v>2.8735E-2</v>
      </c>
      <c r="D18" s="1">
        <v>0.46234399999999998</v>
      </c>
      <c r="F18" s="1">
        <v>0.541883</v>
      </c>
      <c r="G18" s="1">
        <v>0.55152999999999996</v>
      </c>
      <c r="H18" s="1">
        <v>0.36952499999999999</v>
      </c>
      <c r="I18" s="1">
        <v>0.46171600000000002</v>
      </c>
      <c r="K18" s="1"/>
      <c r="L18" s="1"/>
      <c r="M18" s="1"/>
      <c r="N18" s="1"/>
      <c r="P18" s="2"/>
      <c r="Q18" s="2"/>
      <c r="R18" s="2"/>
      <c r="S18" s="2"/>
      <c r="U18" s="2">
        <v>0.8</v>
      </c>
      <c r="V18">
        <f t="shared" si="0"/>
        <v>2</v>
      </c>
      <c r="W18">
        <f t="shared" si="1"/>
        <v>0</v>
      </c>
      <c r="X18">
        <f t="shared" si="2"/>
        <v>0</v>
      </c>
      <c r="Y18">
        <f t="shared" si="3"/>
        <v>1</v>
      </c>
      <c r="AA18">
        <f t="shared" si="4"/>
        <v>0</v>
      </c>
      <c r="AB18">
        <f t="shared" si="5"/>
        <v>3</v>
      </c>
      <c r="AC18">
        <f t="shared" si="6"/>
        <v>0</v>
      </c>
      <c r="AD18">
        <f t="shared" si="7"/>
        <v>0</v>
      </c>
      <c r="AF18">
        <f t="shared" si="8"/>
        <v>0</v>
      </c>
      <c r="AG18">
        <f t="shared" si="9"/>
        <v>4</v>
      </c>
      <c r="AH18">
        <f t="shared" si="10"/>
        <v>0</v>
      </c>
      <c r="AI18">
        <f t="shared" si="11"/>
        <v>0</v>
      </c>
      <c r="AK18">
        <f t="shared" si="12"/>
        <v>0</v>
      </c>
      <c r="AL18">
        <f t="shared" si="13"/>
        <v>0</v>
      </c>
      <c r="AM18">
        <f t="shared" si="14"/>
        <v>0</v>
      </c>
      <c r="AN18">
        <f t="shared" si="15"/>
        <v>0</v>
      </c>
    </row>
    <row r="19" spans="1:40" ht="18">
      <c r="A19" s="1">
        <v>0.43686700000000001</v>
      </c>
      <c r="B19" s="1">
        <v>0.48604700000000001</v>
      </c>
      <c r="C19" s="1">
        <v>0.19651299999999999</v>
      </c>
      <c r="D19" s="1">
        <v>0.44559399999999999</v>
      </c>
      <c r="F19" s="1">
        <v>0.46263900000000002</v>
      </c>
      <c r="G19" s="1">
        <v>0.48411799999999999</v>
      </c>
      <c r="H19" s="1">
        <v>0.56715899999999997</v>
      </c>
      <c r="I19" s="1">
        <v>0.56817399999999996</v>
      </c>
      <c r="K19" s="1"/>
      <c r="L19" s="1"/>
      <c r="M19" s="1"/>
      <c r="N19" s="1"/>
      <c r="P19" s="2"/>
      <c r="Q19" s="2"/>
      <c r="R19" s="2"/>
      <c r="S19" s="2"/>
      <c r="U19" s="2">
        <v>0.85</v>
      </c>
      <c r="V19">
        <f t="shared" si="0"/>
        <v>7</v>
      </c>
      <c r="W19">
        <f t="shared" si="1"/>
        <v>0</v>
      </c>
      <c r="X19">
        <f t="shared" si="2"/>
        <v>0</v>
      </c>
      <c r="Y19">
        <f t="shared" si="3"/>
        <v>3</v>
      </c>
      <c r="AA19">
        <f t="shared" si="4"/>
        <v>0</v>
      </c>
      <c r="AB19">
        <f t="shared" si="5"/>
        <v>1</v>
      </c>
      <c r="AC19">
        <f t="shared" si="6"/>
        <v>0</v>
      </c>
      <c r="AD19">
        <f t="shared" si="7"/>
        <v>0</v>
      </c>
      <c r="AF19">
        <f t="shared" si="8"/>
        <v>0</v>
      </c>
      <c r="AG19">
        <f t="shared" si="9"/>
        <v>6</v>
      </c>
      <c r="AH19">
        <f t="shared" si="10"/>
        <v>0</v>
      </c>
      <c r="AI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0</v>
      </c>
      <c r="AN19">
        <f t="shared" si="15"/>
        <v>0</v>
      </c>
    </row>
    <row r="20" spans="1:40" ht="18">
      <c r="A20" s="1">
        <v>0.34023300000000001</v>
      </c>
      <c r="B20" s="1">
        <v>0.54828399999999999</v>
      </c>
      <c r="C20" s="1">
        <v>0.18481600000000001</v>
      </c>
      <c r="D20" s="1">
        <v>0.60574399999999995</v>
      </c>
      <c r="F20" s="1">
        <v>0.31061800000000001</v>
      </c>
      <c r="G20" s="1">
        <v>3.4557999999999998E-2</v>
      </c>
      <c r="H20" s="1">
        <v>0.88480199999999998</v>
      </c>
      <c r="I20" s="1">
        <v>0.56817399999999996</v>
      </c>
      <c r="K20" s="1"/>
      <c r="L20" s="1"/>
      <c r="M20" s="1"/>
      <c r="N20" s="1"/>
      <c r="P20" s="2"/>
      <c r="Q20" s="2"/>
      <c r="R20" s="2"/>
      <c r="S20" s="2"/>
      <c r="U20" s="2">
        <v>0.9</v>
      </c>
      <c r="V20">
        <f t="shared" si="0"/>
        <v>8</v>
      </c>
      <c r="W20">
        <f t="shared" si="1"/>
        <v>1</v>
      </c>
      <c r="X20">
        <f t="shared" si="2"/>
        <v>0</v>
      </c>
      <c r="Y20">
        <f t="shared" si="3"/>
        <v>0</v>
      </c>
      <c r="AA20">
        <f t="shared" si="4"/>
        <v>0</v>
      </c>
      <c r="AB20">
        <f t="shared" si="5"/>
        <v>2</v>
      </c>
      <c r="AC20">
        <f t="shared" si="6"/>
        <v>0</v>
      </c>
      <c r="AD20">
        <f t="shared" si="7"/>
        <v>0</v>
      </c>
      <c r="AF20">
        <f t="shared" si="8"/>
        <v>0</v>
      </c>
      <c r="AG20">
        <f t="shared" si="9"/>
        <v>5</v>
      </c>
      <c r="AH20">
        <f t="shared" si="10"/>
        <v>0</v>
      </c>
      <c r="AI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0</v>
      </c>
    </row>
    <row r="21" spans="1:40" ht="18">
      <c r="A21" s="1">
        <v>0.40279900000000002</v>
      </c>
      <c r="B21" s="1">
        <v>0.54053300000000004</v>
      </c>
      <c r="C21" s="1">
        <v>0.19169800000000001</v>
      </c>
      <c r="D21" s="1">
        <v>0.59332700000000005</v>
      </c>
      <c r="F21" s="1">
        <v>0.46461200000000002</v>
      </c>
      <c r="G21" s="1">
        <v>0.57577800000000001</v>
      </c>
      <c r="H21" s="1">
        <v>0.38439000000000001</v>
      </c>
      <c r="I21" s="1">
        <v>0.46159099999999997</v>
      </c>
      <c r="K21" s="1"/>
      <c r="L21" s="1"/>
      <c r="M21" s="1"/>
      <c r="N21" s="1"/>
      <c r="P21" s="2"/>
      <c r="Q21" s="2"/>
      <c r="R21" s="2"/>
      <c r="S21" s="2"/>
      <c r="U21" s="2">
        <v>0.95</v>
      </c>
      <c r="V21">
        <f t="shared" si="0"/>
        <v>2</v>
      </c>
      <c r="W21">
        <f t="shared" si="1"/>
        <v>0</v>
      </c>
      <c r="X21">
        <f t="shared" si="2"/>
        <v>0</v>
      </c>
      <c r="Y21">
        <f t="shared" si="3"/>
        <v>0</v>
      </c>
      <c r="AA21">
        <f t="shared" si="4"/>
        <v>0</v>
      </c>
      <c r="AB21">
        <f t="shared" si="5"/>
        <v>5</v>
      </c>
      <c r="AC21">
        <f t="shared" si="6"/>
        <v>0</v>
      </c>
      <c r="AD21">
        <f t="shared" si="7"/>
        <v>1</v>
      </c>
      <c r="AF21">
        <f t="shared" si="8"/>
        <v>0</v>
      </c>
      <c r="AG21">
        <f t="shared" si="9"/>
        <v>2</v>
      </c>
      <c r="AH21">
        <f t="shared" si="10"/>
        <v>0</v>
      </c>
      <c r="AI21">
        <f t="shared" si="11"/>
        <v>0</v>
      </c>
      <c r="AK21">
        <f t="shared" si="12"/>
        <v>0</v>
      </c>
      <c r="AL21">
        <f t="shared" si="13"/>
        <v>1</v>
      </c>
      <c r="AM21">
        <f t="shared" si="14"/>
        <v>0</v>
      </c>
      <c r="AN21">
        <f t="shared" si="15"/>
        <v>0</v>
      </c>
    </row>
    <row r="22" spans="1:40" ht="18">
      <c r="A22" s="1">
        <v>0.34292499999999998</v>
      </c>
      <c r="B22" s="1">
        <v>0.55757800000000002</v>
      </c>
      <c r="C22" s="1">
        <v>0.18492</v>
      </c>
      <c r="D22" s="1">
        <v>0.63247399999999998</v>
      </c>
      <c r="F22" s="1">
        <v>0.42187999999999998</v>
      </c>
      <c r="G22" s="1">
        <v>0.9385</v>
      </c>
      <c r="H22" s="1">
        <v>0.35613400000000001</v>
      </c>
      <c r="I22" s="1">
        <v>0.44327</v>
      </c>
      <c r="K22" s="1"/>
      <c r="L22" s="1"/>
      <c r="M22" s="1"/>
      <c r="N22" s="1"/>
      <c r="P22" s="2"/>
      <c r="Q22" s="2"/>
      <c r="R22" s="2"/>
      <c r="S22" s="2"/>
      <c r="U22" s="2">
        <v>1</v>
      </c>
      <c r="V22">
        <f>COUNTIF($A$2:$A$1000,"&gt;="&amp;U21)-COUNTIF($A$2:$A$1000,"=&lt;"&amp;U22)</f>
        <v>4</v>
      </c>
      <c r="W22">
        <f>COUNTIF($F$2:$F$1000,"&gt;="&amp;$U21)-COUNTIF($F$2:$F$1000,"=&lt;"&amp;$U22)</f>
        <v>0</v>
      </c>
      <c r="X22">
        <f>COUNTIF($K$2:$K$1000,"&gt;="&amp;$U21)-COUNTIF($K$2:$K$1000,"=&lt;"&amp;$U22)</f>
        <v>0</v>
      </c>
      <c r="Y22">
        <f>COUNTIF($P$2:$P$1000,"&gt;="&amp;$U21)-COUNTIF($P$2:$P$1000,"=&lt;"&amp;$U22)</f>
        <v>0</v>
      </c>
      <c r="AA22">
        <f>COUNTIF($B$2:$B$1000,"&gt;="&amp;$U21)-COUNTIF($B$2:$B$1000,"=&lt;"&amp;$U22)</f>
        <v>0</v>
      </c>
      <c r="AB22">
        <f>COUNTIF($G$2:$G$1000,"&gt;="&amp;$U21)-COUNTIF($G$2:$G$1000,"=&lt;"&amp;$U22)</f>
        <v>1</v>
      </c>
      <c r="AC22">
        <f>COUNTIF($L$2:$L$1000,"&gt;="&amp;$U21)-COUNTIF($L$2:$L$1000,"=&lt;"&amp;$U22)</f>
        <v>0</v>
      </c>
      <c r="AD22">
        <f>COUNTIF($Q$2:$Q$1000,"&gt;="&amp;$U21)-COUNTIF($Q$2:$Q$1000,"=&lt;"&amp;$U22)</f>
        <v>0</v>
      </c>
      <c r="AF22">
        <f>COUNTIF($C$2:$C$1000,"&gt;="&amp;$U21)-COUNTIF($C$2:$C$1000,"=&lt;"&amp;$U22)</f>
        <v>0</v>
      </c>
      <c r="AG22">
        <f>COUNTIF($H$2:$H$1000,"&gt;="&amp;$U21)-COUNTIF($H$2:$H$1000,"=&lt;"&amp;$U22)</f>
        <v>2</v>
      </c>
      <c r="AH22">
        <f>COUNTIF($M$2:$M$1000,"&gt;="&amp;$U21)-COUNTIF($M$2:$M$1000,"=&lt;"&amp;$U22)</f>
        <v>0</v>
      </c>
      <c r="AI22">
        <f>COUNTIF($R$2:$R$1000,"&gt;="&amp;$U21)-COUNTIF($R$2:$R$1000,"=&lt;"&amp;$U22)</f>
        <v>0</v>
      </c>
      <c r="AK22">
        <f>COUNTIF($D$2:$D$1000,"&gt;="&amp;$U21)-COUNTIF($D$2:$D$1000,"=&lt;"&amp;$U22)</f>
        <v>0</v>
      </c>
      <c r="AL22">
        <f>COUNTIF($I$2:$I$1000,"&gt;="&amp;$U21)-COUNTIF($I$2:$I$1000,"=&lt;"&amp;$U22)</f>
        <v>0</v>
      </c>
      <c r="AM22">
        <f>COUNTIF($N$2:$N$1000,"&gt;="&amp;$U21)-COUNTIF($N$2:$N$1000,"=&lt;"&amp;$U22)</f>
        <v>0</v>
      </c>
      <c r="AN22">
        <f>COUNTIF($S$2:$S$1000,"&gt;="&amp;$U21)-COUNTIF($S$2:$S$1000,"=&lt;"&amp;$U22)</f>
        <v>0</v>
      </c>
    </row>
    <row r="23" spans="1:40" ht="18">
      <c r="A23" s="1">
        <v>0.39310099999999998</v>
      </c>
      <c r="B23" s="1">
        <v>0.502776</v>
      </c>
      <c r="C23" s="1">
        <v>0.19144600000000001</v>
      </c>
      <c r="D23" s="1">
        <v>0.48571500000000001</v>
      </c>
      <c r="F23" s="1">
        <v>0.38492999999999999</v>
      </c>
      <c r="G23" s="1">
        <v>0.51439699999999999</v>
      </c>
      <c r="H23" s="1">
        <v>0.75358999999999998</v>
      </c>
      <c r="I23" s="1">
        <v>0.45963500000000002</v>
      </c>
      <c r="K23" s="1"/>
      <c r="L23" s="1"/>
      <c r="M23" s="1"/>
      <c r="N23" s="1"/>
      <c r="P23" s="2"/>
      <c r="Q23" s="2"/>
      <c r="R23" s="2"/>
      <c r="S23" s="2"/>
      <c r="U23" s="2"/>
      <c r="V23">
        <f>SUM(V2:V22)</f>
        <v>67</v>
      </c>
      <c r="W23">
        <f>SUM(W2:W22)</f>
        <v>53</v>
      </c>
      <c r="X23">
        <f>SUM(X2:X22)</f>
        <v>0</v>
      </c>
      <c r="Y23">
        <f>SUM(Y2:Y22)</f>
        <v>14</v>
      </c>
      <c r="AA23" s="2">
        <f>SUM(AA2:AA22)</f>
        <v>67</v>
      </c>
      <c r="AB23" s="2">
        <f t="shared" ref="AB23:AD23" si="16">SUM(AB2:AB22)</f>
        <v>53</v>
      </c>
      <c r="AC23" s="2">
        <f t="shared" si="16"/>
        <v>0</v>
      </c>
      <c r="AD23" s="2">
        <f t="shared" si="16"/>
        <v>14</v>
      </c>
      <c r="AF23" s="2">
        <f>SUM(AF2:AF22)</f>
        <v>67</v>
      </c>
      <c r="AG23" s="2">
        <f t="shared" ref="AG23" si="17">SUM(AG2:AG22)</f>
        <v>53</v>
      </c>
      <c r="AH23" s="2">
        <f t="shared" ref="AH23" si="18">SUM(AH2:AH22)</f>
        <v>0</v>
      </c>
      <c r="AI23" s="2">
        <f t="shared" ref="AI23" si="19">SUM(AI2:AI22)</f>
        <v>14</v>
      </c>
      <c r="AK23" s="2">
        <f>SUM(AK2:AK22)</f>
        <v>67</v>
      </c>
      <c r="AL23" s="2">
        <f t="shared" ref="AL23" si="20">SUM(AL2:AL22)</f>
        <v>53</v>
      </c>
      <c r="AM23" s="2">
        <f t="shared" ref="AM23" si="21">SUM(AM2:AM22)</f>
        <v>0</v>
      </c>
      <c r="AN23" s="2">
        <f t="shared" ref="AN23" si="22">SUM(AN2:AN22)</f>
        <v>14</v>
      </c>
    </row>
    <row r="24" spans="1:40" ht="18">
      <c r="A24" s="1">
        <v>0.37720900000000002</v>
      </c>
      <c r="B24" s="1">
        <v>0.49276599999999998</v>
      </c>
      <c r="C24" s="1">
        <v>0.19166800000000001</v>
      </c>
      <c r="D24" s="1">
        <v>0.52180599999999999</v>
      </c>
      <c r="F24" s="1">
        <v>0.42816300000000002</v>
      </c>
      <c r="G24" s="1">
        <v>0.83240899999999995</v>
      </c>
      <c r="H24" s="1">
        <v>0.52306399999999997</v>
      </c>
      <c r="I24" s="1">
        <v>0.338092</v>
      </c>
      <c r="K24" s="1"/>
      <c r="L24" s="1"/>
      <c r="M24" s="1"/>
      <c r="N24" s="1"/>
      <c r="P24" s="2"/>
      <c r="Q24" s="2"/>
      <c r="R24" s="2"/>
      <c r="S24" s="2"/>
      <c r="U24" s="2"/>
    </row>
    <row r="25" spans="1:40" ht="18">
      <c r="A25" s="1">
        <v>0.30897400000000003</v>
      </c>
      <c r="B25" s="1">
        <v>0.56993199999999999</v>
      </c>
      <c r="C25" s="1">
        <v>0.18138799999999999</v>
      </c>
      <c r="D25" s="1">
        <v>0.67671599999999998</v>
      </c>
      <c r="F25" s="1">
        <v>0.61685199999999996</v>
      </c>
      <c r="G25" s="1">
        <v>3.3593999999999999E-2</v>
      </c>
      <c r="H25" s="1">
        <v>0.63713299999999995</v>
      </c>
      <c r="I25" s="1">
        <v>0.56817399999999996</v>
      </c>
      <c r="K25" s="1"/>
      <c r="L25" s="1"/>
      <c r="M25" s="1"/>
      <c r="N25" s="1"/>
      <c r="P25" s="2"/>
      <c r="Q25" s="2"/>
      <c r="R25" s="2"/>
      <c r="S25" s="2"/>
      <c r="U25" s="2"/>
    </row>
    <row r="26" spans="1:40" ht="18">
      <c r="A26" s="1">
        <v>0.96611599999999997</v>
      </c>
      <c r="B26" s="1">
        <v>0.48733300000000002</v>
      </c>
      <c r="C26" s="1">
        <v>1.4676E-2</v>
      </c>
      <c r="D26" s="1">
        <v>0.71335199999999999</v>
      </c>
      <c r="F26" s="1">
        <v>0.71504500000000004</v>
      </c>
      <c r="G26" s="1">
        <v>0.37571399999999999</v>
      </c>
      <c r="H26" s="1">
        <v>0.77673599999999998</v>
      </c>
      <c r="I26" s="1">
        <v>0.359873</v>
      </c>
      <c r="K26" s="1"/>
      <c r="L26" s="1"/>
      <c r="M26" s="1"/>
      <c r="N26" s="1"/>
      <c r="P26" s="2"/>
      <c r="Q26" s="2"/>
      <c r="R26" s="2"/>
      <c r="S26" s="2"/>
      <c r="U26" s="2"/>
    </row>
    <row r="27" spans="1:40" ht="18">
      <c r="A27" s="1">
        <v>0.57294500000000004</v>
      </c>
      <c r="B27" s="1">
        <v>0.55569299999999999</v>
      </c>
      <c r="C27" s="1">
        <v>7.7246999999999996E-2</v>
      </c>
      <c r="D27" s="1">
        <v>0.45826499999999998</v>
      </c>
      <c r="F27" s="1">
        <v>0.15443200000000001</v>
      </c>
      <c r="G27" s="1">
        <v>0.56992399999999999</v>
      </c>
      <c r="H27" s="1">
        <v>0.85121899999999995</v>
      </c>
      <c r="I27" s="1">
        <v>0.464752</v>
      </c>
      <c r="K27" s="1"/>
      <c r="L27" s="1"/>
      <c r="M27" s="1"/>
      <c r="N27" s="1"/>
      <c r="P27" s="2"/>
      <c r="Q27" s="2"/>
      <c r="R27" s="2"/>
      <c r="S27" s="2"/>
    </row>
    <row r="28" spans="1:40" ht="18">
      <c r="A28" s="1">
        <v>0.83729100000000001</v>
      </c>
      <c r="B28" s="1">
        <v>0.48733300000000002</v>
      </c>
      <c r="C28" s="1">
        <v>7.8110000000000002E-3</v>
      </c>
      <c r="D28" s="1">
        <v>0.65408699999999997</v>
      </c>
      <c r="F28" s="1">
        <v>0.57670100000000002</v>
      </c>
      <c r="G28" s="1">
        <v>0.26078499999999999</v>
      </c>
      <c r="H28" s="1">
        <v>0.85794000000000004</v>
      </c>
      <c r="I28" s="1">
        <v>0.465395</v>
      </c>
      <c r="K28" s="1"/>
      <c r="L28" s="1"/>
      <c r="M28" s="1"/>
      <c r="N28" s="1"/>
      <c r="P28" s="2"/>
      <c r="Q28" s="2"/>
      <c r="R28" s="2"/>
      <c r="S28" s="2"/>
    </row>
    <row r="29" spans="1:40" ht="18">
      <c r="A29" s="1">
        <v>0.66864900000000005</v>
      </c>
      <c r="B29" s="1">
        <v>0.57380299999999995</v>
      </c>
      <c r="C29" s="1">
        <v>3.7315000000000001E-2</v>
      </c>
      <c r="D29" s="1">
        <v>0.37905699999999998</v>
      </c>
      <c r="F29" s="1">
        <v>2.4979000000000001E-2</v>
      </c>
      <c r="G29" s="1">
        <v>0.19007599999999999</v>
      </c>
      <c r="H29" s="1">
        <v>0.87739100000000003</v>
      </c>
      <c r="I29" s="1">
        <v>0.55628</v>
      </c>
      <c r="K29" s="1"/>
      <c r="L29" s="1"/>
      <c r="M29" s="1"/>
      <c r="N29" s="1"/>
      <c r="P29" s="2"/>
      <c r="Q29" s="2"/>
      <c r="R29" s="2"/>
      <c r="S29" s="2"/>
    </row>
    <row r="30" spans="1:40" ht="18">
      <c r="A30" s="1">
        <v>0.55029899999999998</v>
      </c>
      <c r="B30" s="1">
        <v>0.48604700000000001</v>
      </c>
      <c r="C30" s="1">
        <v>0.208679</v>
      </c>
      <c r="D30" s="1">
        <v>0.46223599999999998</v>
      </c>
      <c r="F30" s="1">
        <v>0.30897400000000003</v>
      </c>
      <c r="G30" s="1">
        <v>3.1343999999999997E-2</v>
      </c>
      <c r="H30" s="1">
        <v>0.79719700000000004</v>
      </c>
      <c r="I30" s="1">
        <v>0.56817399999999996</v>
      </c>
      <c r="K30" s="1"/>
      <c r="L30" s="1"/>
      <c r="M30" s="1"/>
      <c r="N30" s="1"/>
      <c r="P30" s="2"/>
      <c r="Q30" s="2"/>
      <c r="R30" s="2"/>
      <c r="S30" s="2"/>
    </row>
    <row r="31" spans="1:40" ht="18">
      <c r="A31" s="1">
        <v>0.96816599999999997</v>
      </c>
      <c r="B31" s="1">
        <v>0.48733300000000002</v>
      </c>
      <c r="C31" s="1">
        <v>7.8720000000000005E-3</v>
      </c>
      <c r="D31" s="1">
        <v>0.73426999999999998</v>
      </c>
      <c r="F31" s="1">
        <v>0.57860599999999995</v>
      </c>
      <c r="G31" s="1">
        <v>0.48797600000000002</v>
      </c>
      <c r="H31" s="1">
        <v>0.90277200000000002</v>
      </c>
      <c r="I31" s="1">
        <v>0.465615</v>
      </c>
      <c r="K31" s="1"/>
      <c r="L31" s="1"/>
      <c r="M31" s="1"/>
      <c r="N31" s="1"/>
      <c r="P31" s="2"/>
      <c r="Q31" s="2"/>
      <c r="R31" s="2"/>
      <c r="S31" s="2"/>
    </row>
    <row r="32" spans="1:40" ht="18">
      <c r="A32" s="1">
        <v>0.30897400000000003</v>
      </c>
      <c r="B32" s="1">
        <v>0.57074000000000003</v>
      </c>
      <c r="C32" s="1">
        <v>0.181312</v>
      </c>
      <c r="D32" s="1">
        <v>0.67671499999999996</v>
      </c>
      <c r="F32" s="1">
        <v>0.38782899999999998</v>
      </c>
      <c r="G32" s="1">
        <v>0.57519200000000004</v>
      </c>
      <c r="H32" s="1">
        <v>0.43575599999999998</v>
      </c>
      <c r="I32" s="1">
        <v>0.33007399999999998</v>
      </c>
      <c r="K32" s="1"/>
      <c r="L32" s="1"/>
      <c r="M32" s="1"/>
      <c r="N32" s="1"/>
      <c r="P32" s="2"/>
      <c r="Q32" s="2"/>
      <c r="R32" s="2"/>
      <c r="S32" s="2"/>
    </row>
    <row r="33" spans="1:19" ht="18">
      <c r="A33" s="1">
        <v>0.67908500000000005</v>
      </c>
      <c r="B33" s="1">
        <v>0.57577800000000001</v>
      </c>
      <c r="C33" s="1">
        <v>3.2960999999999997E-2</v>
      </c>
      <c r="D33" s="1">
        <v>0.370419</v>
      </c>
      <c r="F33" s="1">
        <v>0.386876</v>
      </c>
      <c r="G33" s="1">
        <v>0.57460599999999995</v>
      </c>
      <c r="H33" s="1">
        <v>0.455627</v>
      </c>
      <c r="I33" s="1">
        <v>0.329735</v>
      </c>
      <c r="K33" s="1"/>
      <c r="L33" s="1"/>
      <c r="M33" s="1"/>
      <c r="N33" s="1"/>
      <c r="P33" s="2"/>
      <c r="Q33" s="2"/>
      <c r="R33" s="2"/>
      <c r="S33" s="2"/>
    </row>
    <row r="34" spans="1:19" ht="18">
      <c r="A34" s="1">
        <v>0.56816199999999994</v>
      </c>
      <c r="B34" s="1">
        <v>0.48609799999999997</v>
      </c>
      <c r="C34" s="1">
        <v>0.201045</v>
      </c>
      <c r="D34" s="1">
        <v>0.47282999999999997</v>
      </c>
      <c r="F34" s="1">
        <v>0.53974599999999995</v>
      </c>
      <c r="G34" s="1">
        <v>0.48861900000000003</v>
      </c>
      <c r="H34" s="1">
        <v>0.73193200000000003</v>
      </c>
      <c r="I34" s="1">
        <v>0.56817399999999996</v>
      </c>
      <c r="K34" s="1"/>
      <c r="L34" s="1"/>
      <c r="M34" s="1"/>
      <c r="N34" s="1"/>
      <c r="P34" s="2"/>
      <c r="Q34" s="2"/>
      <c r="R34" s="2"/>
      <c r="S34" s="2"/>
    </row>
    <row r="35" spans="1:19" ht="18">
      <c r="A35" s="1">
        <v>0.82455599999999996</v>
      </c>
      <c r="B35" s="1">
        <v>0.55826500000000001</v>
      </c>
      <c r="C35" s="1">
        <v>2.1901E-2</v>
      </c>
      <c r="D35" s="1">
        <v>0.434832</v>
      </c>
      <c r="F35" s="1">
        <v>0.51819099999999996</v>
      </c>
      <c r="G35" s="1">
        <v>0.484761</v>
      </c>
      <c r="H35" s="1">
        <v>0.63810199999999995</v>
      </c>
      <c r="I35" s="1">
        <v>0.67824799999999996</v>
      </c>
      <c r="K35" s="1"/>
      <c r="L35" s="1"/>
      <c r="M35" s="1"/>
      <c r="N35" s="1"/>
      <c r="P35" s="2"/>
      <c r="Q35" s="2"/>
      <c r="R35" s="2"/>
      <c r="S35" s="2"/>
    </row>
    <row r="36" spans="1:19" ht="18">
      <c r="A36" s="1">
        <v>0.82522600000000002</v>
      </c>
      <c r="B36" s="1">
        <v>0.51426099999999997</v>
      </c>
      <c r="C36" s="1">
        <v>1.2775E-2</v>
      </c>
      <c r="D36" s="1">
        <v>0.567523</v>
      </c>
      <c r="F36" s="1">
        <v>0.46526899999999999</v>
      </c>
      <c r="G36" s="1">
        <v>0.48797600000000002</v>
      </c>
      <c r="H36" s="1">
        <v>0.88851999999999998</v>
      </c>
      <c r="I36" s="1">
        <v>0.56817399999999996</v>
      </c>
      <c r="K36" s="1"/>
      <c r="L36" s="1"/>
      <c r="M36" s="1"/>
      <c r="N36" s="1"/>
      <c r="P36" s="2"/>
      <c r="Q36" s="2"/>
      <c r="R36" s="2"/>
      <c r="S36" s="2"/>
    </row>
    <row r="37" spans="1:19" ht="18">
      <c r="A37" s="1">
        <v>0.31469399999999997</v>
      </c>
      <c r="B37" s="1">
        <v>0.50527599999999995</v>
      </c>
      <c r="C37" s="1">
        <v>0.18789400000000001</v>
      </c>
      <c r="D37" s="1">
        <v>0.671655</v>
      </c>
      <c r="F37" s="1">
        <v>0.30952200000000002</v>
      </c>
      <c r="G37" s="1">
        <v>0.57636399999999999</v>
      </c>
      <c r="H37" s="1">
        <v>0.82607900000000001</v>
      </c>
      <c r="I37" s="1">
        <v>0.70152499999999995</v>
      </c>
      <c r="K37" s="1"/>
      <c r="L37" s="1"/>
      <c r="M37" s="1"/>
      <c r="N37" s="1"/>
      <c r="P37" s="2"/>
      <c r="Q37" s="2"/>
      <c r="R37" s="2"/>
      <c r="S37" s="2"/>
    </row>
    <row r="38" spans="1:19" ht="18">
      <c r="A38" s="1">
        <v>0.50653400000000004</v>
      </c>
      <c r="B38" s="1">
        <v>0.48961900000000003</v>
      </c>
      <c r="C38" s="1">
        <v>0.204818</v>
      </c>
      <c r="D38" s="1">
        <v>0.50113700000000005</v>
      </c>
      <c r="F38" s="1">
        <v>0.33969199999999999</v>
      </c>
      <c r="G38" s="1">
        <v>0.71227300000000004</v>
      </c>
      <c r="H38" s="1">
        <v>0.340368</v>
      </c>
      <c r="I38" s="1">
        <v>0.50468000000000002</v>
      </c>
      <c r="K38" s="1"/>
      <c r="L38" s="1"/>
      <c r="M38" s="1"/>
      <c r="N38" s="1"/>
      <c r="P38" s="2"/>
      <c r="Q38" s="2"/>
      <c r="R38" s="2"/>
      <c r="S38" s="2"/>
    </row>
    <row r="39" spans="1:19" ht="18">
      <c r="A39" s="1">
        <v>0.34639300000000001</v>
      </c>
      <c r="B39" s="1">
        <v>0.49862600000000001</v>
      </c>
      <c r="C39" s="1">
        <v>0.18973599999999999</v>
      </c>
      <c r="D39" s="1">
        <v>0.59177500000000005</v>
      </c>
      <c r="F39" s="1">
        <v>0.53764800000000001</v>
      </c>
      <c r="G39" s="1">
        <v>0.57989299999999999</v>
      </c>
      <c r="H39" s="1">
        <v>0.65802300000000002</v>
      </c>
      <c r="I39" s="1">
        <v>0.68170799999999998</v>
      </c>
      <c r="K39" s="1"/>
      <c r="L39" s="1"/>
      <c r="M39" s="1"/>
      <c r="N39" s="1"/>
      <c r="P39" s="2"/>
      <c r="Q39" s="2"/>
      <c r="R39" s="2"/>
      <c r="S39" s="2"/>
    </row>
    <row r="40" spans="1:19" ht="18">
      <c r="A40" s="1">
        <v>0.92343500000000001</v>
      </c>
      <c r="B40" s="1">
        <v>0.49937100000000001</v>
      </c>
      <c r="C40" s="1">
        <v>3.4749999999999998E-3</v>
      </c>
      <c r="D40" s="1">
        <v>0.69053600000000004</v>
      </c>
      <c r="F40" s="1">
        <v>0.45623799999999998</v>
      </c>
      <c r="G40" s="1">
        <v>0.48669000000000001</v>
      </c>
      <c r="H40" s="1">
        <v>0.42328500000000002</v>
      </c>
      <c r="I40" s="1">
        <v>0.68730899999999995</v>
      </c>
      <c r="K40" s="1"/>
      <c r="L40" s="1"/>
      <c r="M40" s="1"/>
      <c r="N40" s="1"/>
      <c r="P40" s="2"/>
      <c r="Q40" s="2"/>
      <c r="R40" s="2"/>
      <c r="S40" s="2"/>
    </row>
    <row r="41" spans="1:19" ht="18">
      <c r="A41" s="1">
        <v>0.85055099999999995</v>
      </c>
      <c r="B41" s="1">
        <v>0.48733300000000002</v>
      </c>
      <c r="C41" s="1">
        <v>8.5179999999999995E-3</v>
      </c>
      <c r="D41" s="1">
        <v>0.66018699999999997</v>
      </c>
      <c r="F41" s="1">
        <v>0.865699</v>
      </c>
      <c r="G41" s="1">
        <v>0.94042899999999996</v>
      </c>
      <c r="H41" s="1">
        <v>0.21019299999999999</v>
      </c>
      <c r="I41" s="1">
        <v>0.49029600000000001</v>
      </c>
      <c r="K41" s="1"/>
      <c r="L41" s="1"/>
      <c r="M41" s="1"/>
      <c r="N41" s="1"/>
      <c r="P41" s="2"/>
      <c r="Q41" s="2"/>
      <c r="R41" s="2"/>
      <c r="S41" s="2"/>
    </row>
    <row r="42" spans="1:19" ht="18">
      <c r="A42" s="1">
        <v>0.82563600000000004</v>
      </c>
      <c r="B42" s="1">
        <v>0.48733300000000002</v>
      </c>
      <c r="C42" s="1">
        <v>7.1900000000000002E-3</v>
      </c>
      <c r="D42" s="1">
        <v>0.648725</v>
      </c>
      <c r="F42" s="1">
        <v>0.46263900000000002</v>
      </c>
      <c r="G42" s="1">
        <v>0.93560600000000005</v>
      </c>
      <c r="H42" s="1">
        <v>0.47821799999999998</v>
      </c>
      <c r="I42" s="1">
        <v>0.56817399999999996</v>
      </c>
      <c r="K42" s="1"/>
      <c r="L42" s="1"/>
      <c r="M42" s="1"/>
      <c r="N42" s="1"/>
      <c r="P42" s="2"/>
      <c r="Q42" s="2"/>
      <c r="R42" s="2"/>
      <c r="S42" s="2"/>
    </row>
    <row r="43" spans="1:19" ht="18">
      <c r="A43" s="1">
        <v>0.33644000000000002</v>
      </c>
      <c r="B43" s="1">
        <v>0.50259500000000001</v>
      </c>
      <c r="C43" s="1">
        <v>0.189607</v>
      </c>
      <c r="D43" s="1">
        <v>0.64094600000000002</v>
      </c>
      <c r="F43" s="1">
        <v>0.46395399999999998</v>
      </c>
      <c r="G43" s="1">
        <v>0.46192800000000001</v>
      </c>
      <c r="H43" s="1">
        <v>0.80299600000000004</v>
      </c>
      <c r="I43" s="1">
        <v>0.70123400000000002</v>
      </c>
      <c r="P43" s="2"/>
      <c r="Q43" s="2"/>
      <c r="R43" s="2"/>
      <c r="S43" s="2"/>
    </row>
    <row r="44" spans="1:19" ht="18">
      <c r="A44" s="1">
        <v>0.62728700000000004</v>
      </c>
      <c r="B44" s="1">
        <v>0.55834099999999998</v>
      </c>
      <c r="C44" s="1">
        <v>6.4231999999999997E-2</v>
      </c>
      <c r="D44" s="1">
        <v>0.38424999999999998</v>
      </c>
      <c r="F44" s="1">
        <v>0.51799300000000004</v>
      </c>
      <c r="G44" s="1">
        <v>0.93657100000000004</v>
      </c>
      <c r="H44" s="1">
        <v>0.645513</v>
      </c>
      <c r="I44" s="1">
        <v>0.67827400000000004</v>
      </c>
      <c r="P44" s="2"/>
      <c r="Q44" s="2"/>
      <c r="R44" s="2"/>
      <c r="S44" s="2"/>
    </row>
    <row r="45" spans="1:19" ht="18">
      <c r="A45" s="1">
        <v>0.52294399999999996</v>
      </c>
      <c r="B45" s="1">
        <v>0.48604700000000001</v>
      </c>
      <c r="C45" s="1">
        <v>0.205759</v>
      </c>
      <c r="D45" s="1">
        <v>0.45852999999999999</v>
      </c>
      <c r="F45" s="1">
        <v>0.30787799999999999</v>
      </c>
      <c r="G45" s="1">
        <v>0.76033399999999995</v>
      </c>
      <c r="H45" s="1">
        <v>0.68190499999999998</v>
      </c>
      <c r="I45" s="1">
        <v>0.354522</v>
      </c>
      <c r="P45" s="2"/>
      <c r="Q45" s="2"/>
      <c r="R45" s="2"/>
      <c r="S45" s="2"/>
    </row>
    <row r="46" spans="1:19" ht="18">
      <c r="A46" s="1">
        <v>0.432195</v>
      </c>
      <c r="B46" s="1">
        <v>0.49266500000000002</v>
      </c>
      <c r="C46" s="1">
        <v>0.18201400000000001</v>
      </c>
      <c r="D46" s="1">
        <v>0.43634299999999998</v>
      </c>
      <c r="F46" s="1">
        <v>0.38613500000000001</v>
      </c>
      <c r="G46" s="1">
        <v>0.76867799999999997</v>
      </c>
      <c r="H46" s="1">
        <v>0.57803800000000005</v>
      </c>
      <c r="I46" s="1">
        <v>0.35639999999999999</v>
      </c>
      <c r="P46" s="2"/>
      <c r="Q46" s="2"/>
      <c r="R46" s="2"/>
      <c r="S46" s="2"/>
    </row>
    <row r="47" spans="1:19" ht="18">
      <c r="A47" s="1">
        <v>0.82428900000000005</v>
      </c>
      <c r="B47" s="1">
        <v>0.57577800000000001</v>
      </c>
      <c r="C47" s="1">
        <v>2.5533E-2</v>
      </c>
      <c r="D47" s="1">
        <v>0.38202199999999997</v>
      </c>
      <c r="F47" s="1">
        <v>0.436386</v>
      </c>
      <c r="G47" s="1">
        <v>0.48733300000000002</v>
      </c>
      <c r="H47" s="1">
        <v>0.83722300000000005</v>
      </c>
      <c r="I47" s="1">
        <v>0.44577899999999998</v>
      </c>
      <c r="P47" s="2"/>
      <c r="Q47" s="2"/>
      <c r="R47" s="2"/>
      <c r="S47" s="2"/>
    </row>
    <row r="48" spans="1:19" ht="18">
      <c r="A48" s="1">
        <v>0.79811100000000001</v>
      </c>
      <c r="B48" s="1">
        <v>0.56720400000000004</v>
      </c>
      <c r="C48" s="1">
        <v>4.3032000000000001E-2</v>
      </c>
      <c r="D48" s="1">
        <v>0.38968599999999998</v>
      </c>
      <c r="F48" s="1">
        <v>0.46263900000000002</v>
      </c>
      <c r="G48" s="1">
        <v>0.88840300000000005</v>
      </c>
      <c r="H48" s="1">
        <v>0.61440600000000001</v>
      </c>
      <c r="I48" s="1">
        <v>0.37797199999999997</v>
      </c>
      <c r="P48" s="2"/>
      <c r="Q48" s="2"/>
      <c r="R48" s="2"/>
      <c r="S48" s="2"/>
    </row>
    <row r="49" spans="1:19" ht="18">
      <c r="A49" s="1">
        <v>0.89229499999999995</v>
      </c>
      <c r="B49" s="1">
        <v>0.52336899999999997</v>
      </c>
      <c r="C49" s="1">
        <v>1.0403000000000001E-2</v>
      </c>
      <c r="D49" s="1">
        <v>0.59363600000000005</v>
      </c>
      <c r="F49" s="1">
        <v>0.32399699999999998</v>
      </c>
      <c r="G49" s="1">
        <v>3.4880000000000001E-2</v>
      </c>
      <c r="H49" s="1">
        <v>1</v>
      </c>
      <c r="I49" s="1">
        <v>0.503328</v>
      </c>
      <c r="P49" s="2"/>
      <c r="Q49" s="2"/>
      <c r="R49" s="2"/>
      <c r="S49" s="2"/>
    </row>
    <row r="50" spans="1:19" ht="18">
      <c r="A50" s="1">
        <v>0.66729400000000005</v>
      </c>
      <c r="B50" s="1">
        <v>0.56756200000000001</v>
      </c>
      <c r="C50" s="1">
        <v>4.9048000000000001E-2</v>
      </c>
      <c r="D50" s="1">
        <v>0.378826</v>
      </c>
      <c r="F50" s="1">
        <v>0.38553300000000001</v>
      </c>
      <c r="G50" s="1">
        <v>0.574021</v>
      </c>
      <c r="H50" s="1">
        <v>0.51286299999999996</v>
      </c>
      <c r="I50" s="1">
        <v>0.47852899999999998</v>
      </c>
      <c r="P50" s="2"/>
      <c r="Q50" s="2"/>
      <c r="R50" s="2"/>
      <c r="S50" s="2"/>
    </row>
    <row r="51" spans="1:19" ht="18">
      <c r="A51" s="1">
        <v>0.86797899999999995</v>
      </c>
      <c r="B51" s="1">
        <v>0.51151400000000002</v>
      </c>
      <c r="C51" s="1">
        <v>9.0109999999999999E-3</v>
      </c>
      <c r="D51" s="1">
        <v>0.63833300000000004</v>
      </c>
      <c r="F51" s="1">
        <v>0.46329700000000001</v>
      </c>
      <c r="G51" s="1">
        <v>0.57460599999999995</v>
      </c>
      <c r="H51" s="1">
        <v>0.57061899999999999</v>
      </c>
      <c r="I51" s="1">
        <v>0.460787</v>
      </c>
      <c r="P51" s="2"/>
      <c r="Q51" s="2"/>
      <c r="R51" s="2"/>
      <c r="S51" s="2"/>
    </row>
    <row r="52" spans="1:19" ht="18">
      <c r="A52" s="1">
        <v>0.33951500000000001</v>
      </c>
      <c r="B52" s="1">
        <v>0.50224199999999997</v>
      </c>
      <c r="C52" s="1">
        <v>0.189855</v>
      </c>
      <c r="D52" s="1">
        <v>0.636938</v>
      </c>
      <c r="F52" s="1">
        <v>0.46461200000000002</v>
      </c>
      <c r="G52" s="1">
        <v>0.57577800000000001</v>
      </c>
      <c r="H52" s="1">
        <v>0.391708</v>
      </c>
      <c r="I52" s="1">
        <v>0.46156599999999998</v>
      </c>
      <c r="P52" s="2"/>
      <c r="Q52" s="2"/>
      <c r="R52" s="2"/>
      <c r="S52" s="2"/>
    </row>
    <row r="53" spans="1:19" ht="18">
      <c r="A53" s="1">
        <v>1</v>
      </c>
      <c r="B53" s="1">
        <v>0.48733300000000002</v>
      </c>
      <c r="C53" s="1">
        <v>1.6480999999999999E-2</v>
      </c>
      <c r="D53" s="1">
        <v>0.72894099999999995</v>
      </c>
      <c r="F53" s="1">
        <v>3.2899999999999997E-4</v>
      </c>
      <c r="G53" s="1">
        <v>0.48154599999999997</v>
      </c>
      <c r="H53" s="1">
        <v>0.80459999999999998</v>
      </c>
      <c r="I53" s="1">
        <v>0.56817399999999996</v>
      </c>
      <c r="P53" s="2"/>
      <c r="Q53" s="2"/>
      <c r="R53" s="2"/>
      <c r="S53" s="2"/>
    </row>
    <row r="54" spans="1:19" ht="18">
      <c r="A54" s="1">
        <v>0.30897400000000003</v>
      </c>
      <c r="B54" s="1">
        <v>0.56561899999999998</v>
      </c>
      <c r="C54" s="1">
        <v>0.18179100000000001</v>
      </c>
      <c r="D54" s="1">
        <v>0.67671700000000001</v>
      </c>
      <c r="F54" s="1">
        <v>0.38259100000000001</v>
      </c>
      <c r="G54" s="1">
        <v>0.57343500000000003</v>
      </c>
      <c r="H54" s="1">
        <v>0.60687100000000005</v>
      </c>
      <c r="I54" s="1">
        <v>0.32819700000000002</v>
      </c>
      <c r="P54" s="2"/>
      <c r="Q54" s="2"/>
      <c r="R54" s="2"/>
      <c r="S54" s="2"/>
    </row>
    <row r="55" spans="1:19" ht="18">
      <c r="A55" s="1">
        <v>0.51253000000000004</v>
      </c>
      <c r="B55" s="1">
        <v>0.48912899999999998</v>
      </c>
      <c r="C55" s="1">
        <v>0.205347</v>
      </c>
      <c r="D55" s="1">
        <v>0.49580800000000003</v>
      </c>
      <c r="F55" s="1">
        <v>0.31007000000000001</v>
      </c>
      <c r="G55" s="1">
        <v>0.19293299999999999</v>
      </c>
      <c r="H55" s="1">
        <v>0.97988600000000003</v>
      </c>
      <c r="I55" s="1">
        <v>0.90550600000000003</v>
      </c>
      <c r="P55" s="2"/>
      <c r="Q55" s="2"/>
      <c r="R55" s="2"/>
      <c r="S55" s="2"/>
    </row>
    <row r="56" spans="1:19" ht="18">
      <c r="A56" s="1">
        <v>0.67280499999999999</v>
      </c>
      <c r="B56" s="1">
        <v>0.57140199999999997</v>
      </c>
      <c r="C56" s="1">
        <v>4.1529000000000003E-2</v>
      </c>
      <c r="D56" s="1">
        <v>0.37489699999999998</v>
      </c>
      <c r="F56" s="1"/>
      <c r="G56" s="1"/>
      <c r="H56" s="1"/>
      <c r="I56" s="1"/>
      <c r="P56" s="2"/>
      <c r="Q56" s="2"/>
      <c r="R56" s="2"/>
      <c r="S56" s="2"/>
    </row>
    <row r="57" spans="1:19" ht="18">
      <c r="A57" s="1">
        <v>0.85190200000000005</v>
      </c>
      <c r="B57" s="1">
        <v>0.55449800000000005</v>
      </c>
      <c r="C57" s="1">
        <v>1.9390000000000001E-2</v>
      </c>
      <c r="D57" s="1">
        <v>0.46794599999999997</v>
      </c>
      <c r="F57" s="1"/>
      <c r="G57" s="1"/>
      <c r="H57" s="1"/>
      <c r="I57" s="1"/>
      <c r="P57" s="2"/>
      <c r="Q57" s="2"/>
      <c r="R57" s="2"/>
      <c r="S57" s="2"/>
    </row>
    <row r="58" spans="1:19" ht="18">
      <c r="A58" s="1">
        <v>0.35204400000000002</v>
      </c>
      <c r="B58" s="1">
        <v>0.53811799999999999</v>
      </c>
      <c r="C58" s="1">
        <v>0.18629699999999999</v>
      </c>
      <c r="D58" s="1">
        <v>0.57892999999999994</v>
      </c>
      <c r="F58" s="1"/>
      <c r="G58" s="1"/>
      <c r="H58" s="1"/>
      <c r="I58" s="1"/>
      <c r="P58" s="2"/>
      <c r="Q58" s="2"/>
      <c r="R58" s="2"/>
      <c r="S58" s="2"/>
    </row>
    <row r="59" spans="1:19" ht="18">
      <c r="A59" s="1">
        <v>0.93626399999999999</v>
      </c>
      <c r="B59" s="1">
        <v>0.489485</v>
      </c>
      <c r="C59" s="1">
        <v>6.2100000000000002E-4</v>
      </c>
      <c r="D59" s="1">
        <v>0.73045400000000005</v>
      </c>
      <c r="F59" s="1"/>
      <c r="G59" s="1"/>
      <c r="H59" s="1"/>
      <c r="I59" s="1"/>
      <c r="P59" s="2"/>
      <c r="Q59" s="2"/>
      <c r="R59" s="2"/>
      <c r="S59" s="2"/>
    </row>
    <row r="60" spans="1:19" ht="18">
      <c r="A60" s="1">
        <v>0.30897400000000003</v>
      </c>
      <c r="B60" s="1">
        <v>0.56560999999999995</v>
      </c>
      <c r="C60" s="1">
        <v>0.18179200000000001</v>
      </c>
      <c r="D60" s="1">
        <v>0.67671700000000001</v>
      </c>
      <c r="F60" s="1"/>
      <c r="G60" s="1"/>
      <c r="H60" s="1"/>
      <c r="I60" s="1"/>
      <c r="P60" s="2"/>
      <c r="Q60" s="2"/>
      <c r="R60" s="2"/>
      <c r="S60" s="2"/>
    </row>
    <row r="61" spans="1:19" ht="18">
      <c r="A61" s="1">
        <v>0.51207599999999998</v>
      </c>
      <c r="B61" s="1">
        <v>0.54417499999999996</v>
      </c>
      <c r="C61" s="1">
        <v>0.102645</v>
      </c>
      <c r="D61" s="1">
        <v>0.50864299999999996</v>
      </c>
      <c r="F61" s="1"/>
      <c r="G61" s="1"/>
      <c r="H61" s="1"/>
      <c r="I61" s="1"/>
      <c r="P61" s="2"/>
      <c r="Q61" s="2"/>
      <c r="R61" s="2"/>
      <c r="S61" s="2"/>
    </row>
    <row r="62" spans="1:19" ht="18">
      <c r="A62" s="1">
        <v>0.89486699999999997</v>
      </c>
      <c r="B62" s="1">
        <v>0.54025199999999995</v>
      </c>
      <c r="C62" s="1">
        <v>2.1897E-2</v>
      </c>
      <c r="D62" s="1">
        <v>0.52136800000000005</v>
      </c>
      <c r="F62" s="1"/>
      <c r="G62" s="1"/>
      <c r="H62" s="1"/>
      <c r="I62" s="1"/>
      <c r="P62" s="2"/>
      <c r="Q62" s="2"/>
      <c r="R62" s="2"/>
      <c r="S62" s="2"/>
    </row>
    <row r="63" spans="1:19" ht="18">
      <c r="A63" s="1">
        <v>0.42111900000000002</v>
      </c>
      <c r="B63" s="1">
        <v>0.48604700000000001</v>
      </c>
      <c r="C63" s="1">
        <v>0.19480500000000001</v>
      </c>
      <c r="D63" s="1">
        <v>0.44287799999999999</v>
      </c>
      <c r="F63" s="1"/>
      <c r="G63" s="1"/>
      <c r="H63" s="1"/>
      <c r="I63" s="1"/>
      <c r="P63" s="2"/>
      <c r="Q63" s="2"/>
      <c r="R63" s="2"/>
      <c r="S63" s="2"/>
    </row>
    <row r="64" spans="1:19" ht="18">
      <c r="A64" s="1">
        <v>0.458339</v>
      </c>
      <c r="B64" s="1">
        <v>0.49355199999999999</v>
      </c>
      <c r="C64" s="1">
        <v>0.20056599999999999</v>
      </c>
      <c r="D64" s="1">
        <v>0.54397499999999999</v>
      </c>
      <c r="F64" s="1"/>
      <c r="G64" s="1"/>
      <c r="H64" s="1"/>
      <c r="I64" s="1"/>
      <c r="P64" s="2"/>
      <c r="Q64" s="2"/>
      <c r="R64" s="2"/>
      <c r="S64" s="2"/>
    </row>
    <row r="65" spans="1:19" ht="18">
      <c r="A65" s="1">
        <v>0.43581900000000001</v>
      </c>
      <c r="B65" s="1">
        <v>0.491203</v>
      </c>
      <c r="C65" s="1">
        <v>0.197629</v>
      </c>
      <c r="D65" s="1">
        <v>0.51143300000000003</v>
      </c>
      <c r="F65" s="1"/>
      <c r="G65" s="1"/>
      <c r="H65" s="1"/>
      <c r="I65" s="1"/>
      <c r="P65" s="2"/>
      <c r="Q65" s="2"/>
      <c r="R65" s="2"/>
      <c r="S65" s="2"/>
    </row>
    <row r="66" spans="1:19" ht="18">
      <c r="A66" s="1">
        <v>0.82472100000000004</v>
      </c>
      <c r="B66" s="1">
        <v>0.54743600000000003</v>
      </c>
      <c r="C66" s="1">
        <v>1.9654999999999999E-2</v>
      </c>
      <c r="D66" s="1">
        <v>0.46748600000000001</v>
      </c>
      <c r="F66" s="1"/>
      <c r="G66" s="1"/>
      <c r="H66" s="1"/>
      <c r="I66" s="1"/>
      <c r="P66" s="2"/>
      <c r="Q66" s="2"/>
      <c r="R66" s="2"/>
      <c r="S66" s="2"/>
    </row>
    <row r="67" spans="1:19" ht="18">
      <c r="A67" s="1">
        <v>0.30897400000000003</v>
      </c>
      <c r="B67" s="1">
        <v>0.54990499999999998</v>
      </c>
      <c r="C67" s="1">
        <v>0.18326000000000001</v>
      </c>
      <c r="D67" s="1">
        <v>0.67672299999999996</v>
      </c>
      <c r="F67" s="1"/>
      <c r="G67" s="1"/>
      <c r="H67" s="1"/>
      <c r="I67" s="1"/>
      <c r="P67" s="2"/>
      <c r="Q67" s="2"/>
      <c r="R67" s="2"/>
      <c r="S67" s="2"/>
    </row>
    <row r="68" spans="1:19" ht="18">
      <c r="A68" s="1">
        <v>0.74724800000000002</v>
      </c>
      <c r="B68" s="1">
        <v>0.53464</v>
      </c>
      <c r="C68" s="1">
        <v>2.0974E-2</v>
      </c>
      <c r="D68" s="1">
        <v>0.49986399999999998</v>
      </c>
      <c r="F68" s="1"/>
      <c r="G68" s="1"/>
      <c r="H68" s="1"/>
      <c r="I68" s="1"/>
      <c r="P68" s="2"/>
      <c r="Q68" s="2"/>
      <c r="R68" s="2"/>
      <c r="S68" s="2"/>
    </row>
    <row r="69" spans="1:19" ht="18">
      <c r="A69" s="1">
        <v>0.89974200000000004</v>
      </c>
      <c r="B69" s="1">
        <v>0.48704599999999998</v>
      </c>
      <c r="C69" s="1">
        <v>5.9331000000000002E-2</v>
      </c>
      <c r="D69" s="1">
        <v>0.66948099999999999</v>
      </c>
      <c r="F69" s="1"/>
      <c r="G69" s="1"/>
      <c r="H69" s="1"/>
      <c r="I69" s="1"/>
      <c r="P69" s="2"/>
      <c r="Q69" s="2"/>
      <c r="R69" s="2"/>
      <c r="S69" s="2"/>
    </row>
    <row r="70" spans="1:19" ht="18">
      <c r="A70" s="1"/>
      <c r="B70" s="1"/>
      <c r="C70" s="1"/>
      <c r="D70" s="1"/>
      <c r="F70" s="1"/>
      <c r="G70" s="1"/>
      <c r="H70" s="1"/>
      <c r="I70" s="1"/>
      <c r="P70" s="2"/>
      <c r="Q70" s="2"/>
      <c r="R70" s="2"/>
      <c r="S70" s="2"/>
    </row>
    <row r="71" spans="1:19" ht="18">
      <c r="A71" s="1"/>
      <c r="B71" s="1"/>
      <c r="C71" s="1"/>
      <c r="D71" s="1"/>
      <c r="F71" s="1"/>
      <c r="G71" s="1"/>
      <c r="H71" s="1"/>
      <c r="I71" s="1"/>
      <c r="P71" s="2"/>
      <c r="Q71" s="2"/>
      <c r="R71" s="2"/>
      <c r="S71" s="2"/>
    </row>
    <row r="72" spans="1:19" ht="18">
      <c r="A72" s="1"/>
      <c r="B72" s="1"/>
      <c r="C72" s="1"/>
      <c r="D72" s="1"/>
      <c r="F72" s="1"/>
      <c r="G72" s="1"/>
      <c r="H72" s="1"/>
      <c r="I72" s="1"/>
      <c r="P72" s="2"/>
      <c r="Q72" s="2"/>
      <c r="R72" s="2"/>
      <c r="S72" s="2"/>
    </row>
    <row r="73" spans="1:19" ht="18">
      <c r="A73" s="1"/>
      <c r="B73" s="1"/>
      <c r="C73" s="1"/>
      <c r="D73" s="1"/>
      <c r="F73" s="1"/>
      <c r="G73" s="1"/>
      <c r="H73" s="1"/>
      <c r="I73" s="1"/>
      <c r="P73" s="2"/>
      <c r="Q73" s="2"/>
      <c r="R73" s="2"/>
      <c r="S73" s="2"/>
    </row>
    <row r="74" spans="1:19" ht="18">
      <c r="A74" s="1"/>
      <c r="B74" s="1"/>
      <c r="C74" s="1"/>
      <c r="D74" s="1"/>
      <c r="F74" s="1"/>
      <c r="G74" s="1"/>
      <c r="H74" s="1"/>
      <c r="I74" s="1"/>
      <c r="P74" s="2"/>
      <c r="Q74" s="2"/>
      <c r="R74" s="2"/>
      <c r="S74" s="2"/>
    </row>
    <row r="75" spans="1:19" ht="18">
      <c r="A75" s="1"/>
      <c r="B75" s="1"/>
      <c r="C75" s="1"/>
      <c r="D75" s="1"/>
      <c r="F75" s="1"/>
      <c r="G75" s="1"/>
      <c r="H75" s="1"/>
      <c r="I75" s="1"/>
      <c r="P75" s="2"/>
      <c r="Q75" s="2"/>
      <c r="R75" s="2"/>
      <c r="S75" s="2"/>
    </row>
    <row r="76" spans="1:19" ht="18">
      <c r="A76" s="1"/>
      <c r="B76" s="1"/>
      <c r="C76" s="1"/>
      <c r="D76" s="1"/>
      <c r="F76" s="1"/>
      <c r="G76" s="1"/>
      <c r="H76" s="1"/>
      <c r="I76" s="1"/>
      <c r="P76" s="2"/>
      <c r="Q76" s="2"/>
      <c r="R76" s="2"/>
      <c r="S76" s="2"/>
    </row>
    <row r="77" spans="1:19" ht="18">
      <c r="A77" s="1"/>
      <c r="B77" s="1"/>
      <c r="C77" s="1"/>
      <c r="D77" s="1"/>
      <c r="F77" s="1"/>
      <c r="G77" s="1"/>
      <c r="H77" s="1"/>
      <c r="I77" s="1"/>
      <c r="P77" s="2"/>
      <c r="Q77" s="2"/>
      <c r="R77" s="2"/>
      <c r="S77" s="2"/>
    </row>
    <row r="78" spans="1:19" ht="18">
      <c r="A78" s="1"/>
      <c r="B78" s="1"/>
      <c r="C78" s="1"/>
      <c r="D78" s="1"/>
      <c r="F78" s="1"/>
      <c r="G78" s="1"/>
      <c r="H78" s="1"/>
      <c r="I78" s="1"/>
      <c r="P78" s="2"/>
      <c r="Q78" s="2"/>
      <c r="R78" s="2"/>
      <c r="S78" s="2"/>
    </row>
    <row r="79" spans="1:19" ht="18">
      <c r="A79" s="1"/>
      <c r="B79" s="1"/>
      <c r="C79" s="1"/>
      <c r="D79" s="1"/>
      <c r="F79" s="1"/>
      <c r="G79" s="1"/>
      <c r="H79" s="1"/>
      <c r="I79" s="1"/>
      <c r="P79" s="2"/>
      <c r="Q79" s="2"/>
      <c r="R79" s="2"/>
      <c r="S79" s="2"/>
    </row>
    <row r="80" spans="1:19" ht="18">
      <c r="A80" s="1"/>
      <c r="B80" s="1"/>
      <c r="C80" s="1"/>
      <c r="D80" s="1"/>
      <c r="F80" s="1"/>
      <c r="G80" s="1"/>
      <c r="H80" s="1"/>
      <c r="I80" s="1"/>
      <c r="P80" s="2"/>
      <c r="Q80" s="2"/>
      <c r="R80" s="2"/>
      <c r="S80" s="2"/>
    </row>
    <row r="81" spans="1:19" ht="18">
      <c r="A81" s="1"/>
      <c r="B81" s="1"/>
      <c r="C81" s="1"/>
      <c r="D81" s="1"/>
      <c r="F81" s="1"/>
      <c r="G81" s="1"/>
      <c r="H81" s="1"/>
      <c r="I81" s="1"/>
      <c r="P81" s="2"/>
      <c r="Q81" s="2"/>
      <c r="R81" s="2"/>
      <c r="S81" s="2"/>
    </row>
    <row r="82" spans="1:19" ht="18">
      <c r="A82" s="1"/>
      <c r="B82" s="1"/>
      <c r="C82" s="1"/>
      <c r="D82" s="1"/>
      <c r="F82" s="1"/>
      <c r="G82" s="1"/>
      <c r="H82" s="1"/>
      <c r="I82" s="1"/>
      <c r="P82" s="2"/>
      <c r="Q82" s="2"/>
      <c r="R82" s="2"/>
      <c r="S82" s="2"/>
    </row>
    <row r="83" spans="1:19" ht="18">
      <c r="A83" s="1"/>
      <c r="B83" s="1"/>
      <c r="C83" s="1"/>
      <c r="D83" s="1"/>
      <c r="F83" s="1"/>
      <c r="G83" s="1"/>
      <c r="H83" s="1"/>
      <c r="I83" s="1"/>
      <c r="P83" s="2"/>
      <c r="Q83" s="2"/>
      <c r="R83" s="2"/>
      <c r="S83" s="2"/>
    </row>
    <row r="84" spans="1:19" ht="18">
      <c r="A84" s="1"/>
      <c r="B84" s="1"/>
      <c r="C84" s="1"/>
      <c r="D84" s="1"/>
      <c r="F84" s="1"/>
      <c r="G84" s="1"/>
      <c r="H84" s="1"/>
      <c r="I84" s="1"/>
      <c r="P84" s="2"/>
      <c r="Q84" s="2"/>
      <c r="R84" s="2"/>
      <c r="S84" s="2"/>
    </row>
    <row r="85" spans="1:19" ht="18">
      <c r="A85" s="1"/>
      <c r="B85" s="1"/>
      <c r="C85" s="1"/>
      <c r="D85" s="1"/>
      <c r="F85" s="1"/>
      <c r="G85" s="1"/>
      <c r="H85" s="1"/>
      <c r="I85" s="1"/>
      <c r="P85" s="2"/>
      <c r="Q85" s="2"/>
      <c r="R85" s="2"/>
      <c r="S85" s="2"/>
    </row>
    <row r="86" spans="1:19" ht="18">
      <c r="A86" s="1"/>
      <c r="B86" s="1"/>
      <c r="C86" s="1"/>
      <c r="D86" s="1"/>
      <c r="F86" s="1"/>
      <c r="G86" s="1"/>
      <c r="H86" s="1"/>
      <c r="I86" s="1"/>
      <c r="P86" s="2"/>
      <c r="Q86" s="2"/>
      <c r="R86" s="2"/>
      <c r="S86" s="2"/>
    </row>
    <row r="87" spans="1:19" ht="18">
      <c r="A87" s="1"/>
      <c r="B87" s="1"/>
      <c r="C87" s="1"/>
      <c r="D87" s="1"/>
      <c r="F87" s="1"/>
      <c r="G87" s="1"/>
      <c r="H87" s="1"/>
      <c r="I87" s="1"/>
      <c r="P87" s="2"/>
      <c r="Q87" s="2"/>
      <c r="R87" s="2"/>
      <c r="S87" s="2"/>
    </row>
    <row r="88" spans="1:19" ht="18">
      <c r="A88" s="1"/>
      <c r="B88" s="1"/>
      <c r="C88" s="1"/>
      <c r="D88" s="1"/>
      <c r="F88" s="1"/>
      <c r="G88" s="1"/>
      <c r="H88" s="1"/>
      <c r="I88" s="1"/>
      <c r="P88" s="2"/>
      <c r="Q88" s="2"/>
      <c r="R88" s="2"/>
      <c r="S88" s="2"/>
    </row>
    <row r="89" spans="1:19" ht="18">
      <c r="A89" s="1"/>
      <c r="B89" s="1"/>
      <c r="C89" s="1"/>
      <c r="D89" s="1"/>
      <c r="F89" s="1"/>
      <c r="G89" s="1"/>
      <c r="H89" s="1"/>
      <c r="I89" s="1"/>
      <c r="P89" s="2"/>
      <c r="Q89" s="2"/>
      <c r="R89" s="2"/>
      <c r="S89" s="2"/>
    </row>
    <row r="90" spans="1:19" ht="18">
      <c r="A90" s="1"/>
      <c r="B90" s="1"/>
      <c r="C90" s="1"/>
      <c r="D90" s="1"/>
      <c r="F90" s="1"/>
      <c r="G90" s="1"/>
      <c r="H90" s="1"/>
      <c r="I90" s="1"/>
      <c r="P90" s="2"/>
      <c r="Q90" s="2"/>
      <c r="R90" s="2"/>
      <c r="S90" s="2"/>
    </row>
    <row r="91" spans="1:19" ht="18">
      <c r="A91" s="1"/>
      <c r="B91" s="1"/>
      <c r="C91" s="1"/>
      <c r="D91" s="1"/>
      <c r="F91" s="1"/>
      <c r="G91" s="1"/>
      <c r="H91" s="1"/>
      <c r="I91" s="1"/>
      <c r="P91" s="2"/>
      <c r="Q91" s="2"/>
      <c r="R91" s="2"/>
      <c r="S91" s="2"/>
    </row>
    <row r="92" spans="1:19" ht="18">
      <c r="A92" s="1"/>
      <c r="B92" s="1"/>
      <c r="C92" s="1"/>
      <c r="D92" s="1"/>
      <c r="F92" s="1"/>
      <c r="G92" s="1"/>
      <c r="H92" s="1"/>
      <c r="I92" s="1"/>
      <c r="P92" s="2"/>
      <c r="Q92" s="2"/>
      <c r="R92" s="2"/>
      <c r="S92" s="2"/>
    </row>
    <row r="93" spans="1:19" ht="18">
      <c r="A93" s="1"/>
      <c r="B93" s="1"/>
      <c r="C93" s="1"/>
      <c r="D93" s="1"/>
      <c r="F93" s="1"/>
      <c r="G93" s="1"/>
      <c r="H93" s="1"/>
      <c r="I93" s="1"/>
      <c r="P93" s="2"/>
      <c r="Q93" s="2"/>
      <c r="R93" s="2"/>
      <c r="S93" s="2"/>
    </row>
    <row r="94" spans="1:19" ht="18">
      <c r="A94" s="1"/>
      <c r="B94" s="1"/>
      <c r="C94" s="1"/>
      <c r="D94" s="1"/>
      <c r="F94" s="1"/>
      <c r="G94" s="1"/>
      <c r="H94" s="1"/>
      <c r="I94" s="1"/>
      <c r="P94" s="2"/>
      <c r="Q94" s="2"/>
      <c r="R94" s="2"/>
      <c r="S94" s="2"/>
    </row>
    <row r="95" spans="1:19" ht="18">
      <c r="A95" s="1"/>
      <c r="B95" s="1"/>
      <c r="C95" s="1"/>
      <c r="D95" s="1"/>
      <c r="F95" s="1"/>
      <c r="G95" s="1"/>
      <c r="H95" s="1"/>
      <c r="I95" s="1"/>
      <c r="P95" s="2"/>
      <c r="Q95" s="2"/>
      <c r="R95" s="2"/>
      <c r="S95" s="2"/>
    </row>
    <row r="96" spans="1:19" ht="18">
      <c r="A96" s="1"/>
      <c r="B96" s="1"/>
      <c r="C96" s="1"/>
      <c r="D96" s="1"/>
      <c r="F96" s="1"/>
      <c r="G96" s="1"/>
      <c r="H96" s="1"/>
      <c r="I96" s="1"/>
      <c r="P96" s="2"/>
      <c r="Q96" s="2"/>
      <c r="R96" s="2"/>
      <c r="S96" s="2"/>
    </row>
    <row r="97" spans="1:19" ht="18">
      <c r="A97" s="1"/>
      <c r="B97" s="1"/>
      <c r="C97" s="1"/>
      <c r="D97" s="1"/>
      <c r="F97" s="1"/>
      <c r="G97" s="1"/>
      <c r="H97" s="1"/>
      <c r="I97" s="1"/>
      <c r="P97" s="2"/>
      <c r="Q97" s="2"/>
      <c r="R97" s="2"/>
      <c r="S97" s="2"/>
    </row>
    <row r="98" spans="1:19" ht="18">
      <c r="A98" s="1"/>
      <c r="B98" s="1"/>
      <c r="C98" s="1"/>
      <c r="D98" s="1"/>
      <c r="F98" s="1"/>
      <c r="G98" s="1"/>
      <c r="H98" s="1"/>
      <c r="I98" s="1"/>
      <c r="P98" s="2"/>
      <c r="Q98" s="2"/>
      <c r="R98" s="2"/>
      <c r="S98" s="2"/>
    </row>
    <row r="99" spans="1:19" ht="18">
      <c r="A99" s="1"/>
      <c r="B99" s="1"/>
      <c r="C99" s="1"/>
      <c r="D99" s="1"/>
      <c r="F99" s="1"/>
      <c r="G99" s="1"/>
      <c r="H99" s="1"/>
      <c r="I99" s="1"/>
      <c r="P99" s="2"/>
      <c r="Q99" s="2"/>
      <c r="R99" s="2"/>
      <c r="S99" s="2"/>
    </row>
    <row r="100" spans="1:19" ht="18">
      <c r="A100" s="1"/>
      <c r="B100" s="1"/>
      <c r="C100" s="1"/>
      <c r="D100" s="1"/>
      <c r="F100" s="1"/>
      <c r="G100" s="1"/>
      <c r="H100" s="1"/>
      <c r="I100" s="1"/>
      <c r="P100" s="2"/>
      <c r="Q100" s="2"/>
      <c r="R100" s="2"/>
      <c r="S100" s="2"/>
    </row>
    <row r="101" spans="1:19" ht="18">
      <c r="A101" s="1"/>
      <c r="B101" s="1"/>
      <c r="C101" s="1"/>
      <c r="D101" s="1"/>
      <c r="F101" s="1"/>
      <c r="G101" s="1"/>
      <c r="H101" s="1"/>
      <c r="I101" s="1"/>
      <c r="P101" s="2"/>
      <c r="Q101" s="2"/>
      <c r="R101" s="2"/>
      <c r="S101" s="2"/>
    </row>
    <row r="102" spans="1:19" ht="18">
      <c r="A102" s="1"/>
      <c r="B102" s="1"/>
      <c r="C102" s="1"/>
      <c r="D102" s="1"/>
      <c r="F102" s="1"/>
      <c r="G102" s="1"/>
      <c r="H102" s="1"/>
      <c r="I102" s="1"/>
      <c r="P102" s="2"/>
      <c r="Q102" s="2"/>
      <c r="R102" s="2"/>
      <c r="S102" s="2"/>
    </row>
    <row r="103" spans="1:19" ht="18">
      <c r="A103" s="1"/>
      <c r="B103" s="1"/>
      <c r="C103" s="1"/>
      <c r="D103" s="1"/>
      <c r="F103" s="1"/>
      <c r="G103" s="1"/>
      <c r="H103" s="1"/>
      <c r="I103" s="1"/>
      <c r="P103" s="2"/>
      <c r="Q103" s="2"/>
      <c r="R103" s="2"/>
      <c r="S103" s="2"/>
    </row>
    <row r="104" spans="1:19" ht="18">
      <c r="A104" s="1"/>
      <c r="B104" s="1"/>
      <c r="C104" s="1"/>
      <c r="D104" s="1"/>
      <c r="F104" s="1"/>
      <c r="G104" s="1"/>
      <c r="H104" s="1"/>
      <c r="I104" s="1"/>
      <c r="P104" s="2"/>
      <c r="Q104" s="2"/>
      <c r="R104" s="2"/>
      <c r="S104" s="2"/>
    </row>
    <row r="105" spans="1:19" ht="18">
      <c r="A105" s="1"/>
      <c r="B105" s="1"/>
      <c r="C105" s="1"/>
      <c r="D105" s="1"/>
      <c r="F105" s="1"/>
      <c r="G105" s="1"/>
      <c r="H105" s="1"/>
      <c r="I105" s="1"/>
      <c r="P105" s="2"/>
      <c r="Q105" s="2"/>
      <c r="R105" s="2"/>
      <c r="S105" s="2"/>
    </row>
    <row r="106" spans="1:19" ht="18">
      <c r="A106" s="1"/>
      <c r="B106" s="1"/>
      <c r="C106" s="1"/>
      <c r="D106" s="1"/>
      <c r="F106" s="1"/>
      <c r="G106" s="1"/>
      <c r="H106" s="1"/>
      <c r="I106" s="1"/>
      <c r="P106" s="2"/>
      <c r="Q106" s="2"/>
      <c r="R106" s="2"/>
      <c r="S106" s="2"/>
    </row>
    <row r="107" spans="1:19" ht="18">
      <c r="A107" s="1"/>
      <c r="B107" s="1"/>
      <c r="C107" s="1"/>
      <c r="D107" s="1"/>
      <c r="F107" s="1"/>
      <c r="G107" s="1"/>
      <c r="H107" s="1"/>
      <c r="I107" s="1"/>
      <c r="P107" s="2"/>
      <c r="Q107" s="2"/>
      <c r="R107" s="2"/>
      <c r="S107" s="2"/>
    </row>
    <row r="108" spans="1:19" ht="18">
      <c r="A108" s="1"/>
      <c r="B108" s="1"/>
      <c r="C108" s="1"/>
      <c r="D108" s="1"/>
      <c r="F108" s="1"/>
      <c r="G108" s="1"/>
      <c r="H108" s="1"/>
      <c r="I108" s="1"/>
      <c r="P108" s="2"/>
      <c r="Q108" s="2"/>
      <c r="R108" s="2"/>
      <c r="S108" s="2"/>
    </row>
    <row r="109" spans="1:19" ht="18">
      <c r="A109" s="1"/>
      <c r="B109" s="1"/>
      <c r="C109" s="1"/>
      <c r="D109" s="1"/>
      <c r="F109" s="1"/>
      <c r="G109" s="1"/>
      <c r="H109" s="1"/>
      <c r="I109" s="1"/>
      <c r="P109" s="2"/>
      <c r="Q109" s="2"/>
      <c r="R109" s="2"/>
      <c r="S109" s="2"/>
    </row>
    <row r="110" spans="1:19" ht="18">
      <c r="A110" s="1"/>
      <c r="B110" s="1"/>
      <c r="C110" s="1"/>
      <c r="D110" s="1"/>
      <c r="F110" s="1"/>
      <c r="G110" s="1"/>
      <c r="H110" s="1"/>
      <c r="I110" s="1"/>
      <c r="P110" s="2"/>
      <c r="Q110" s="2"/>
      <c r="R110" s="2"/>
      <c r="S110" s="2"/>
    </row>
    <row r="111" spans="1:19" ht="18">
      <c r="A111" s="1"/>
      <c r="B111" s="1"/>
      <c r="C111" s="1"/>
      <c r="D111" s="1"/>
      <c r="F111" s="1"/>
      <c r="G111" s="1"/>
      <c r="H111" s="1"/>
      <c r="I111" s="1"/>
      <c r="P111" s="2"/>
      <c r="Q111" s="2"/>
      <c r="R111" s="2"/>
      <c r="S111" s="2"/>
    </row>
    <row r="112" spans="1:19" ht="18">
      <c r="A112" s="1"/>
      <c r="B112" s="1"/>
      <c r="C112" s="1"/>
      <c r="D112" s="1"/>
      <c r="F112" s="1"/>
      <c r="G112" s="1"/>
      <c r="H112" s="1"/>
      <c r="I112" s="1"/>
      <c r="P112" s="2"/>
      <c r="Q112" s="2"/>
      <c r="R112" s="2"/>
      <c r="S112" s="2"/>
    </row>
    <row r="113" spans="1:19" ht="18">
      <c r="A113" s="1"/>
      <c r="B113" s="1"/>
      <c r="C113" s="1"/>
      <c r="D113" s="1"/>
      <c r="F113" s="1"/>
      <c r="G113" s="1"/>
      <c r="H113" s="1"/>
      <c r="I113" s="1"/>
      <c r="P113" s="2"/>
      <c r="Q113" s="2"/>
      <c r="R113" s="2"/>
      <c r="S113" s="2"/>
    </row>
    <row r="114" spans="1:19" ht="18">
      <c r="A114" s="1"/>
      <c r="B114" s="1"/>
      <c r="C114" s="1"/>
      <c r="D114" s="1"/>
      <c r="F114" s="1"/>
      <c r="G114" s="1"/>
      <c r="H114" s="1"/>
      <c r="I114" s="1"/>
      <c r="P114" s="2"/>
      <c r="Q114" s="2"/>
      <c r="R114" s="2"/>
      <c r="S114" s="2"/>
    </row>
    <row r="115" spans="1:19" ht="18">
      <c r="A115" s="1"/>
      <c r="B115" s="1"/>
      <c r="C115" s="1"/>
      <c r="D115" s="1"/>
      <c r="F115" s="1"/>
      <c r="G115" s="1"/>
      <c r="H115" s="1"/>
      <c r="I115" s="1"/>
      <c r="P115" s="2"/>
      <c r="Q115" s="2"/>
      <c r="R115" s="2"/>
      <c r="S115" s="2"/>
    </row>
    <row r="116" spans="1:19" ht="18">
      <c r="A116" s="1"/>
      <c r="B116" s="1"/>
      <c r="C116" s="1"/>
      <c r="D116" s="1"/>
      <c r="F116" s="1"/>
      <c r="G116" s="1"/>
      <c r="H116" s="1"/>
      <c r="I116" s="1"/>
      <c r="P116" s="2"/>
      <c r="Q116" s="2"/>
      <c r="R116" s="2"/>
      <c r="S116" s="2"/>
    </row>
    <row r="117" spans="1:19" ht="18">
      <c r="A117" s="1"/>
      <c r="B117" s="1"/>
      <c r="C117" s="1"/>
      <c r="D117" s="1"/>
      <c r="F117" s="1"/>
      <c r="G117" s="1"/>
      <c r="H117" s="1"/>
      <c r="I117" s="1"/>
      <c r="P117" s="2"/>
      <c r="Q117" s="2"/>
      <c r="R117" s="2"/>
      <c r="S117" s="2"/>
    </row>
    <row r="118" spans="1:19" ht="18">
      <c r="A118" s="1"/>
      <c r="B118" s="1"/>
      <c r="C118" s="1"/>
      <c r="D118" s="1"/>
      <c r="F118" s="1"/>
      <c r="G118" s="1"/>
      <c r="H118" s="1"/>
      <c r="I118" s="1"/>
      <c r="P118" s="2"/>
      <c r="Q118" s="2"/>
      <c r="R118" s="2"/>
      <c r="S118" s="2"/>
    </row>
    <row r="119" spans="1:19" ht="18">
      <c r="A119" s="1"/>
      <c r="B119" s="1"/>
      <c r="C119" s="1"/>
      <c r="D119" s="1"/>
      <c r="F119" s="1"/>
      <c r="G119" s="1"/>
      <c r="H119" s="1"/>
      <c r="I119" s="1"/>
      <c r="P119" s="2"/>
      <c r="Q119" s="2"/>
      <c r="R119" s="2"/>
      <c r="S119" s="2"/>
    </row>
    <row r="120" spans="1:19" ht="18">
      <c r="A120" s="1"/>
      <c r="B120" s="1"/>
      <c r="C120" s="1"/>
      <c r="D120" s="1"/>
      <c r="F120" s="1"/>
      <c r="G120" s="1"/>
      <c r="H120" s="1"/>
      <c r="I120" s="1"/>
      <c r="P120" s="2"/>
      <c r="Q120" s="2"/>
      <c r="R120" s="2"/>
      <c r="S120" s="2"/>
    </row>
    <row r="121" spans="1:19" ht="18">
      <c r="A121" s="1"/>
      <c r="B121" s="1"/>
      <c r="C121" s="1"/>
      <c r="D121" s="1"/>
      <c r="F121" s="1"/>
      <c r="G121" s="1"/>
      <c r="H121" s="1"/>
      <c r="I121" s="1"/>
      <c r="P121" s="2"/>
      <c r="Q121" s="2"/>
      <c r="R121" s="2"/>
      <c r="S121" s="2"/>
    </row>
    <row r="122" spans="1:19" ht="18">
      <c r="A122" s="1"/>
      <c r="B122" s="1"/>
      <c r="C122" s="1"/>
      <c r="D122" s="1"/>
      <c r="F122" s="1"/>
      <c r="G122" s="1"/>
      <c r="H122" s="1"/>
      <c r="I122" s="1"/>
      <c r="P122" s="2"/>
      <c r="Q122" s="2"/>
      <c r="R122" s="2"/>
      <c r="S122" s="2"/>
    </row>
    <row r="123" spans="1:19" ht="18">
      <c r="A123" s="1"/>
      <c r="B123" s="1"/>
      <c r="C123" s="1"/>
      <c r="D123" s="1"/>
      <c r="F123" s="1"/>
      <c r="G123" s="1"/>
      <c r="H123" s="1"/>
      <c r="I123" s="1"/>
    </row>
    <row r="124" spans="1:19" ht="18">
      <c r="A124" s="1"/>
      <c r="B124" s="1"/>
      <c r="C124" s="1"/>
      <c r="D124" s="1"/>
      <c r="F124" s="1"/>
      <c r="G124" s="1"/>
      <c r="H124" s="1"/>
      <c r="I124" s="1"/>
    </row>
    <row r="125" spans="1:19" ht="18">
      <c r="A125" s="1"/>
      <c r="B125" s="1"/>
      <c r="C125" s="1"/>
      <c r="D125" s="1"/>
    </row>
    <row r="126" spans="1:19" ht="18">
      <c r="A126" s="1"/>
      <c r="B126" s="1"/>
      <c r="C126" s="1"/>
      <c r="D126" s="1"/>
    </row>
    <row r="127" spans="1:19" ht="18">
      <c r="A127" s="1"/>
      <c r="B127" s="1"/>
      <c r="C127" s="1"/>
      <c r="D127" s="1"/>
    </row>
    <row r="128" spans="1:19" ht="18">
      <c r="A128" s="1"/>
      <c r="B128" s="1"/>
      <c r="C128" s="1"/>
      <c r="D128" s="1"/>
    </row>
    <row r="129" spans="1:4" ht="18">
      <c r="A129" s="1"/>
      <c r="B129" s="1"/>
      <c r="C129" s="1"/>
      <c r="D129" s="1"/>
    </row>
    <row r="130" spans="1:4" ht="18">
      <c r="A130" s="1"/>
      <c r="B130" s="1"/>
      <c r="C130" s="1"/>
      <c r="D130" s="1"/>
    </row>
    <row r="131" spans="1:4" ht="18">
      <c r="A131" s="1"/>
      <c r="B131" s="1"/>
      <c r="C131" s="1"/>
      <c r="D131" s="1"/>
    </row>
    <row r="132" spans="1:4" ht="18">
      <c r="A132" s="1"/>
      <c r="B132" s="1"/>
      <c r="C132" s="1"/>
      <c r="D132" s="1"/>
    </row>
    <row r="133" spans="1:4" ht="18">
      <c r="A133" s="1"/>
      <c r="B133" s="1"/>
      <c r="C133" s="1"/>
      <c r="D133" s="1"/>
    </row>
    <row r="134" spans="1:4" ht="18">
      <c r="A134" s="1"/>
      <c r="B134" s="1"/>
      <c r="C134" s="1"/>
      <c r="D134" s="1"/>
    </row>
    <row r="135" spans="1:4" ht="18">
      <c r="A135" s="1"/>
      <c r="B135" s="1"/>
      <c r="C135" s="1"/>
      <c r="D135" s="1"/>
    </row>
    <row r="136" spans="1:4" ht="18">
      <c r="A136" s="1"/>
      <c r="B136" s="1"/>
      <c r="C136" s="1"/>
      <c r="D136" s="1"/>
    </row>
    <row r="137" spans="1:4" ht="18">
      <c r="A137" s="1"/>
      <c r="B137" s="1"/>
      <c r="C137" s="1"/>
      <c r="D137" s="1"/>
    </row>
    <row r="138" spans="1:4" ht="18">
      <c r="A138" s="1"/>
      <c r="B138" s="1"/>
      <c r="C138" s="1"/>
      <c r="D138" s="1"/>
    </row>
    <row r="139" spans="1:4" ht="18">
      <c r="A139" s="1"/>
      <c r="B139" s="1"/>
      <c r="C139" s="1"/>
      <c r="D139" s="1"/>
    </row>
    <row r="140" spans="1:4" ht="18">
      <c r="A140" s="1"/>
      <c r="B140" s="1"/>
      <c r="C140" s="1"/>
      <c r="D140" s="1"/>
    </row>
    <row r="141" spans="1:4" ht="18">
      <c r="A141" s="1"/>
      <c r="B141" s="1"/>
      <c r="C141" s="1"/>
      <c r="D141" s="1"/>
    </row>
    <row r="142" spans="1:4" ht="18">
      <c r="A142" s="1"/>
      <c r="B142" s="1"/>
      <c r="C142" s="1"/>
      <c r="D142" s="1"/>
    </row>
    <row r="143" spans="1:4" ht="18">
      <c r="A143" s="1"/>
      <c r="B143" s="1"/>
      <c r="C143" s="1"/>
      <c r="D143" s="1"/>
    </row>
    <row r="144" spans="1:4" ht="18">
      <c r="A144" s="1"/>
      <c r="B144" s="1"/>
      <c r="C144" s="1"/>
      <c r="D144" s="1"/>
    </row>
    <row r="145" spans="1:4" ht="18">
      <c r="A145" s="1"/>
      <c r="B145" s="1"/>
      <c r="C145" s="1"/>
      <c r="D145" s="1"/>
    </row>
    <row r="146" spans="1:4" ht="18">
      <c r="A146" s="1"/>
      <c r="B146" s="1"/>
      <c r="C146" s="1"/>
      <c r="D146" s="1"/>
    </row>
    <row r="147" spans="1:4" ht="18">
      <c r="A147" s="1"/>
      <c r="B147" s="1"/>
      <c r="C147" s="1"/>
      <c r="D147" s="1"/>
    </row>
    <row r="148" spans="1:4" ht="18">
      <c r="A148" s="1"/>
      <c r="B148" s="1"/>
      <c r="C148" s="1"/>
      <c r="D148" s="1"/>
    </row>
    <row r="149" spans="1:4" ht="18">
      <c r="A149" s="1"/>
      <c r="B149" s="1"/>
      <c r="C149" s="1"/>
      <c r="D149" s="1"/>
    </row>
    <row r="150" spans="1:4" ht="18">
      <c r="A150" s="1"/>
      <c r="B150" s="1"/>
      <c r="C150" s="1"/>
      <c r="D150" s="1"/>
    </row>
    <row r="151" spans="1:4" ht="18">
      <c r="A151" s="1"/>
      <c r="B151" s="1"/>
      <c r="C151" s="1"/>
      <c r="D151" s="1"/>
    </row>
    <row r="152" spans="1:4" ht="18">
      <c r="A152" s="1"/>
      <c r="B152" s="1"/>
      <c r="C152" s="1"/>
      <c r="D152" s="1"/>
    </row>
    <row r="153" spans="1:4" ht="18">
      <c r="A153" s="1"/>
      <c r="B153" s="1"/>
      <c r="C153" s="1"/>
      <c r="D153" s="1"/>
    </row>
    <row r="154" spans="1:4" ht="18">
      <c r="A154" s="1"/>
      <c r="B154" s="1"/>
      <c r="C154" s="1"/>
      <c r="D154" s="1"/>
    </row>
    <row r="155" spans="1:4" ht="18">
      <c r="A155" s="1"/>
      <c r="B155" s="1"/>
      <c r="C155" s="1"/>
      <c r="D155" s="1"/>
    </row>
    <row r="156" spans="1:4" ht="18">
      <c r="A156" s="1"/>
      <c r="B156" s="1"/>
      <c r="C156" s="1"/>
      <c r="D156" s="1"/>
    </row>
    <row r="157" spans="1:4" ht="18">
      <c r="A157" s="1"/>
      <c r="B157" s="1"/>
      <c r="C157" s="1"/>
      <c r="D157" s="1"/>
    </row>
    <row r="158" spans="1:4" ht="18">
      <c r="A158" s="1"/>
      <c r="B158" s="1"/>
      <c r="C158" s="1"/>
      <c r="D158" s="1"/>
    </row>
    <row r="159" spans="1:4" ht="18">
      <c r="A159" s="1"/>
      <c r="B159" s="1"/>
      <c r="C159" s="1"/>
      <c r="D159" s="1"/>
    </row>
    <row r="160" spans="1:4" ht="18">
      <c r="A160" s="1"/>
      <c r="B160" s="1"/>
      <c r="C160" s="1"/>
      <c r="D160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正誤表</vt:lpstr>
      <vt:lpstr>TP_TN_0703</vt:lpstr>
      <vt:lpstr>FP_FN_0703</vt:lpstr>
      <vt:lpstr>グラフ作成用度数分布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2018-07-08T23:54:50Z</dcterms:modified>
</cp:coreProperties>
</file>