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showInkAnnotation="0"/>
  <mc:AlternateContent xmlns:mc="http://schemas.openxmlformats.org/markup-compatibility/2006">
    <mc:Choice Requires="x15">
      <x15ac:absPath xmlns:x15ac="http://schemas.microsoft.com/office/spreadsheetml/2010/11/ac" url="/Users/ryuya/image_processing_git/csv/グラフ/1012/"/>
    </mc:Choice>
  </mc:AlternateContent>
  <xr:revisionPtr revIDLastSave="0" documentId="13_ncr:1_{F4898342-EAB0-6D49-A11F-4AE6CE9ABAF1}" xr6:coauthVersionLast="37" xr6:coauthVersionMax="37" xr10:uidLastSave="{00000000-0000-0000-0000-000000000000}"/>
  <bookViews>
    <workbookView xWindow="0" yWindow="0" windowWidth="25600" windowHeight="16000" tabRatio="500" xr2:uid="{00000000-000D-0000-FFFF-FFFF00000000}"/>
  </bookViews>
  <sheets>
    <sheet name="グラフ" sheetId="14" r:id="rId1"/>
    <sheet name="spped_blue(s)" sheetId="5" r:id="rId2"/>
    <sheet name="spped_red(f)" sheetId="11" r:id="rId3"/>
    <sheet name="Relative_direction" sheetId="15" r:id="rId4"/>
    <sheet name="distance" sheetId="13" r:id="rId5"/>
  </sheets>
  <definedNames>
    <definedName name="_xlchart.v1.0" hidden="1">'spped_red(f)'!$E$2:$E$22</definedName>
    <definedName name="_xlchart.v1.1" hidden="1">'spped_red(f)'!$F$1</definedName>
    <definedName name="_xlchart.v1.10" hidden="1">'spped_red(f)'!$F$1</definedName>
    <definedName name="_xlchart.v1.11" hidden="1">'spped_red(f)'!$F$2:$F$22</definedName>
    <definedName name="_xlchart.v1.12" hidden="1">'spped_red(f)'!$G$1</definedName>
    <definedName name="_xlchart.v1.13" hidden="1">'spped_red(f)'!$G$2:$G$22</definedName>
    <definedName name="_xlchart.v1.14" hidden="1">'spped_red(f)'!$H$1</definedName>
    <definedName name="_xlchart.v1.15" hidden="1">'spped_red(f)'!$H$2:$H$22</definedName>
    <definedName name="_xlchart.v1.16" hidden="1">'spped_red(f)'!$I$1</definedName>
    <definedName name="_xlchart.v1.17" hidden="1">'spped_red(f)'!$I$2:$I$22</definedName>
    <definedName name="_xlchart.v1.18" hidden="1">'spped_red(f)'!$E$2:$E$22</definedName>
    <definedName name="_xlchart.v1.19" hidden="1">'spped_red(f)'!$F$1</definedName>
    <definedName name="_xlchart.v1.2" hidden="1">'spped_red(f)'!$F$2:$F$22</definedName>
    <definedName name="_xlchart.v1.20" hidden="1">'spped_red(f)'!$F$2:$F$22</definedName>
    <definedName name="_xlchart.v1.21" hidden="1">'spped_red(f)'!$G$1</definedName>
    <definedName name="_xlchart.v1.22" hidden="1">'spped_red(f)'!$G$2:$G$22</definedName>
    <definedName name="_xlchart.v1.23" hidden="1">'spped_red(f)'!$H$1</definedName>
    <definedName name="_xlchart.v1.24" hidden="1">'spped_red(f)'!$H$2:$H$22</definedName>
    <definedName name="_xlchart.v1.25" hidden="1">'spped_red(f)'!$I$1</definedName>
    <definedName name="_xlchart.v1.26" hidden="1">'spped_red(f)'!$I$2:$I$22</definedName>
    <definedName name="_xlchart.v1.3" hidden="1">'spped_red(f)'!$G$1</definedName>
    <definedName name="_xlchart.v1.4" hidden="1">'spped_red(f)'!$G$2:$G$22</definedName>
    <definedName name="_xlchart.v1.5" hidden="1">'spped_red(f)'!$H$1</definedName>
    <definedName name="_xlchart.v1.6" hidden="1">'spped_red(f)'!$H$2:$H$22</definedName>
    <definedName name="_xlchart.v1.7" hidden="1">'spped_red(f)'!$I$1</definedName>
    <definedName name="_xlchart.v1.8" hidden="1">'spped_red(f)'!$I$2:$I$22</definedName>
    <definedName name="_xlchart.v1.9" hidden="1">'spped_red(f)'!$E$2:$E$22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5" l="1"/>
  <c r="F23" i="15"/>
  <c r="I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23" i="15" s="1"/>
  <c r="C2" i="11" l="1"/>
  <c r="C2" i="13"/>
  <c r="G23" i="15" l="1"/>
  <c r="J23" i="5"/>
  <c r="I23" i="13" l="1"/>
  <c r="H23" i="13"/>
  <c r="F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H23" i="11"/>
  <c r="C3" i="11"/>
  <c r="C6" i="11"/>
  <c r="I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5" i="11"/>
  <c r="C4" i="11"/>
  <c r="C22" i="5"/>
  <c r="C2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  <c r="C3" i="5"/>
  <c r="C4" i="5"/>
  <c r="I23" i="5"/>
  <c r="H23" i="5"/>
  <c r="G23" i="5"/>
  <c r="C23" i="13" l="1"/>
  <c r="G23" i="11"/>
  <c r="F23" i="11"/>
  <c r="C23" i="11"/>
  <c r="G23" i="13" l="1"/>
  <c r="C23" i="5"/>
</calcChain>
</file>

<file path=xl/sharedStrings.xml><?xml version="1.0" encoding="utf-8"?>
<sst xmlns="http://schemas.openxmlformats.org/spreadsheetml/2006/main" count="38" uniqueCount="16">
  <si>
    <t>階級値</t>
  </si>
  <si>
    <t>度数</t>
  </si>
  <si>
    <t>distance</t>
    <phoneticPr fontId="1"/>
  </si>
  <si>
    <t>FP</t>
  </si>
  <si>
    <t>FN</t>
  </si>
  <si>
    <t>TP</t>
    <phoneticPr fontId="1"/>
  </si>
  <si>
    <t>TN</t>
    <phoneticPr fontId="1"/>
  </si>
  <si>
    <t>TN</t>
    <phoneticPr fontId="1"/>
  </si>
  <si>
    <t>Speed_f</t>
    <phoneticPr fontId="1"/>
  </si>
  <si>
    <t>speed_s</t>
    <phoneticPr fontId="1"/>
  </si>
  <si>
    <t>negative=1</t>
    <phoneticPr fontId="1"/>
  </si>
  <si>
    <t>positive=0</t>
    <phoneticPr fontId="1"/>
  </si>
  <si>
    <t>衝突しない</t>
    <rPh sb="0" eb="2">
      <t>ショウトツ</t>
    </rPh>
    <phoneticPr fontId="1"/>
  </si>
  <si>
    <t>衝突する</t>
    <rPh sb="0" eb="1">
      <t>ショウトツ</t>
    </rPh>
    <phoneticPr fontId="1"/>
  </si>
  <si>
    <t>暖色</t>
    <rPh sb="0" eb="2">
      <t>ダンショク</t>
    </rPh>
    <phoneticPr fontId="1"/>
  </si>
  <si>
    <t>寒色</t>
    <rPh sb="0" eb="2">
      <t>カンショク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</si>
</sst>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rgb="FF353535"/>
      <name val="Helvetica"/>
      <family val="2"/>
    </font>
    <font>
      <sz val="14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76" fontId="0" fillId="0" borderId="0" xfId="0" applyNumberFormat="1"/>
    <xf numFmtId="0" fontId="4" fillId="0" borderId="0" xfId="0" applyFont="1"/>
    <xf numFmtId="176" fontId="4" fillId="0" borderId="0" xfId="0" applyNumberFormat="1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ont="1"/>
    <xf numFmtId="176" fontId="0" fillId="0" borderId="0" xfId="0" applyNumberFormat="1" applyFont="1"/>
    <xf numFmtId="0" fontId="6" fillId="0" borderId="0" xfId="0" applyFont="1"/>
  </cellXfs>
  <cellStyles count="9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</cellStyles>
  <dxfs count="0"/>
  <tableStyles count="0" defaultTableStyle="TableStyleMedium9" defaultPivotStyle="PivotStyleMedium7"/>
  <colors>
    <mruColors>
      <color rgb="FF6DA6D7"/>
      <color rgb="FFFF4471"/>
      <color rgb="FFFF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9</c:v>
                </c:pt>
                <c:pt idx="13">
                  <c:v>30</c:v>
                </c:pt>
                <c:pt idx="14">
                  <c:v>122</c:v>
                </c:pt>
                <c:pt idx="15">
                  <c:v>216</c:v>
                </c:pt>
                <c:pt idx="16">
                  <c:v>156</c:v>
                </c:pt>
                <c:pt idx="17">
                  <c:v>18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9-0A40-B40C-BABCB62118D1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12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40</c:v>
                </c:pt>
                <c:pt idx="13">
                  <c:v>114</c:v>
                </c:pt>
                <c:pt idx="14">
                  <c:v>119</c:v>
                </c:pt>
                <c:pt idx="15">
                  <c:v>83</c:v>
                </c:pt>
                <c:pt idx="16">
                  <c:v>123</c:v>
                </c:pt>
                <c:pt idx="17">
                  <c:v>64</c:v>
                </c:pt>
                <c:pt idx="18">
                  <c:v>21</c:v>
                </c:pt>
                <c:pt idx="19">
                  <c:v>9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9-0A40-B40C-BABCB62118D1}"/>
            </c:ext>
          </c:extLst>
        </c:ser>
        <c:ser>
          <c:idx val="3"/>
          <c:order val="2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24</c:v>
                </c:pt>
                <c:pt idx="15">
                  <c:v>23</c:v>
                </c:pt>
                <c:pt idx="16">
                  <c:v>9</c:v>
                </c:pt>
                <c:pt idx="17">
                  <c:v>6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9-0A40-B40C-BABCB62118D1}"/>
            </c:ext>
          </c:extLst>
        </c:ser>
        <c:ser>
          <c:idx val="2"/>
          <c:order val="3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9-0A40-B40C-BABCB621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  <c:pt idx="6">
                  <c:v>16</c:v>
                </c:pt>
                <c:pt idx="7">
                  <c:v>25</c:v>
                </c:pt>
                <c:pt idx="8">
                  <c:v>35</c:v>
                </c:pt>
                <c:pt idx="9">
                  <c:v>52</c:v>
                </c:pt>
                <c:pt idx="10">
                  <c:v>56</c:v>
                </c:pt>
                <c:pt idx="11">
                  <c:v>93</c:v>
                </c:pt>
                <c:pt idx="12">
                  <c:v>101</c:v>
                </c:pt>
                <c:pt idx="13">
                  <c:v>74</c:v>
                </c:pt>
                <c:pt idx="14">
                  <c:v>40</c:v>
                </c:pt>
                <c:pt idx="15">
                  <c:v>21</c:v>
                </c:pt>
                <c:pt idx="16">
                  <c:v>17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E-6C44-A144-85C9E7556281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16</c:v>
                </c:pt>
                <c:pt idx="10">
                  <c:v>38</c:v>
                </c:pt>
                <c:pt idx="11">
                  <c:v>95</c:v>
                </c:pt>
                <c:pt idx="12">
                  <c:v>91</c:v>
                </c:pt>
                <c:pt idx="13">
                  <c:v>170</c:v>
                </c:pt>
                <c:pt idx="14">
                  <c:v>85</c:v>
                </c:pt>
                <c:pt idx="15">
                  <c:v>40</c:v>
                </c:pt>
                <c:pt idx="16">
                  <c:v>33</c:v>
                </c:pt>
                <c:pt idx="17">
                  <c:v>8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E-6C44-A144-85C9E7556281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E-6C44-A144-85C9E7556281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14</c:v>
                </c:pt>
                <c:pt idx="12">
                  <c:v>15</c:v>
                </c:pt>
                <c:pt idx="13">
                  <c:v>24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E-6C44-A144-85C9E755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  <c:pt idx="6">
                  <c:v>16</c:v>
                </c:pt>
                <c:pt idx="7">
                  <c:v>25</c:v>
                </c:pt>
                <c:pt idx="8">
                  <c:v>35</c:v>
                </c:pt>
                <c:pt idx="9">
                  <c:v>52</c:v>
                </c:pt>
                <c:pt idx="10">
                  <c:v>56</c:v>
                </c:pt>
                <c:pt idx="11">
                  <c:v>93</c:v>
                </c:pt>
                <c:pt idx="12">
                  <c:v>101</c:v>
                </c:pt>
                <c:pt idx="13">
                  <c:v>74</c:v>
                </c:pt>
                <c:pt idx="14">
                  <c:v>40</c:v>
                </c:pt>
                <c:pt idx="15">
                  <c:v>21</c:v>
                </c:pt>
                <c:pt idx="16">
                  <c:v>17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7-034A-A382-29FA2301BB97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16</c:v>
                </c:pt>
                <c:pt idx="10">
                  <c:v>38</c:v>
                </c:pt>
                <c:pt idx="11">
                  <c:v>95</c:v>
                </c:pt>
                <c:pt idx="12">
                  <c:v>91</c:v>
                </c:pt>
                <c:pt idx="13">
                  <c:v>170</c:v>
                </c:pt>
                <c:pt idx="14">
                  <c:v>85</c:v>
                </c:pt>
                <c:pt idx="15">
                  <c:v>40</c:v>
                </c:pt>
                <c:pt idx="16">
                  <c:v>33</c:v>
                </c:pt>
                <c:pt idx="17">
                  <c:v>8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7-034A-A382-29FA2301BB97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7-034A-A382-29FA2301BB97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14</c:v>
                </c:pt>
                <c:pt idx="12">
                  <c:v>15</c:v>
                </c:pt>
                <c:pt idx="13">
                  <c:v>24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7-034A-A382-29FA2301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  <c:pt idx="6">
                  <c:v>16</c:v>
                </c:pt>
                <c:pt idx="7">
                  <c:v>25</c:v>
                </c:pt>
                <c:pt idx="8">
                  <c:v>35</c:v>
                </c:pt>
                <c:pt idx="9">
                  <c:v>52</c:v>
                </c:pt>
                <c:pt idx="10">
                  <c:v>56</c:v>
                </c:pt>
                <c:pt idx="11">
                  <c:v>93</c:v>
                </c:pt>
                <c:pt idx="12">
                  <c:v>101</c:v>
                </c:pt>
                <c:pt idx="13">
                  <c:v>74</c:v>
                </c:pt>
                <c:pt idx="14">
                  <c:v>40</c:v>
                </c:pt>
                <c:pt idx="15">
                  <c:v>21</c:v>
                </c:pt>
                <c:pt idx="16">
                  <c:v>17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7-C748-8791-7D9C6033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16</c:v>
                </c:pt>
                <c:pt idx="10">
                  <c:v>38</c:v>
                </c:pt>
                <c:pt idx="11">
                  <c:v>95</c:v>
                </c:pt>
                <c:pt idx="12">
                  <c:v>91</c:v>
                </c:pt>
                <c:pt idx="13">
                  <c:v>170</c:v>
                </c:pt>
                <c:pt idx="14">
                  <c:v>85</c:v>
                </c:pt>
                <c:pt idx="15">
                  <c:v>40</c:v>
                </c:pt>
                <c:pt idx="16">
                  <c:v>33</c:v>
                </c:pt>
                <c:pt idx="17">
                  <c:v>8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8-D944-B450-8E8C959B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7-1A43-8C26-A622CED58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Speed_s_FN_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14</c:v>
                </c:pt>
                <c:pt idx="12">
                  <c:v>15</c:v>
                </c:pt>
                <c:pt idx="13">
                  <c:v>24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D-7846-8171-F87645174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11</c:v>
                </c:pt>
                <c:pt idx="6">
                  <c:v>18</c:v>
                </c:pt>
                <c:pt idx="7">
                  <c:v>16</c:v>
                </c:pt>
                <c:pt idx="8">
                  <c:v>71</c:v>
                </c:pt>
                <c:pt idx="9">
                  <c:v>151</c:v>
                </c:pt>
                <c:pt idx="10">
                  <c:v>40</c:v>
                </c:pt>
                <c:pt idx="11">
                  <c:v>76</c:v>
                </c:pt>
                <c:pt idx="12">
                  <c:v>128</c:v>
                </c:pt>
                <c:pt idx="13">
                  <c:v>5</c:v>
                </c:pt>
                <c:pt idx="14">
                  <c:v>13</c:v>
                </c:pt>
                <c:pt idx="15">
                  <c:v>16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9-B843-BAF9-CA5DA8B64E02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19</c:v>
                </c:pt>
                <c:pt idx="7">
                  <c:v>18</c:v>
                </c:pt>
                <c:pt idx="8">
                  <c:v>47</c:v>
                </c:pt>
                <c:pt idx="9">
                  <c:v>107</c:v>
                </c:pt>
                <c:pt idx="10">
                  <c:v>64</c:v>
                </c:pt>
                <c:pt idx="11">
                  <c:v>31</c:v>
                </c:pt>
                <c:pt idx="12">
                  <c:v>175</c:v>
                </c:pt>
                <c:pt idx="13">
                  <c:v>57</c:v>
                </c:pt>
                <c:pt idx="14">
                  <c:v>13</c:v>
                </c:pt>
                <c:pt idx="15">
                  <c:v>53</c:v>
                </c:pt>
                <c:pt idx="16">
                  <c:v>13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9-B843-BAF9-CA5DA8B64E02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9-B843-BAF9-CA5DA8B64E02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22</c:v>
                </c:pt>
                <c:pt idx="10">
                  <c:v>10</c:v>
                </c:pt>
                <c:pt idx="11">
                  <c:v>3</c:v>
                </c:pt>
                <c:pt idx="12">
                  <c:v>23</c:v>
                </c:pt>
                <c:pt idx="13">
                  <c:v>1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9-B843-BAF9-CA5DA8B64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11</c:v>
                </c:pt>
                <c:pt idx="6">
                  <c:v>18</c:v>
                </c:pt>
                <c:pt idx="7">
                  <c:v>16</c:v>
                </c:pt>
                <c:pt idx="8">
                  <c:v>71</c:v>
                </c:pt>
                <c:pt idx="9">
                  <c:v>151</c:v>
                </c:pt>
                <c:pt idx="10">
                  <c:v>40</c:v>
                </c:pt>
                <c:pt idx="11">
                  <c:v>76</c:v>
                </c:pt>
                <c:pt idx="12">
                  <c:v>128</c:v>
                </c:pt>
                <c:pt idx="13">
                  <c:v>5</c:v>
                </c:pt>
                <c:pt idx="14">
                  <c:v>13</c:v>
                </c:pt>
                <c:pt idx="15">
                  <c:v>16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E-584A-96D4-3012FFB472F9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19</c:v>
                </c:pt>
                <c:pt idx="7">
                  <c:v>18</c:v>
                </c:pt>
                <c:pt idx="8">
                  <c:v>47</c:v>
                </c:pt>
                <c:pt idx="9">
                  <c:v>107</c:v>
                </c:pt>
                <c:pt idx="10">
                  <c:v>64</c:v>
                </c:pt>
                <c:pt idx="11">
                  <c:v>31</c:v>
                </c:pt>
                <c:pt idx="12">
                  <c:v>175</c:v>
                </c:pt>
                <c:pt idx="13">
                  <c:v>57</c:v>
                </c:pt>
                <c:pt idx="14">
                  <c:v>13</c:v>
                </c:pt>
                <c:pt idx="15">
                  <c:v>53</c:v>
                </c:pt>
                <c:pt idx="16">
                  <c:v>13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584A-96D4-3012FFB472F9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E-584A-96D4-3012FFB472F9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22</c:v>
                </c:pt>
                <c:pt idx="10">
                  <c:v>10</c:v>
                </c:pt>
                <c:pt idx="11">
                  <c:v>3</c:v>
                </c:pt>
                <c:pt idx="12">
                  <c:v>23</c:v>
                </c:pt>
                <c:pt idx="13">
                  <c:v>1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E-584A-96D4-3012FFB4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11</c:v>
                </c:pt>
                <c:pt idx="6">
                  <c:v>18</c:v>
                </c:pt>
                <c:pt idx="7">
                  <c:v>16</c:v>
                </c:pt>
                <c:pt idx="8">
                  <c:v>71</c:v>
                </c:pt>
                <c:pt idx="9">
                  <c:v>151</c:v>
                </c:pt>
                <c:pt idx="10">
                  <c:v>40</c:v>
                </c:pt>
                <c:pt idx="11">
                  <c:v>76</c:v>
                </c:pt>
                <c:pt idx="12">
                  <c:v>128</c:v>
                </c:pt>
                <c:pt idx="13">
                  <c:v>5</c:v>
                </c:pt>
                <c:pt idx="14">
                  <c:v>13</c:v>
                </c:pt>
                <c:pt idx="15">
                  <c:v>16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D-F94B-9060-EAB9CB913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19</c:v>
                </c:pt>
                <c:pt idx="7">
                  <c:v>18</c:v>
                </c:pt>
                <c:pt idx="8">
                  <c:v>47</c:v>
                </c:pt>
                <c:pt idx="9">
                  <c:v>107</c:v>
                </c:pt>
                <c:pt idx="10">
                  <c:v>64</c:v>
                </c:pt>
                <c:pt idx="11">
                  <c:v>31</c:v>
                </c:pt>
                <c:pt idx="12">
                  <c:v>175</c:v>
                </c:pt>
                <c:pt idx="13">
                  <c:v>57</c:v>
                </c:pt>
                <c:pt idx="14">
                  <c:v>13</c:v>
                </c:pt>
                <c:pt idx="15">
                  <c:v>53</c:v>
                </c:pt>
                <c:pt idx="16">
                  <c:v>13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8-EF4B-A19A-E26315B3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Bicycle_Speed_f(red)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11</c:v>
                </c:pt>
                <c:pt idx="6">
                  <c:v>18</c:v>
                </c:pt>
                <c:pt idx="7">
                  <c:v>16</c:v>
                </c:pt>
                <c:pt idx="8">
                  <c:v>71</c:v>
                </c:pt>
                <c:pt idx="9">
                  <c:v>151</c:v>
                </c:pt>
                <c:pt idx="10">
                  <c:v>40</c:v>
                </c:pt>
                <c:pt idx="11">
                  <c:v>76</c:v>
                </c:pt>
                <c:pt idx="12">
                  <c:v>128</c:v>
                </c:pt>
                <c:pt idx="13">
                  <c:v>5</c:v>
                </c:pt>
                <c:pt idx="14">
                  <c:v>13</c:v>
                </c:pt>
                <c:pt idx="15">
                  <c:v>16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9-E843-9C01-10AFBD7D8EBD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19</c:v>
                </c:pt>
                <c:pt idx="7">
                  <c:v>18</c:v>
                </c:pt>
                <c:pt idx="8">
                  <c:v>47</c:v>
                </c:pt>
                <c:pt idx="9">
                  <c:v>107</c:v>
                </c:pt>
                <c:pt idx="10">
                  <c:v>64</c:v>
                </c:pt>
                <c:pt idx="11">
                  <c:v>31</c:v>
                </c:pt>
                <c:pt idx="12">
                  <c:v>175</c:v>
                </c:pt>
                <c:pt idx="13">
                  <c:v>57</c:v>
                </c:pt>
                <c:pt idx="14">
                  <c:v>13</c:v>
                </c:pt>
                <c:pt idx="15">
                  <c:v>53</c:v>
                </c:pt>
                <c:pt idx="16">
                  <c:v>13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9-E843-9C01-10AFBD7D8EBD}"/>
            </c:ext>
          </c:extLst>
        </c:ser>
        <c:ser>
          <c:idx val="3"/>
          <c:order val="2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22</c:v>
                </c:pt>
                <c:pt idx="10">
                  <c:v>10</c:v>
                </c:pt>
                <c:pt idx="11">
                  <c:v>3</c:v>
                </c:pt>
                <c:pt idx="12">
                  <c:v>23</c:v>
                </c:pt>
                <c:pt idx="13">
                  <c:v>1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9-E843-9C01-10AFBD7D8EBD}"/>
            </c:ext>
          </c:extLst>
        </c:ser>
        <c:ser>
          <c:idx val="2"/>
          <c:order val="3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9-E843-9C01-10AFBD7D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6-374C-BF10-554A2C27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22</c:v>
                </c:pt>
                <c:pt idx="10">
                  <c:v>10</c:v>
                </c:pt>
                <c:pt idx="11">
                  <c:v>3</c:v>
                </c:pt>
                <c:pt idx="12">
                  <c:v>23</c:v>
                </c:pt>
                <c:pt idx="13">
                  <c:v>1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0-7F4D-8806-2DF0151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Relative_direction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41</c:v>
                </c:pt>
                <c:pt idx="7">
                  <c:v>45</c:v>
                </c:pt>
                <c:pt idx="8">
                  <c:v>43</c:v>
                </c:pt>
                <c:pt idx="9">
                  <c:v>27</c:v>
                </c:pt>
                <c:pt idx="10">
                  <c:v>38</c:v>
                </c:pt>
                <c:pt idx="11">
                  <c:v>31</c:v>
                </c:pt>
                <c:pt idx="12">
                  <c:v>44</c:v>
                </c:pt>
                <c:pt idx="13">
                  <c:v>44</c:v>
                </c:pt>
                <c:pt idx="14">
                  <c:v>36</c:v>
                </c:pt>
                <c:pt idx="15">
                  <c:v>41</c:v>
                </c:pt>
                <c:pt idx="16">
                  <c:v>41</c:v>
                </c:pt>
                <c:pt idx="17">
                  <c:v>42</c:v>
                </c:pt>
                <c:pt idx="18">
                  <c:v>47</c:v>
                </c:pt>
                <c:pt idx="19">
                  <c:v>26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3-4648-9EC0-CD82AC4B7488}"/>
            </c:ext>
          </c:extLst>
        </c:ser>
        <c:ser>
          <c:idx val="1"/>
          <c:order val="1"/>
          <c:tx>
            <c:strRef>
              <c:f>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Relative_direction!$G$2:$G$22</c:f>
              <c:numCache>
                <c:formatCode>General</c:formatCode>
                <c:ptCount val="21"/>
                <c:pt idx="0">
                  <c:v>1</c:v>
                </c:pt>
                <c:pt idx="1">
                  <c:v>35</c:v>
                </c:pt>
                <c:pt idx="2">
                  <c:v>167</c:v>
                </c:pt>
                <c:pt idx="3">
                  <c:v>267</c:v>
                </c:pt>
                <c:pt idx="4">
                  <c:v>89</c:v>
                </c:pt>
                <c:pt idx="5">
                  <c:v>44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3-4648-9EC0-CD82AC4B7488}"/>
            </c:ext>
          </c:extLst>
        </c:ser>
        <c:ser>
          <c:idx val="2"/>
          <c:order val="2"/>
          <c:tx>
            <c:strRef>
              <c:f>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3-4648-9EC0-CD82AC4B7488}"/>
            </c:ext>
          </c:extLst>
        </c:ser>
        <c:ser>
          <c:idx val="3"/>
          <c:order val="3"/>
          <c:tx>
            <c:strRef>
              <c:f>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23</c:v>
                </c:pt>
                <c:pt idx="4">
                  <c:v>31</c:v>
                </c:pt>
                <c:pt idx="5">
                  <c:v>29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93-4648-9EC0-CD82AC4B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Relative_direction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41</c:v>
                </c:pt>
                <c:pt idx="7">
                  <c:v>45</c:v>
                </c:pt>
                <c:pt idx="8">
                  <c:v>43</c:v>
                </c:pt>
                <c:pt idx="9">
                  <c:v>27</c:v>
                </c:pt>
                <c:pt idx="10">
                  <c:v>38</c:v>
                </c:pt>
                <c:pt idx="11">
                  <c:v>31</c:v>
                </c:pt>
                <c:pt idx="12">
                  <c:v>44</c:v>
                </c:pt>
                <c:pt idx="13">
                  <c:v>44</c:v>
                </c:pt>
                <c:pt idx="14">
                  <c:v>36</c:v>
                </c:pt>
                <c:pt idx="15">
                  <c:v>41</c:v>
                </c:pt>
                <c:pt idx="16">
                  <c:v>41</c:v>
                </c:pt>
                <c:pt idx="17">
                  <c:v>42</c:v>
                </c:pt>
                <c:pt idx="18">
                  <c:v>47</c:v>
                </c:pt>
                <c:pt idx="19">
                  <c:v>26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8-9D4C-A747-87706161CFC3}"/>
            </c:ext>
          </c:extLst>
        </c:ser>
        <c:ser>
          <c:idx val="1"/>
          <c:order val="1"/>
          <c:tx>
            <c:strRef>
              <c:f>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Relative_direction!$G$2:$G$22</c:f>
              <c:numCache>
                <c:formatCode>General</c:formatCode>
                <c:ptCount val="21"/>
                <c:pt idx="0">
                  <c:v>1</c:v>
                </c:pt>
                <c:pt idx="1">
                  <c:v>35</c:v>
                </c:pt>
                <c:pt idx="2">
                  <c:v>167</c:v>
                </c:pt>
                <c:pt idx="3">
                  <c:v>267</c:v>
                </c:pt>
                <c:pt idx="4">
                  <c:v>89</c:v>
                </c:pt>
                <c:pt idx="5">
                  <c:v>44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8-9D4C-A747-87706161CFC3}"/>
            </c:ext>
          </c:extLst>
        </c:ser>
        <c:ser>
          <c:idx val="2"/>
          <c:order val="2"/>
          <c:tx>
            <c:strRef>
              <c:f>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8-9D4C-A747-87706161CFC3}"/>
            </c:ext>
          </c:extLst>
        </c:ser>
        <c:ser>
          <c:idx val="3"/>
          <c:order val="3"/>
          <c:tx>
            <c:strRef>
              <c:f>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23</c:v>
                </c:pt>
                <c:pt idx="4">
                  <c:v>31</c:v>
                </c:pt>
                <c:pt idx="5">
                  <c:v>29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8-9D4C-A747-87706161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41</c:v>
                </c:pt>
                <c:pt idx="7">
                  <c:v>45</c:v>
                </c:pt>
                <c:pt idx="8">
                  <c:v>43</c:v>
                </c:pt>
                <c:pt idx="9">
                  <c:v>27</c:v>
                </c:pt>
                <c:pt idx="10">
                  <c:v>38</c:v>
                </c:pt>
                <c:pt idx="11">
                  <c:v>31</c:v>
                </c:pt>
                <c:pt idx="12">
                  <c:v>44</c:v>
                </c:pt>
                <c:pt idx="13">
                  <c:v>44</c:v>
                </c:pt>
                <c:pt idx="14">
                  <c:v>36</c:v>
                </c:pt>
                <c:pt idx="15">
                  <c:v>41</c:v>
                </c:pt>
                <c:pt idx="16">
                  <c:v>41</c:v>
                </c:pt>
                <c:pt idx="17">
                  <c:v>42</c:v>
                </c:pt>
                <c:pt idx="18">
                  <c:v>47</c:v>
                </c:pt>
                <c:pt idx="19">
                  <c:v>26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4-7D4D-885F-9DE6A8D8B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Relative_direction!$G$2:$G$22</c:f>
              <c:numCache>
                <c:formatCode>General</c:formatCode>
                <c:ptCount val="21"/>
                <c:pt idx="0">
                  <c:v>1</c:v>
                </c:pt>
                <c:pt idx="1">
                  <c:v>35</c:v>
                </c:pt>
                <c:pt idx="2">
                  <c:v>167</c:v>
                </c:pt>
                <c:pt idx="3">
                  <c:v>267</c:v>
                </c:pt>
                <c:pt idx="4">
                  <c:v>89</c:v>
                </c:pt>
                <c:pt idx="5">
                  <c:v>44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2-3D4E-A3E8-B7F25807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7-BC46-A668-9B713806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23</c:v>
                </c:pt>
                <c:pt idx="4">
                  <c:v>31</c:v>
                </c:pt>
                <c:pt idx="5">
                  <c:v>29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A545-A439-D95EBC48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9</c:v>
                </c:pt>
                <c:pt idx="13">
                  <c:v>30</c:v>
                </c:pt>
                <c:pt idx="14">
                  <c:v>122</c:v>
                </c:pt>
                <c:pt idx="15">
                  <c:v>216</c:v>
                </c:pt>
                <c:pt idx="16">
                  <c:v>156</c:v>
                </c:pt>
                <c:pt idx="17">
                  <c:v>18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9-944B-BCCB-EE18252D986F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12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40</c:v>
                </c:pt>
                <c:pt idx="13">
                  <c:v>114</c:v>
                </c:pt>
                <c:pt idx="14">
                  <c:v>119</c:v>
                </c:pt>
                <c:pt idx="15">
                  <c:v>83</c:v>
                </c:pt>
                <c:pt idx="16">
                  <c:v>123</c:v>
                </c:pt>
                <c:pt idx="17">
                  <c:v>64</c:v>
                </c:pt>
                <c:pt idx="18">
                  <c:v>21</c:v>
                </c:pt>
                <c:pt idx="19">
                  <c:v>9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9-944B-BCCB-EE18252D986F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9-944B-BCCB-EE18252D986F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24</c:v>
                </c:pt>
                <c:pt idx="15">
                  <c:v>23</c:v>
                </c:pt>
                <c:pt idx="16">
                  <c:v>9</c:v>
                </c:pt>
                <c:pt idx="17">
                  <c:v>6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9-944B-BCCB-EE18252D9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9</c:v>
                </c:pt>
                <c:pt idx="13">
                  <c:v>30</c:v>
                </c:pt>
                <c:pt idx="14">
                  <c:v>122</c:v>
                </c:pt>
                <c:pt idx="15">
                  <c:v>216</c:v>
                </c:pt>
                <c:pt idx="16">
                  <c:v>156</c:v>
                </c:pt>
                <c:pt idx="17">
                  <c:v>18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5-244E-9BEA-4DBBD701C817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12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40</c:v>
                </c:pt>
                <c:pt idx="13">
                  <c:v>114</c:v>
                </c:pt>
                <c:pt idx="14">
                  <c:v>119</c:v>
                </c:pt>
                <c:pt idx="15">
                  <c:v>83</c:v>
                </c:pt>
                <c:pt idx="16">
                  <c:v>123</c:v>
                </c:pt>
                <c:pt idx="17">
                  <c:v>64</c:v>
                </c:pt>
                <c:pt idx="18">
                  <c:v>21</c:v>
                </c:pt>
                <c:pt idx="19">
                  <c:v>9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5-244E-9BEA-4DBBD701C817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5-244E-9BEA-4DBBD701C817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24</c:v>
                </c:pt>
                <c:pt idx="15">
                  <c:v>23</c:v>
                </c:pt>
                <c:pt idx="16">
                  <c:v>9</c:v>
                </c:pt>
                <c:pt idx="17">
                  <c:v>6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5-244E-9BEA-4DBBD701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  <c:pt idx="6">
                  <c:v>16</c:v>
                </c:pt>
                <c:pt idx="7">
                  <c:v>25</c:v>
                </c:pt>
                <c:pt idx="8">
                  <c:v>35</c:v>
                </c:pt>
                <c:pt idx="9">
                  <c:v>52</c:v>
                </c:pt>
                <c:pt idx="10">
                  <c:v>56</c:v>
                </c:pt>
                <c:pt idx="11">
                  <c:v>93</c:v>
                </c:pt>
                <c:pt idx="12">
                  <c:v>101</c:v>
                </c:pt>
                <c:pt idx="13">
                  <c:v>74</c:v>
                </c:pt>
                <c:pt idx="14">
                  <c:v>40</c:v>
                </c:pt>
                <c:pt idx="15">
                  <c:v>21</c:v>
                </c:pt>
                <c:pt idx="16">
                  <c:v>17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8-C841-86F8-A5DD163F1302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16</c:v>
                </c:pt>
                <c:pt idx="10">
                  <c:v>38</c:v>
                </c:pt>
                <c:pt idx="11">
                  <c:v>95</c:v>
                </c:pt>
                <c:pt idx="12">
                  <c:v>91</c:v>
                </c:pt>
                <c:pt idx="13">
                  <c:v>170</c:v>
                </c:pt>
                <c:pt idx="14">
                  <c:v>85</c:v>
                </c:pt>
                <c:pt idx="15">
                  <c:v>40</c:v>
                </c:pt>
                <c:pt idx="16">
                  <c:v>33</c:v>
                </c:pt>
                <c:pt idx="17">
                  <c:v>8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8-C841-86F8-A5DD163F1302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8-C841-86F8-A5DD163F1302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14</c:v>
                </c:pt>
                <c:pt idx="12">
                  <c:v>15</c:v>
                </c:pt>
                <c:pt idx="13">
                  <c:v>24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8-C841-86F8-A5DD163F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9</c:v>
                </c:pt>
                <c:pt idx="13">
                  <c:v>30</c:v>
                </c:pt>
                <c:pt idx="14">
                  <c:v>122</c:v>
                </c:pt>
                <c:pt idx="15">
                  <c:v>216</c:v>
                </c:pt>
                <c:pt idx="16">
                  <c:v>156</c:v>
                </c:pt>
                <c:pt idx="17">
                  <c:v>18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F-0F48-96AE-18C7C06C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12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40</c:v>
                </c:pt>
                <c:pt idx="13">
                  <c:v>114</c:v>
                </c:pt>
                <c:pt idx="14">
                  <c:v>119</c:v>
                </c:pt>
                <c:pt idx="15">
                  <c:v>83</c:v>
                </c:pt>
                <c:pt idx="16">
                  <c:v>123</c:v>
                </c:pt>
                <c:pt idx="17">
                  <c:v>64</c:v>
                </c:pt>
                <c:pt idx="18">
                  <c:v>21</c:v>
                </c:pt>
                <c:pt idx="19">
                  <c:v>9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1C4F-8395-82C09D08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Distacne_FP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B-AC4A-B4C2-1F6379BDB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24</c:v>
                </c:pt>
                <c:pt idx="15">
                  <c:v>23</c:v>
                </c:pt>
                <c:pt idx="16">
                  <c:v>9</c:v>
                </c:pt>
                <c:pt idx="17">
                  <c:v>6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6-8B4F-96B3-64B9328C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  <c:pt idx="6">
                  <c:v>16</c:v>
                </c:pt>
                <c:pt idx="7">
                  <c:v>25</c:v>
                </c:pt>
                <c:pt idx="8">
                  <c:v>35</c:v>
                </c:pt>
                <c:pt idx="9">
                  <c:v>52</c:v>
                </c:pt>
                <c:pt idx="10">
                  <c:v>56</c:v>
                </c:pt>
                <c:pt idx="11">
                  <c:v>93</c:v>
                </c:pt>
                <c:pt idx="12">
                  <c:v>101</c:v>
                </c:pt>
                <c:pt idx="13">
                  <c:v>74</c:v>
                </c:pt>
                <c:pt idx="14">
                  <c:v>40</c:v>
                </c:pt>
                <c:pt idx="15">
                  <c:v>21</c:v>
                </c:pt>
                <c:pt idx="16">
                  <c:v>17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1-ED43-968A-1564050A8CA9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16</c:v>
                </c:pt>
                <c:pt idx="10">
                  <c:v>38</c:v>
                </c:pt>
                <c:pt idx="11">
                  <c:v>95</c:v>
                </c:pt>
                <c:pt idx="12">
                  <c:v>91</c:v>
                </c:pt>
                <c:pt idx="13">
                  <c:v>170</c:v>
                </c:pt>
                <c:pt idx="14">
                  <c:v>85</c:v>
                </c:pt>
                <c:pt idx="15">
                  <c:v>40</c:v>
                </c:pt>
                <c:pt idx="16">
                  <c:v>33</c:v>
                </c:pt>
                <c:pt idx="17">
                  <c:v>8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1-ED43-968A-1564050A8CA9}"/>
            </c:ext>
          </c:extLst>
        </c:ser>
        <c:ser>
          <c:idx val="3"/>
          <c:order val="2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14</c:v>
                </c:pt>
                <c:pt idx="12">
                  <c:v>15</c:v>
                </c:pt>
                <c:pt idx="13">
                  <c:v>24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A1-ED43-968A-1564050A8CA9}"/>
            </c:ext>
          </c:extLst>
        </c:ser>
        <c:ser>
          <c:idx val="2"/>
          <c:order val="3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1-ED43-968A-1564050A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Bicycle_Relative_direction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41</c:v>
                </c:pt>
                <c:pt idx="7">
                  <c:v>45</c:v>
                </c:pt>
                <c:pt idx="8">
                  <c:v>43</c:v>
                </c:pt>
                <c:pt idx="9">
                  <c:v>27</c:v>
                </c:pt>
                <c:pt idx="10">
                  <c:v>38</c:v>
                </c:pt>
                <c:pt idx="11">
                  <c:v>31</c:v>
                </c:pt>
                <c:pt idx="12">
                  <c:v>44</c:v>
                </c:pt>
                <c:pt idx="13">
                  <c:v>44</c:v>
                </c:pt>
                <c:pt idx="14">
                  <c:v>36</c:v>
                </c:pt>
                <c:pt idx="15">
                  <c:v>41</c:v>
                </c:pt>
                <c:pt idx="16">
                  <c:v>41</c:v>
                </c:pt>
                <c:pt idx="17">
                  <c:v>42</c:v>
                </c:pt>
                <c:pt idx="18">
                  <c:v>47</c:v>
                </c:pt>
                <c:pt idx="19">
                  <c:v>26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2-F049-A882-10A472B76F40}"/>
            </c:ext>
          </c:extLst>
        </c:ser>
        <c:ser>
          <c:idx val="1"/>
          <c:order val="1"/>
          <c:tx>
            <c:strRef>
              <c:f>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Relative_direction!$G$2:$G$22</c:f>
              <c:numCache>
                <c:formatCode>General</c:formatCode>
                <c:ptCount val="21"/>
                <c:pt idx="0">
                  <c:v>1</c:v>
                </c:pt>
                <c:pt idx="1">
                  <c:v>35</c:v>
                </c:pt>
                <c:pt idx="2">
                  <c:v>167</c:v>
                </c:pt>
                <c:pt idx="3">
                  <c:v>267</c:v>
                </c:pt>
                <c:pt idx="4">
                  <c:v>89</c:v>
                </c:pt>
                <c:pt idx="5">
                  <c:v>44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2-F049-A882-10A472B76F40}"/>
            </c:ext>
          </c:extLst>
        </c:ser>
        <c:ser>
          <c:idx val="3"/>
          <c:order val="2"/>
          <c:tx>
            <c:strRef>
              <c:f>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23</c:v>
                </c:pt>
                <c:pt idx="4">
                  <c:v>31</c:v>
                </c:pt>
                <c:pt idx="5">
                  <c:v>29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2-F049-A882-10A472B76F40}"/>
            </c:ext>
          </c:extLst>
        </c:ser>
        <c:ser>
          <c:idx val="2"/>
          <c:order val="3"/>
          <c:tx>
            <c:strRef>
              <c:f>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2-F049-A882-10A472B76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  <c:pt idx="6">
                  <c:v>16</c:v>
                </c:pt>
                <c:pt idx="7">
                  <c:v>25</c:v>
                </c:pt>
                <c:pt idx="8">
                  <c:v>35</c:v>
                </c:pt>
                <c:pt idx="9">
                  <c:v>52</c:v>
                </c:pt>
                <c:pt idx="10">
                  <c:v>56</c:v>
                </c:pt>
                <c:pt idx="11">
                  <c:v>93</c:v>
                </c:pt>
                <c:pt idx="12">
                  <c:v>101</c:v>
                </c:pt>
                <c:pt idx="13">
                  <c:v>74</c:v>
                </c:pt>
                <c:pt idx="14">
                  <c:v>40</c:v>
                </c:pt>
                <c:pt idx="15">
                  <c:v>21</c:v>
                </c:pt>
                <c:pt idx="16">
                  <c:v>17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A-3048-AFDF-E285C61DAE69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16</c:v>
                </c:pt>
                <c:pt idx="10">
                  <c:v>38</c:v>
                </c:pt>
                <c:pt idx="11">
                  <c:v>95</c:v>
                </c:pt>
                <c:pt idx="12">
                  <c:v>91</c:v>
                </c:pt>
                <c:pt idx="13">
                  <c:v>170</c:v>
                </c:pt>
                <c:pt idx="14">
                  <c:v>85</c:v>
                </c:pt>
                <c:pt idx="15">
                  <c:v>40</c:v>
                </c:pt>
                <c:pt idx="16">
                  <c:v>33</c:v>
                </c:pt>
                <c:pt idx="17">
                  <c:v>8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3048-AFDF-E285C61DAE69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3048-AFDF-E285C61DAE69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14</c:v>
                </c:pt>
                <c:pt idx="12">
                  <c:v>15</c:v>
                </c:pt>
                <c:pt idx="13">
                  <c:v>24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A-3048-AFDF-E285C61D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Bicycle_Speed_f(red)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11</c:v>
                </c:pt>
                <c:pt idx="6">
                  <c:v>18</c:v>
                </c:pt>
                <c:pt idx="7">
                  <c:v>16</c:v>
                </c:pt>
                <c:pt idx="8">
                  <c:v>71</c:v>
                </c:pt>
                <c:pt idx="9">
                  <c:v>151</c:v>
                </c:pt>
                <c:pt idx="10">
                  <c:v>40</c:v>
                </c:pt>
                <c:pt idx="11">
                  <c:v>76</c:v>
                </c:pt>
                <c:pt idx="12">
                  <c:v>128</c:v>
                </c:pt>
                <c:pt idx="13">
                  <c:v>5</c:v>
                </c:pt>
                <c:pt idx="14">
                  <c:v>13</c:v>
                </c:pt>
                <c:pt idx="15">
                  <c:v>16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4-B843-99AF-2E1A520568D7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19</c:v>
                </c:pt>
                <c:pt idx="7">
                  <c:v>18</c:v>
                </c:pt>
                <c:pt idx="8">
                  <c:v>47</c:v>
                </c:pt>
                <c:pt idx="9">
                  <c:v>107</c:v>
                </c:pt>
                <c:pt idx="10">
                  <c:v>64</c:v>
                </c:pt>
                <c:pt idx="11">
                  <c:v>31</c:v>
                </c:pt>
                <c:pt idx="12">
                  <c:v>175</c:v>
                </c:pt>
                <c:pt idx="13">
                  <c:v>57</c:v>
                </c:pt>
                <c:pt idx="14">
                  <c:v>13</c:v>
                </c:pt>
                <c:pt idx="15">
                  <c:v>53</c:v>
                </c:pt>
                <c:pt idx="16">
                  <c:v>13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4-B843-99AF-2E1A520568D7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4-B843-99AF-2E1A520568D7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22</c:v>
                </c:pt>
                <c:pt idx="10">
                  <c:v>10</c:v>
                </c:pt>
                <c:pt idx="11">
                  <c:v>3</c:v>
                </c:pt>
                <c:pt idx="12">
                  <c:v>23</c:v>
                </c:pt>
                <c:pt idx="13">
                  <c:v>1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4-B843-99AF-2E1A5205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Bicycle_Relative_direction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41</c:v>
                </c:pt>
                <c:pt idx="7">
                  <c:v>45</c:v>
                </c:pt>
                <c:pt idx="8">
                  <c:v>43</c:v>
                </c:pt>
                <c:pt idx="9">
                  <c:v>27</c:v>
                </c:pt>
                <c:pt idx="10">
                  <c:v>38</c:v>
                </c:pt>
                <c:pt idx="11">
                  <c:v>31</c:v>
                </c:pt>
                <c:pt idx="12">
                  <c:v>44</c:v>
                </c:pt>
                <c:pt idx="13">
                  <c:v>44</c:v>
                </c:pt>
                <c:pt idx="14">
                  <c:v>36</c:v>
                </c:pt>
                <c:pt idx="15">
                  <c:v>41</c:v>
                </c:pt>
                <c:pt idx="16">
                  <c:v>41</c:v>
                </c:pt>
                <c:pt idx="17">
                  <c:v>42</c:v>
                </c:pt>
                <c:pt idx="18">
                  <c:v>47</c:v>
                </c:pt>
                <c:pt idx="19">
                  <c:v>26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C-124E-8EDB-30C6DFB31D2C}"/>
            </c:ext>
          </c:extLst>
        </c:ser>
        <c:ser>
          <c:idx val="1"/>
          <c:order val="1"/>
          <c:tx>
            <c:strRef>
              <c:f>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Relative_direction!$G$2:$G$22</c:f>
              <c:numCache>
                <c:formatCode>General</c:formatCode>
                <c:ptCount val="21"/>
                <c:pt idx="0">
                  <c:v>1</c:v>
                </c:pt>
                <c:pt idx="1">
                  <c:v>35</c:v>
                </c:pt>
                <c:pt idx="2">
                  <c:v>167</c:v>
                </c:pt>
                <c:pt idx="3">
                  <c:v>267</c:v>
                </c:pt>
                <c:pt idx="4">
                  <c:v>89</c:v>
                </c:pt>
                <c:pt idx="5">
                  <c:v>44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C-124E-8EDB-30C6DFB31D2C}"/>
            </c:ext>
          </c:extLst>
        </c:ser>
        <c:ser>
          <c:idx val="2"/>
          <c:order val="2"/>
          <c:tx>
            <c:strRef>
              <c:f>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C-124E-8EDB-30C6DFB31D2C}"/>
            </c:ext>
          </c:extLst>
        </c:ser>
        <c:ser>
          <c:idx val="3"/>
          <c:order val="3"/>
          <c:tx>
            <c:strRef>
              <c:f>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23</c:v>
                </c:pt>
                <c:pt idx="4">
                  <c:v>31</c:v>
                </c:pt>
                <c:pt idx="5">
                  <c:v>29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C-124E-8EDB-30C6DFB31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9</c:v>
                </c:pt>
                <c:pt idx="13">
                  <c:v>30</c:v>
                </c:pt>
                <c:pt idx="14">
                  <c:v>122</c:v>
                </c:pt>
                <c:pt idx="15">
                  <c:v>216</c:v>
                </c:pt>
                <c:pt idx="16">
                  <c:v>156</c:v>
                </c:pt>
                <c:pt idx="17">
                  <c:v>18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5-4345-90A8-9AA8E3856175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12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40</c:v>
                </c:pt>
                <c:pt idx="13">
                  <c:v>114</c:v>
                </c:pt>
                <c:pt idx="14">
                  <c:v>119</c:v>
                </c:pt>
                <c:pt idx="15">
                  <c:v>83</c:v>
                </c:pt>
                <c:pt idx="16">
                  <c:v>123</c:v>
                </c:pt>
                <c:pt idx="17">
                  <c:v>64</c:v>
                </c:pt>
                <c:pt idx="18">
                  <c:v>21</c:v>
                </c:pt>
                <c:pt idx="19">
                  <c:v>9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5-4345-90A8-9AA8E3856175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5-4345-90A8-9AA8E3856175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24</c:v>
                </c:pt>
                <c:pt idx="15">
                  <c:v>23</c:v>
                </c:pt>
                <c:pt idx="16">
                  <c:v>9</c:v>
                </c:pt>
                <c:pt idx="17">
                  <c:v>6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5-4345-90A8-9AA8E385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60</xdr:row>
      <xdr:rowOff>114300</xdr:rowOff>
    </xdr:from>
    <xdr:to>
      <xdr:col>12</xdr:col>
      <xdr:colOff>165100</xdr:colOff>
      <xdr:row>75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DF83E8E-4C0E-5F4C-927B-42EF250A3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5</xdr:row>
      <xdr:rowOff>88900</xdr:rowOff>
    </xdr:from>
    <xdr:to>
      <xdr:col>12</xdr:col>
      <xdr:colOff>152400</xdr:colOff>
      <xdr:row>20</xdr:row>
      <xdr:rowOff>42335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B81A256-C804-F444-A899-80F87AD6B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23</xdr:row>
      <xdr:rowOff>114300</xdr:rowOff>
    </xdr:from>
    <xdr:to>
      <xdr:col>12</xdr:col>
      <xdr:colOff>165100</xdr:colOff>
      <xdr:row>38</xdr:row>
      <xdr:rowOff>25400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76E4131-866B-9847-89BC-3942C23B9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23</xdr:row>
      <xdr:rowOff>114301</xdr:rowOff>
    </xdr:from>
    <xdr:to>
      <xdr:col>12</xdr:col>
      <xdr:colOff>114300</xdr:colOff>
      <xdr:row>38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D30BECA-E3EB-8E42-8030-DD1A910C4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41</xdr:row>
      <xdr:rowOff>177800</xdr:rowOff>
    </xdr:from>
    <xdr:to>
      <xdr:col>12</xdr:col>
      <xdr:colOff>266700</xdr:colOff>
      <xdr:row>56</xdr:row>
      <xdr:rowOff>101600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2E6390E-3C1A-464D-84AA-4037052A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673100</xdr:colOff>
      <xdr:row>23</xdr:row>
      <xdr:rowOff>25400</xdr:rowOff>
    </xdr:from>
    <xdr:to>
      <xdr:col>5</xdr:col>
      <xdr:colOff>524932</xdr:colOff>
      <xdr:row>37</xdr:row>
      <xdr:rowOff>160866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67CCC8A0-26C6-7541-84E7-B7EE307FF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</xdr:row>
      <xdr:rowOff>88900</xdr:rowOff>
    </xdr:from>
    <xdr:to>
      <xdr:col>5</xdr:col>
      <xdr:colOff>698500</xdr:colOff>
      <xdr:row>19</xdr:row>
      <xdr:rowOff>165100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3ECD7EF1-25D8-3440-A0FD-D394B836B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101600</xdr:colOff>
      <xdr:row>41</xdr:row>
      <xdr:rowOff>165100</xdr:rowOff>
    </xdr:from>
    <xdr:to>
      <xdr:col>5</xdr:col>
      <xdr:colOff>778932</xdr:colOff>
      <xdr:row>55</xdr:row>
      <xdr:rowOff>71967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ECB3B3DD-CF6A-3540-9366-B09ED540A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25400</xdr:colOff>
      <xdr:row>60</xdr:row>
      <xdr:rowOff>139700</xdr:rowOff>
    </xdr:from>
    <xdr:to>
      <xdr:col>6</xdr:col>
      <xdr:colOff>139700</xdr:colOff>
      <xdr:row>75</xdr:row>
      <xdr:rowOff>152400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8932EF5D-12C6-FE49-8DD1-227550B4A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440268</xdr:colOff>
      <xdr:row>28</xdr:row>
      <xdr:rowOff>186266</xdr:rowOff>
    </xdr:from>
    <xdr:to>
      <xdr:col>19</xdr:col>
      <xdr:colOff>491067</xdr:colOff>
      <xdr:row>42</xdr:row>
      <xdr:rowOff>152399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833967</xdr:colOff>
      <xdr:row>29</xdr:row>
      <xdr:rowOff>122765</xdr:rowOff>
    </xdr:from>
    <xdr:to>
      <xdr:col>14</xdr:col>
      <xdr:colOff>846666</xdr:colOff>
      <xdr:row>42</xdr:row>
      <xdr:rowOff>67733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711201</xdr:colOff>
      <xdr:row>0</xdr:row>
      <xdr:rowOff>76200</xdr:rowOff>
    </xdr:from>
    <xdr:to>
      <xdr:col>14</xdr:col>
      <xdr:colOff>677333</xdr:colOff>
      <xdr:row>12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337697E-2E7F-C344-B79B-E62F5CF06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262467</xdr:colOff>
      <xdr:row>0</xdr:row>
      <xdr:rowOff>42333</xdr:rowOff>
    </xdr:from>
    <xdr:to>
      <xdr:col>19</xdr:col>
      <xdr:colOff>1</xdr:colOff>
      <xdr:row>12</xdr:row>
      <xdr:rowOff>84667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D08822E-C1DB-7F4F-A8AF-726E9D570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719669</xdr:colOff>
      <xdr:row>12</xdr:row>
      <xdr:rowOff>186267</xdr:rowOff>
    </xdr:from>
    <xdr:to>
      <xdr:col>14</xdr:col>
      <xdr:colOff>711201</xdr:colOff>
      <xdr:row>24</xdr:row>
      <xdr:rowOff>118533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D509DAE-3652-2640-8F0D-0764338A1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296333</xdr:colOff>
      <xdr:row>12</xdr:row>
      <xdr:rowOff>194734</xdr:rowOff>
    </xdr:from>
    <xdr:to>
      <xdr:col>19</xdr:col>
      <xdr:colOff>101600</xdr:colOff>
      <xdr:row>24</xdr:row>
      <xdr:rowOff>84666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B2A4F7B-7ADB-7E4E-AF47-48AD3E9DD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50D67E1-673E-2346-AE5C-75BDD94B6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681841B-6BB8-814A-B692-102EA670C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E155CE-61EC-8D47-9AA4-6D377109A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57DC6B7-A044-4F46-BF8A-C41226A42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EA9444E-6913-374B-A3EC-E641208EC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DF33ED2-5022-9241-95DB-4DA96ED8A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27DC709-BD8B-6540-9A30-F2E59D3BA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806A1F-51E4-B247-93C9-C854F5DBF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80E0E37-4024-3044-A8BF-14CB215A4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2CE9D98-5806-B44E-832E-A3904514B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381FEE4-6782-5C4E-AD5D-C95FCA0E5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892A75B-A171-5D4B-AE70-3BA76C468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06487F-419C-CC4D-8A1A-514846B01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03687FB-5474-FC45-8329-C3DB565AE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F2D91E1-C0AD-744B-8EB2-EE4836029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E93D6EE-AF6B-F449-9886-318037D09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4469C55-A9D5-B144-A9A1-320441646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CA7407F-6A94-B148-90BE-A06E3DC4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1870-DCC3-4E44-BBBC-39569C517FF7}">
  <dimension ref="B1:D2"/>
  <sheetViews>
    <sheetView tabSelected="1" topLeftCell="A7" workbookViewId="0">
      <selection activeCell="O27" sqref="O27"/>
    </sheetView>
  </sheetViews>
  <sheetFormatPr baseColWidth="10" defaultRowHeight="15"/>
  <sheetData>
    <row r="1" spans="2:4">
      <c r="B1" t="s">
        <v>11</v>
      </c>
      <c r="C1" t="s">
        <v>12</v>
      </c>
      <c r="D1" t="s">
        <v>15</v>
      </c>
    </row>
    <row r="2" spans="2:4">
      <c r="B2" t="s">
        <v>10</v>
      </c>
      <c r="C2" t="s">
        <v>13</v>
      </c>
      <c r="D2" t="s">
        <v>14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9"/>
  <sheetViews>
    <sheetView topLeftCell="C5" zoomScale="94" zoomScaleNormal="125" zoomScalePageLayoutView="125" workbookViewId="0">
      <selection activeCell="E27" sqref="E27"/>
    </sheetView>
  </sheetViews>
  <sheetFormatPr baseColWidth="10" defaultColWidth="12.83203125" defaultRowHeight="15"/>
  <sheetData>
    <row r="1" spans="1:10">
      <c r="A1" s="2" t="s">
        <v>9</v>
      </c>
      <c r="B1" s="2" t="s">
        <v>0</v>
      </c>
      <c r="C1" s="3" t="s">
        <v>1</v>
      </c>
      <c r="D1" s="3"/>
      <c r="F1" s="2" t="s">
        <v>0</v>
      </c>
      <c r="G1" t="s">
        <v>5</v>
      </c>
      <c r="H1" t="s">
        <v>7</v>
      </c>
      <c r="I1" s="3" t="s">
        <v>3</v>
      </c>
      <c r="J1" s="2" t="s">
        <v>4</v>
      </c>
    </row>
    <row r="2" spans="1:10" ht="18">
      <c r="A2" s="8">
        <v>0.48984299999999997</v>
      </c>
      <c r="B2" s="6">
        <v>0</v>
      </c>
      <c r="C2" s="7">
        <f>COUNTIF($A$2:$A$1000,B2)</f>
        <v>1</v>
      </c>
      <c r="D2" s="7"/>
      <c r="F2" s="5">
        <v>0</v>
      </c>
      <c r="G2" s="2">
        <v>0</v>
      </c>
      <c r="H2" s="2">
        <v>0</v>
      </c>
      <c r="I2" s="2">
        <v>0</v>
      </c>
      <c r="J2" s="2">
        <v>0</v>
      </c>
    </row>
    <row r="3" spans="1:10" ht="18">
      <c r="A3" s="8">
        <v>0.39690500000000001</v>
      </c>
      <c r="B3" s="2">
        <v>0.05</v>
      </c>
      <c r="C3" s="4">
        <f>COUNTIF($A$2:$A$1000,"&gt;"&amp;B2)-COUNTIF($A$2:$A$1000,"&gt;="&amp;B3)</f>
        <v>0</v>
      </c>
      <c r="D3" s="4"/>
      <c r="F3" s="5">
        <v>0.05</v>
      </c>
      <c r="G3" s="2">
        <v>0</v>
      </c>
      <c r="H3" s="2">
        <v>0</v>
      </c>
      <c r="I3" s="2">
        <v>0</v>
      </c>
      <c r="J3" s="2">
        <v>0</v>
      </c>
    </row>
    <row r="4" spans="1:10" ht="18">
      <c r="A4" s="8">
        <v>0.50400999999999996</v>
      </c>
      <c r="B4" s="2">
        <v>0.1</v>
      </c>
      <c r="C4" s="4">
        <f>COUNTIF($A$2:$A$1000,"&gt;="&amp;B3)-COUNTIF($A$2:$A$1000,"&gt;="&amp;B4)</f>
        <v>7</v>
      </c>
      <c r="D4" s="4"/>
      <c r="F4" s="5">
        <v>0.1</v>
      </c>
      <c r="G4" s="2">
        <v>2</v>
      </c>
      <c r="H4" s="2">
        <v>2</v>
      </c>
      <c r="I4" s="2">
        <v>0</v>
      </c>
      <c r="J4" s="2">
        <v>0</v>
      </c>
    </row>
    <row r="5" spans="1:10" ht="18">
      <c r="A5" s="8">
        <v>0.499778</v>
      </c>
      <c r="B5" s="2">
        <v>0.15</v>
      </c>
      <c r="C5" s="4">
        <f t="shared" ref="C5:C20" si="0">COUNTIF($A$2:$A$1000,"&gt;="&amp;B4)-COUNTIF($A$2:$A$1000,"&gt;="&amp;B5)</f>
        <v>0</v>
      </c>
      <c r="D5" s="4"/>
      <c r="F5" s="5">
        <v>0.15</v>
      </c>
      <c r="G5" s="2">
        <v>3</v>
      </c>
      <c r="H5" s="2">
        <v>5</v>
      </c>
      <c r="I5" s="2">
        <v>0</v>
      </c>
      <c r="J5" s="2">
        <v>0</v>
      </c>
    </row>
    <row r="6" spans="1:10" ht="18">
      <c r="A6" s="8">
        <v>0.26573200000000002</v>
      </c>
      <c r="B6" s="2">
        <v>0.2</v>
      </c>
      <c r="C6" s="4">
        <f t="shared" si="0"/>
        <v>4</v>
      </c>
      <c r="D6" s="4"/>
      <c r="F6" s="5">
        <v>0.2</v>
      </c>
      <c r="G6" s="2">
        <v>4</v>
      </c>
      <c r="H6" s="2">
        <v>4</v>
      </c>
      <c r="I6" s="2">
        <v>0</v>
      </c>
      <c r="J6" s="2">
        <v>0</v>
      </c>
    </row>
    <row r="7" spans="1:10" ht="18">
      <c r="A7" s="8">
        <v>0.26536399999999999</v>
      </c>
      <c r="B7" s="2">
        <v>0.25</v>
      </c>
      <c r="C7" s="4">
        <f t="shared" si="0"/>
        <v>0</v>
      </c>
      <c r="D7" s="4"/>
      <c r="F7" s="5">
        <v>0.25</v>
      </c>
      <c r="G7" s="2">
        <v>14</v>
      </c>
      <c r="H7" s="2">
        <v>1</v>
      </c>
      <c r="I7" s="2">
        <v>0</v>
      </c>
      <c r="J7" s="2">
        <v>0</v>
      </c>
    </row>
    <row r="8" spans="1:10" ht="18">
      <c r="A8" s="8">
        <v>0.627328</v>
      </c>
      <c r="B8" s="2">
        <v>0.3</v>
      </c>
      <c r="C8" s="4">
        <f t="shared" si="0"/>
        <v>29</v>
      </c>
      <c r="D8" s="4"/>
      <c r="F8" s="5">
        <v>0.3</v>
      </c>
      <c r="G8" s="2">
        <v>16</v>
      </c>
      <c r="H8" s="2">
        <v>1</v>
      </c>
      <c r="I8" s="2">
        <v>0</v>
      </c>
      <c r="J8" s="2">
        <v>1</v>
      </c>
    </row>
    <row r="9" spans="1:10" ht="18">
      <c r="A9" s="8">
        <v>8.9443999999999996E-2</v>
      </c>
      <c r="B9" s="2">
        <v>0.35</v>
      </c>
      <c r="C9" s="4">
        <f t="shared" si="0"/>
        <v>1</v>
      </c>
      <c r="D9" s="4"/>
      <c r="F9" s="5">
        <v>0.35</v>
      </c>
      <c r="G9" s="2">
        <v>25</v>
      </c>
      <c r="H9" s="2">
        <v>2</v>
      </c>
      <c r="I9" s="2">
        <v>0</v>
      </c>
      <c r="J9" s="2">
        <v>0</v>
      </c>
    </row>
    <row r="10" spans="1:10" ht="18">
      <c r="A10" s="8">
        <v>0.52756199999999998</v>
      </c>
      <c r="B10" s="2">
        <v>0.4</v>
      </c>
      <c r="C10" s="4">
        <f t="shared" si="0"/>
        <v>3</v>
      </c>
      <c r="D10" s="4"/>
      <c r="F10" s="5">
        <v>0.4</v>
      </c>
      <c r="G10" s="2">
        <v>35</v>
      </c>
      <c r="H10" s="2">
        <v>4</v>
      </c>
      <c r="I10" s="2">
        <v>0</v>
      </c>
      <c r="J10" s="2">
        <v>1</v>
      </c>
    </row>
    <row r="11" spans="1:10" ht="18">
      <c r="A11" s="8">
        <v>0.48108699999999999</v>
      </c>
      <c r="B11" s="2">
        <v>0.45</v>
      </c>
      <c r="C11" s="4">
        <f t="shared" si="0"/>
        <v>10</v>
      </c>
      <c r="D11" s="4"/>
      <c r="F11" s="5">
        <v>0.45</v>
      </c>
      <c r="G11" s="2">
        <v>52</v>
      </c>
      <c r="H11" s="2">
        <v>16</v>
      </c>
      <c r="I11" s="2">
        <v>0</v>
      </c>
      <c r="J11" s="2">
        <v>1</v>
      </c>
    </row>
    <row r="12" spans="1:10" ht="18">
      <c r="A12" s="8">
        <v>0.45508399999999999</v>
      </c>
      <c r="B12" s="2">
        <v>0.5</v>
      </c>
      <c r="C12" s="4">
        <f t="shared" si="0"/>
        <v>19</v>
      </c>
      <c r="D12" s="4"/>
      <c r="F12" s="5">
        <v>0.5</v>
      </c>
      <c r="G12" s="2">
        <v>56</v>
      </c>
      <c r="H12" s="2">
        <v>38</v>
      </c>
      <c r="I12" s="2">
        <v>4</v>
      </c>
      <c r="J12" s="2">
        <v>4</v>
      </c>
    </row>
    <row r="13" spans="1:10" ht="18">
      <c r="A13" s="8">
        <v>0.54087499999999999</v>
      </c>
      <c r="B13" s="2">
        <v>0.55000000000000004</v>
      </c>
      <c r="C13" s="4">
        <f t="shared" si="0"/>
        <v>31</v>
      </c>
      <c r="D13" s="4"/>
      <c r="F13" s="5">
        <v>0.55000000000000004</v>
      </c>
      <c r="G13" s="2">
        <v>93</v>
      </c>
      <c r="H13" s="2">
        <v>95</v>
      </c>
      <c r="I13" s="2">
        <v>3</v>
      </c>
      <c r="J13" s="2">
        <v>14</v>
      </c>
    </row>
    <row r="14" spans="1:10" ht="18">
      <c r="A14" s="8">
        <v>0.52277799999999996</v>
      </c>
      <c r="B14" s="2">
        <v>0.6</v>
      </c>
      <c r="C14" s="4">
        <f t="shared" si="0"/>
        <v>5</v>
      </c>
      <c r="D14" s="4"/>
      <c r="F14" s="5">
        <v>0.6</v>
      </c>
      <c r="G14" s="2">
        <v>101</v>
      </c>
      <c r="H14" s="2">
        <v>91</v>
      </c>
      <c r="I14" s="2">
        <v>3</v>
      </c>
      <c r="J14" s="2">
        <v>15</v>
      </c>
    </row>
    <row r="15" spans="1:10" ht="18">
      <c r="A15" s="8">
        <v>0.447855</v>
      </c>
      <c r="B15" s="2">
        <v>0.65</v>
      </c>
      <c r="C15" s="4">
        <f t="shared" si="0"/>
        <v>11</v>
      </c>
      <c r="D15" s="4"/>
      <c r="F15" s="5">
        <v>0.65</v>
      </c>
      <c r="G15" s="2">
        <v>74</v>
      </c>
      <c r="H15" s="2">
        <v>170</v>
      </c>
      <c r="I15" s="2">
        <v>0</v>
      </c>
      <c r="J15" s="2">
        <v>24</v>
      </c>
    </row>
    <row r="16" spans="1:10" ht="18">
      <c r="A16" s="8">
        <v>0.25469199999999997</v>
      </c>
      <c r="B16" s="2">
        <v>0.7</v>
      </c>
      <c r="C16" s="4">
        <f t="shared" si="0"/>
        <v>1</v>
      </c>
      <c r="D16" s="4"/>
      <c r="F16" s="5">
        <v>0.7</v>
      </c>
      <c r="G16" s="2">
        <v>40</v>
      </c>
      <c r="H16" s="2">
        <v>85</v>
      </c>
      <c r="I16" s="2">
        <v>0</v>
      </c>
      <c r="J16" s="2">
        <v>10</v>
      </c>
    </row>
    <row r="17" spans="1:10" ht="18">
      <c r="A17" s="8">
        <v>0.26536399999999999</v>
      </c>
      <c r="B17" s="2">
        <v>0.75</v>
      </c>
      <c r="C17" s="4">
        <f t="shared" si="0"/>
        <v>0</v>
      </c>
      <c r="D17" s="4"/>
      <c r="F17" s="5">
        <v>0.75</v>
      </c>
      <c r="G17" s="2">
        <v>21</v>
      </c>
      <c r="H17" s="2">
        <v>40</v>
      </c>
      <c r="I17" s="2">
        <v>1</v>
      </c>
      <c r="J17" s="2">
        <v>5</v>
      </c>
    </row>
    <row r="18" spans="1:10" ht="18">
      <c r="A18" s="8">
        <v>0.53142599999999995</v>
      </c>
      <c r="B18" s="2">
        <v>0.8</v>
      </c>
      <c r="C18" s="4">
        <f t="shared" si="0"/>
        <v>0</v>
      </c>
      <c r="D18" s="4"/>
      <c r="F18" s="5">
        <v>0.8</v>
      </c>
      <c r="G18" s="2">
        <v>17</v>
      </c>
      <c r="H18" s="2">
        <v>33</v>
      </c>
      <c r="I18" s="2">
        <v>2</v>
      </c>
      <c r="J18" s="2">
        <v>5</v>
      </c>
    </row>
    <row r="19" spans="1:10" ht="18">
      <c r="A19" s="8">
        <v>0.62910299999999997</v>
      </c>
      <c r="B19" s="2">
        <v>0.85</v>
      </c>
      <c r="C19" s="4">
        <f t="shared" si="0"/>
        <v>0</v>
      </c>
      <c r="D19" s="4"/>
      <c r="F19" s="5">
        <v>0.85</v>
      </c>
      <c r="G19" s="2">
        <v>3</v>
      </c>
      <c r="H19" s="2">
        <v>8</v>
      </c>
      <c r="I19" s="2">
        <v>1</v>
      </c>
      <c r="J19" s="2">
        <v>3</v>
      </c>
    </row>
    <row r="20" spans="1:10" ht="18">
      <c r="A20" s="8">
        <v>0.62388100000000002</v>
      </c>
      <c r="B20" s="2">
        <v>0.9</v>
      </c>
      <c r="C20" s="4">
        <f t="shared" si="0"/>
        <v>0</v>
      </c>
      <c r="D20" s="4"/>
      <c r="F20" s="5">
        <v>0.9</v>
      </c>
      <c r="G20" s="2">
        <v>0</v>
      </c>
      <c r="H20" s="2">
        <v>3</v>
      </c>
      <c r="I20" s="2">
        <v>0</v>
      </c>
      <c r="J20" s="2">
        <v>1</v>
      </c>
    </row>
    <row r="21" spans="1:10" ht="18">
      <c r="A21" s="8">
        <v>0.26536399999999999</v>
      </c>
      <c r="B21" s="2">
        <v>0.95</v>
      </c>
      <c r="C21" s="4">
        <f>COUNTIF($A$2:$A$1000,"&gt;="&amp;B20)-COUNTIF($A$2:$A$1000,"&gt;="&amp;B21)</f>
        <v>0</v>
      </c>
      <c r="D21" s="4"/>
      <c r="F21" s="5">
        <v>0.95</v>
      </c>
      <c r="G21" s="2">
        <v>0</v>
      </c>
      <c r="H21" s="2">
        <v>5</v>
      </c>
      <c r="I21" s="2">
        <v>0</v>
      </c>
      <c r="J21" s="2">
        <v>2</v>
      </c>
    </row>
    <row r="22" spans="1:10" ht="18">
      <c r="A22" s="8">
        <v>0.44366899999999998</v>
      </c>
      <c r="B22" s="2">
        <v>1</v>
      </c>
      <c r="C22" s="4">
        <f>COUNTIF($A$2:$A$1000,"&gt;="&amp;B21)-COUNTIF($A$2:$A$1000,"=&lt;"&amp;B22)</f>
        <v>0</v>
      </c>
      <c r="D22" s="4"/>
      <c r="F22" s="5">
        <v>1</v>
      </c>
      <c r="G22" s="2">
        <v>0</v>
      </c>
      <c r="H22" s="2">
        <v>2</v>
      </c>
      <c r="I22" s="2">
        <v>0</v>
      </c>
      <c r="J22" s="2">
        <v>1</v>
      </c>
    </row>
    <row r="23" spans="1:10" ht="18">
      <c r="A23" s="8">
        <v>0.44328899999999999</v>
      </c>
      <c r="C23" s="1">
        <f>SUM(C2:C22)</f>
        <v>122</v>
      </c>
      <c r="D23" s="1"/>
      <c r="G23" s="1">
        <f>SUM(G2:G22)</f>
        <v>556</v>
      </c>
      <c r="H23" s="1">
        <f>SUM(H2:H22)</f>
        <v>605</v>
      </c>
      <c r="I23" s="1">
        <f t="shared" ref="I23:J23" si="1">SUM(I2:I22)</f>
        <v>14</v>
      </c>
      <c r="J23" s="1">
        <f t="shared" si="1"/>
        <v>87</v>
      </c>
    </row>
    <row r="24" spans="1:10" ht="18">
      <c r="A24" s="8">
        <v>0.50529800000000002</v>
      </c>
    </row>
    <row r="25" spans="1:10" ht="18">
      <c r="A25" s="8">
        <v>0.57486000000000004</v>
      </c>
      <c r="G25" s="2">
        <v>0</v>
      </c>
      <c r="H25" s="2">
        <v>0</v>
      </c>
      <c r="I25" s="2">
        <v>0</v>
      </c>
      <c r="J25" s="2">
        <v>0</v>
      </c>
    </row>
    <row r="26" spans="1:10" ht="18">
      <c r="A26" s="8">
        <v>0.26536399999999999</v>
      </c>
      <c r="G26" s="2">
        <v>0</v>
      </c>
      <c r="H26" s="2">
        <v>0</v>
      </c>
      <c r="I26" s="2">
        <v>0</v>
      </c>
      <c r="J26" s="2">
        <v>0</v>
      </c>
    </row>
    <row r="27" spans="1:10" ht="18">
      <c r="A27" s="8">
        <v>0.50394099999999997</v>
      </c>
      <c r="G27" s="2">
        <v>0</v>
      </c>
      <c r="H27" s="2">
        <v>3</v>
      </c>
      <c r="I27" s="2">
        <v>0</v>
      </c>
      <c r="J27" s="2">
        <v>0</v>
      </c>
    </row>
    <row r="28" spans="1:10" ht="18">
      <c r="A28" s="8">
        <v>8.9443999999999996E-2</v>
      </c>
      <c r="G28" s="2">
        <v>9</v>
      </c>
      <c r="H28" s="2">
        <v>1</v>
      </c>
      <c r="I28" s="2">
        <v>0</v>
      </c>
      <c r="J28" s="2">
        <v>0</v>
      </c>
    </row>
    <row r="29" spans="1:10" ht="18">
      <c r="A29" s="8">
        <v>0.49944899999999998</v>
      </c>
      <c r="G29" s="2">
        <v>4</v>
      </c>
      <c r="H29" s="2">
        <v>9</v>
      </c>
      <c r="I29" s="2">
        <v>0</v>
      </c>
      <c r="J29" s="2">
        <v>0</v>
      </c>
    </row>
    <row r="30" spans="1:10" ht="18">
      <c r="A30" s="8">
        <v>0.25303599999999998</v>
      </c>
      <c r="G30" s="2">
        <v>1</v>
      </c>
      <c r="H30" s="2">
        <v>14</v>
      </c>
      <c r="I30" s="2">
        <v>0</v>
      </c>
      <c r="J30" s="2">
        <v>0</v>
      </c>
    </row>
    <row r="31" spans="1:10" ht="18">
      <c r="A31" s="8">
        <v>0.50014599999999998</v>
      </c>
      <c r="G31" s="2">
        <v>2</v>
      </c>
      <c r="H31" s="2">
        <v>30</v>
      </c>
      <c r="I31" s="2">
        <v>1</v>
      </c>
      <c r="J31" s="2">
        <v>0</v>
      </c>
    </row>
    <row r="32" spans="1:10" ht="18">
      <c r="A32" s="8">
        <v>0</v>
      </c>
      <c r="G32" s="2">
        <v>3</v>
      </c>
      <c r="H32" s="2">
        <v>29</v>
      </c>
      <c r="I32" s="2">
        <v>3</v>
      </c>
      <c r="J32" s="2">
        <v>0</v>
      </c>
    </row>
    <row r="33" spans="1:10" ht="18">
      <c r="A33" s="8">
        <v>0.325988</v>
      </c>
      <c r="G33" s="2">
        <v>12</v>
      </c>
      <c r="H33" s="2">
        <v>46</v>
      </c>
      <c r="I33" s="2">
        <v>1</v>
      </c>
      <c r="J33" s="2">
        <v>0</v>
      </c>
    </row>
    <row r="34" spans="1:10" ht="18">
      <c r="A34" s="8">
        <v>0.268459</v>
      </c>
      <c r="G34" s="2">
        <v>34</v>
      </c>
      <c r="H34" s="2">
        <v>51</v>
      </c>
      <c r="I34" s="2">
        <v>0</v>
      </c>
      <c r="J34" s="2">
        <v>0</v>
      </c>
    </row>
    <row r="35" spans="1:10" ht="18">
      <c r="A35" s="8">
        <v>0.55553799999999998</v>
      </c>
      <c r="G35" s="2">
        <v>77</v>
      </c>
      <c r="H35" s="2">
        <v>106</v>
      </c>
      <c r="I35" s="2">
        <v>5</v>
      </c>
      <c r="J35" s="2">
        <v>0</v>
      </c>
    </row>
    <row r="36" spans="1:10" ht="18">
      <c r="A36" s="8">
        <v>0.63207400000000002</v>
      </c>
      <c r="G36" s="2">
        <v>102</v>
      </c>
      <c r="H36" s="2">
        <v>126</v>
      </c>
      <c r="I36" s="2">
        <v>20</v>
      </c>
      <c r="J36" s="2">
        <v>4</v>
      </c>
    </row>
    <row r="37" spans="1:10" ht="18">
      <c r="A37" s="8">
        <v>0.45166000000000001</v>
      </c>
      <c r="G37" s="2">
        <v>141</v>
      </c>
      <c r="H37" s="2">
        <v>82</v>
      </c>
      <c r="I37" s="2">
        <v>16</v>
      </c>
      <c r="J37" s="2">
        <v>1</v>
      </c>
    </row>
    <row r="38" spans="1:10" ht="18">
      <c r="A38" s="8">
        <v>0.54600599999999999</v>
      </c>
      <c r="G38" s="2">
        <v>106</v>
      </c>
      <c r="H38" s="2">
        <v>46</v>
      </c>
      <c r="I38" s="2">
        <v>16</v>
      </c>
      <c r="J38" s="2">
        <v>8</v>
      </c>
    </row>
    <row r="39" spans="1:10" ht="18">
      <c r="A39" s="8">
        <v>0.50198600000000004</v>
      </c>
      <c r="G39" s="2">
        <v>62</v>
      </c>
      <c r="H39" s="2">
        <v>14</v>
      </c>
      <c r="I39" s="2">
        <v>2</v>
      </c>
      <c r="J39" s="2">
        <v>1</v>
      </c>
    </row>
    <row r="40" spans="1:10" ht="18">
      <c r="A40" s="8">
        <v>0.50695400000000002</v>
      </c>
      <c r="G40" s="2">
        <v>28</v>
      </c>
      <c r="H40" s="2">
        <v>5</v>
      </c>
      <c r="I40" s="2">
        <v>0</v>
      </c>
      <c r="J40" s="2">
        <v>0</v>
      </c>
    </row>
    <row r="41" spans="1:10" ht="18">
      <c r="A41" s="8">
        <v>0.178952</v>
      </c>
      <c r="G41" s="2">
        <v>14</v>
      </c>
      <c r="H41" s="2">
        <v>1</v>
      </c>
      <c r="I41" s="2">
        <v>2</v>
      </c>
      <c r="J41" s="2">
        <v>0</v>
      </c>
    </row>
    <row r="42" spans="1:10" ht="18">
      <c r="A42" s="8">
        <v>0.45356200000000002</v>
      </c>
      <c r="G42" s="2">
        <v>9</v>
      </c>
      <c r="H42" s="2">
        <v>0</v>
      </c>
      <c r="I42" s="2">
        <v>2</v>
      </c>
      <c r="J42" s="2">
        <v>0</v>
      </c>
    </row>
    <row r="43" spans="1:10" ht="18">
      <c r="A43" s="8">
        <v>0.64059100000000002</v>
      </c>
      <c r="G43" s="2">
        <v>4</v>
      </c>
      <c r="H43" s="2">
        <v>0</v>
      </c>
      <c r="I43" s="2">
        <v>0</v>
      </c>
      <c r="J43" s="2">
        <v>0</v>
      </c>
    </row>
    <row r="44" spans="1:10" ht="18">
      <c r="A44" s="8">
        <v>0.63097599999999998</v>
      </c>
      <c r="G44" s="2">
        <v>4</v>
      </c>
      <c r="H44" s="2">
        <v>0</v>
      </c>
      <c r="I44" s="2">
        <v>0</v>
      </c>
      <c r="J44" s="2">
        <v>0</v>
      </c>
    </row>
    <row r="45" spans="1:10" ht="18">
      <c r="A45" s="8">
        <v>0.479939</v>
      </c>
      <c r="G45" s="2">
        <v>5</v>
      </c>
      <c r="H45" s="2">
        <v>0</v>
      </c>
      <c r="I45" s="2">
        <v>0</v>
      </c>
      <c r="J45" s="2">
        <v>0</v>
      </c>
    </row>
    <row r="46" spans="1:10" ht="18">
      <c r="A46" s="8">
        <v>0.26775599999999999</v>
      </c>
    </row>
    <row r="47" spans="1:10" ht="18">
      <c r="A47" s="8">
        <v>0.64550600000000002</v>
      </c>
    </row>
    <row r="48" spans="1:10" ht="18">
      <c r="A48" s="8">
        <v>0.50217000000000001</v>
      </c>
    </row>
    <row r="49" spans="1:1" ht="18">
      <c r="A49" s="8">
        <v>0.42397099999999999</v>
      </c>
    </row>
    <row r="50" spans="1:1" ht="18">
      <c r="A50" s="8">
        <v>0.268459</v>
      </c>
    </row>
    <row r="51" spans="1:1" ht="18">
      <c r="A51" s="8">
        <v>0.49757099999999999</v>
      </c>
    </row>
    <row r="52" spans="1:1" ht="18">
      <c r="A52" s="8">
        <v>0.52130600000000005</v>
      </c>
    </row>
    <row r="53" spans="1:1" ht="18">
      <c r="A53" s="8">
        <v>0.26668399999999998</v>
      </c>
    </row>
    <row r="54" spans="1:1" ht="18">
      <c r="A54" s="8">
        <v>0.268459</v>
      </c>
    </row>
    <row r="55" spans="1:1" ht="18">
      <c r="A55" s="8">
        <v>0.53050600000000003</v>
      </c>
    </row>
    <row r="56" spans="1:1" ht="18">
      <c r="A56" s="8">
        <v>0.49701899999999999</v>
      </c>
    </row>
    <row r="57" spans="1:1" ht="18">
      <c r="A57" s="8">
        <v>0.2661</v>
      </c>
    </row>
    <row r="58" spans="1:1" ht="18">
      <c r="A58" s="8">
        <v>0.25303599999999998</v>
      </c>
    </row>
    <row r="59" spans="1:1" ht="18">
      <c r="A59" s="8">
        <v>0.58257800000000004</v>
      </c>
    </row>
    <row r="60" spans="1:1" ht="18">
      <c r="A60" s="8">
        <v>0.49462699999999998</v>
      </c>
    </row>
    <row r="61" spans="1:1" ht="18">
      <c r="A61" s="8">
        <v>0.253772</v>
      </c>
    </row>
    <row r="62" spans="1:1" ht="18">
      <c r="A62" s="8">
        <v>0.54306699999999997</v>
      </c>
    </row>
    <row r="63" spans="1:1" ht="18">
      <c r="A63" s="8">
        <v>0.52700999999999998</v>
      </c>
    </row>
    <row r="64" spans="1:1" ht="18">
      <c r="A64" s="8">
        <v>0.64229800000000004</v>
      </c>
    </row>
    <row r="65" spans="1:1" ht="18">
      <c r="A65" s="8">
        <v>0.268206</v>
      </c>
    </row>
    <row r="66" spans="1:1" ht="18">
      <c r="A66" s="8">
        <v>0.267204</v>
      </c>
    </row>
    <row r="67" spans="1:1" ht="18">
      <c r="A67" s="8">
        <v>0.26744499999999999</v>
      </c>
    </row>
    <row r="68" spans="1:1" ht="18">
      <c r="A68" s="8">
        <v>0.45242100000000002</v>
      </c>
    </row>
    <row r="69" spans="1:1" ht="18">
      <c r="A69" s="8">
        <v>0.44633299999999998</v>
      </c>
    </row>
    <row r="70" spans="1:1" ht="18">
      <c r="A70" s="8">
        <v>0.63332299999999997</v>
      </c>
    </row>
    <row r="71" spans="1:1" ht="18">
      <c r="A71" s="8">
        <v>0.49916199999999999</v>
      </c>
    </row>
    <row r="72" spans="1:1" ht="18">
      <c r="A72" s="8">
        <v>0.50290599999999996</v>
      </c>
    </row>
    <row r="73" spans="1:1" ht="18">
      <c r="A73" s="8">
        <v>8.8937000000000002E-2</v>
      </c>
    </row>
    <row r="74" spans="1:1" ht="18">
      <c r="A74" s="8">
        <v>8.9316999999999994E-2</v>
      </c>
    </row>
    <row r="75" spans="1:1" ht="18">
      <c r="A75" s="8">
        <v>0.50599300000000003</v>
      </c>
    </row>
    <row r="76" spans="1:1" ht="18">
      <c r="A76" s="8">
        <v>8.9570999999999998E-2</v>
      </c>
    </row>
    <row r="77" spans="1:1" ht="18">
      <c r="A77" s="8">
        <v>0.50599300000000003</v>
      </c>
    </row>
    <row r="78" spans="1:1" ht="18">
      <c r="A78" s="8">
        <v>0.26591599999999999</v>
      </c>
    </row>
    <row r="79" spans="1:1" ht="18">
      <c r="A79" s="8">
        <v>0.64324800000000004</v>
      </c>
    </row>
    <row r="80" spans="1:1" ht="18">
      <c r="A80" s="8">
        <v>0.57442700000000002</v>
      </c>
    </row>
    <row r="81" spans="1:1" ht="18">
      <c r="A81" s="8">
        <v>0.26701999999999998</v>
      </c>
    </row>
    <row r="82" spans="1:1" ht="18">
      <c r="A82" s="8">
        <v>0.49812299999999998</v>
      </c>
    </row>
    <row r="83" spans="1:1" ht="18">
      <c r="A83" s="8">
        <v>0.35764299999999999</v>
      </c>
    </row>
    <row r="84" spans="1:1" ht="18">
      <c r="A84" s="8">
        <v>0.26573200000000002</v>
      </c>
    </row>
    <row r="85" spans="1:1" ht="18">
      <c r="A85" s="8">
        <v>0.44366899999999998</v>
      </c>
    </row>
    <row r="86" spans="1:1" ht="18">
      <c r="A86" s="8">
        <v>0.17857100000000001</v>
      </c>
    </row>
    <row r="87" spans="1:1" ht="18">
      <c r="A87" s="8">
        <v>0.35669800000000002</v>
      </c>
    </row>
    <row r="88" spans="1:1" ht="18">
      <c r="A88" s="8">
        <v>0.179142</v>
      </c>
    </row>
    <row r="89" spans="1:1" ht="18">
      <c r="A89" s="8">
        <v>0.49858799999999998</v>
      </c>
    </row>
    <row r="90" spans="1:1" ht="18">
      <c r="A90" s="8">
        <v>0.25322</v>
      </c>
    </row>
    <row r="91" spans="1:1" ht="18">
      <c r="A91" s="8">
        <v>0.253772</v>
      </c>
    </row>
    <row r="92" spans="1:1" ht="18">
      <c r="A92" s="8">
        <v>0.421763</v>
      </c>
    </row>
    <row r="93" spans="1:1" ht="18">
      <c r="A93" s="8">
        <v>0.420518</v>
      </c>
    </row>
    <row r="94" spans="1:1" ht="18">
      <c r="A94" s="8">
        <v>0.51118600000000003</v>
      </c>
    </row>
    <row r="95" spans="1:1" ht="18">
      <c r="A95" s="8">
        <v>0.44481100000000001</v>
      </c>
    </row>
    <row r="96" spans="1:1" ht="18">
      <c r="A96" s="8">
        <v>0.52204200000000001</v>
      </c>
    </row>
    <row r="97" spans="1:1" ht="18">
      <c r="A97" s="8">
        <v>0.494259</v>
      </c>
    </row>
    <row r="98" spans="1:1" ht="18">
      <c r="A98" s="8">
        <v>0.50255700000000003</v>
      </c>
    </row>
    <row r="99" spans="1:1" ht="18">
      <c r="A99" s="8">
        <v>0.25432399999999999</v>
      </c>
    </row>
    <row r="100" spans="1:1" ht="18">
      <c r="A100" s="8">
        <v>0.55750500000000003</v>
      </c>
    </row>
    <row r="101" spans="1:1" ht="18">
      <c r="A101" s="8">
        <v>0.510266</v>
      </c>
    </row>
    <row r="102" spans="1:1" ht="18">
      <c r="A102" s="8">
        <v>0.63605400000000001</v>
      </c>
    </row>
    <row r="103" spans="1:1" ht="18">
      <c r="A103" s="8">
        <v>0.51505000000000001</v>
      </c>
    </row>
    <row r="104" spans="1:1" ht="18">
      <c r="A104" s="8">
        <v>0.44402700000000001</v>
      </c>
    </row>
    <row r="105" spans="1:1" ht="18">
      <c r="A105" s="8">
        <v>0.50842600000000004</v>
      </c>
    </row>
    <row r="106" spans="1:1" ht="18">
      <c r="A106" s="8">
        <v>0.2661</v>
      </c>
    </row>
    <row r="107" spans="1:1" ht="18">
      <c r="A107" s="8">
        <v>0.26744499999999999</v>
      </c>
    </row>
    <row r="108" spans="1:1" ht="18">
      <c r="A108" s="8">
        <v>0.45280100000000001</v>
      </c>
    </row>
    <row r="109" spans="1:1" ht="18">
      <c r="A109" s="8">
        <v>0.49057899999999999</v>
      </c>
    </row>
    <row r="110" spans="1:1" ht="18">
      <c r="A110" s="8">
        <v>0.26668399999999998</v>
      </c>
    </row>
    <row r="111" spans="1:1" ht="18">
      <c r="A111" s="8">
        <v>0.52296200000000004</v>
      </c>
    </row>
    <row r="112" spans="1:1" ht="18">
      <c r="A112" s="8">
        <v>0.26775599999999999</v>
      </c>
    </row>
    <row r="113" spans="1:1" ht="18">
      <c r="A113" s="8">
        <v>0.17857100000000001</v>
      </c>
    </row>
    <row r="114" spans="1:1" ht="18">
      <c r="A114" s="8">
        <v>0.50467200000000001</v>
      </c>
    </row>
    <row r="115" spans="1:1" ht="18">
      <c r="A115" s="8">
        <v>0.50253800000000004</v>
      </c>
    </row>
    <row r="116" spans="1:1" ht="18">
      <c r="A116" s="8">
        <v>0.684087</v>
      </c>
    </row>
    <row r="117" spans="1:1" ht="18">
      <c r="A117" s="8">
        <v>0.52976999999999996</v>
      </c>
    </row>
    <row r="118" spans="1:1" ht="18">
      <c r="A118" s="8">
        <v>0.26668399999999998</v>
      </c>
    </row>
    <row r="119" spans="1:1" ht="18">
      <c r="A119" s="8">
        <v>0.52461800000000003</v>
      </c>
    </row>
    <row r="120" spans="1:1" ht="18">
      <c r="A120" s="8">
        <v>8.8172E-2</v>
      </c>
    </row>
    <row r="121" spans="1:1" ht="18">
      <c r="A121" s="8">
        <v>0.47696300000000003</v>
      </c>
    </row>
    <row r="122" spans="1:1" ht="18">
      <c r="A122" s="8">
        <v>8.8356000000000004E-2</v>
      </c>
    </row>
    <row r="123" spans="1:1" ht="18">
      <c r="A123" s="8">
        <v>0.52737800000000001</v>
      </c>
    </row>
    <row r="124" spans="1:1" ht="18">
      <c r="A124" s="8"/>
    </row>
    <row r="125" spans="1:1" ht="18">
      <c r="A125" s="8"/>
    </row>
    <row r="126" spans="1:1" ht="18">
      <c r="A126" s="8"/>
    </row>
    <row r="127" spans="1:1" ht="18">
      <c r="A127" s="8"/>
    </row>
    <row r="128" spans="1:1" ht="18">
      <c r="A128" s="8"/>
    </row>
    <row r="129" spans="1:1" ht="18">
      <c r="A129" s="8"/>
    </row>
    <row r="130" spans="1:1" ht="18">
      <c r="A130" s="8"/>
    </row>
    <row r="131" spans="1:1" ht="18">
      <c r="A131" s="8"/>
    </row>
    <row r="132" spans="1:1" ht="18">
      <c r="A132" s="8"/>
    </row>
    <row r="133" spans="1:1" ht="18">
      <c r="A133" s="8"/>
    </row>
    <row r="134" spans="1:1" ht="18">
      <c r="A134" s="8"/>
    </row>
    <row r="135" spans="1:1" ht="18">
      <c r="A135" s="8"/>
    </row>
    <row r="136" spans="1:1" ht="18">
      <c r="A136" s="8"/>
    </row>
    <row r="137" spans="1:1" ht="18">
      <c r="A137" s="8"/>
    </row>
    <row r="138" spans="1:1" ht="18">
      <c r="A138" s="8"/>
    </row>
    <row r="139" spans="1:1" ht="18">
      <c r="A139" s="8"/>
    </row>
    <row r="140" spans="1:1" ht="18">
      <c r="A140" s="8"/>
    </row>
    <row r="141" spans="1:1" ht="18">
      <c r="A141" s="8"/>
    </row>
    <row r="142" spans="1:1" ht="18">
      <c r="A142" s="8"/>
    </row>
    <row r="143" spans="1:1" ht="18">
      <c r="A143" s="8"/>
    </row>
    <row r="144" spans="1:1" ht="18">
      <c r="A144" s="8"/>
    </row>
    <row r="145" spans="1:1" ht="18">
      <c r="A145" s="8"/>
    </row>
    <row r="146" spans="1:1" ht="18">
      <c r="A146" s="8"/>
    </row>
    <row r="147" spans="1:1" ht="18">
      <c r="A147" s="8"/>
    </row>
    <row r="148" spans="1:1" ht="18">
      <c r="A148" s="8"/>
    </row>
    <row r="149" spans="1:1" ht="18">
      <c r="A149" s="8"/>
    </row>
    <row r="150" spans="1:1" ht="18">
      <c r="A150" s="8"/>
    </row>
    <row r="151" spans="1:1" ht="18">
      <c r="A151" s="8"/>
    </row>
    <row r="152" spans="1:1" ht="18">
      <c r="A152" s="8"/>
    </row>
    <row r="153" spans="1:1" ht="18">
      <c r="A153" s="8"/>
    </row>
    <row r="154" spans="1:1" ht="18">
      <c r="A154" s="8"/>
    </row>
    <row r="155" spans="1:1" ht="18">
      <c r="A155" s="8"/>
    </row>
    <row r="156" spans="1:1" ht="18">
      <c r="A156" s="8"/>
    </row>
    <row r="157" spans="1:1" ht="18">
      <c r="A157" s="8"/>
    </row>
    <row r="158" spans="1:1" ht="18">
      <c r="A158" s="8"/>
    </row>
    <row r="159" spans="1:1" ht="18">
      <c r="A159" s="8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9593-665E-334F-B64F-C24DE01214D9}">
  <dimension ref="A1:I116"/>
  <sheetViews>
    <sheetView zoomScale="75" zoomScaleNormal="125" zoomScalePageLayoutView="125" workbookViewId="0">
      <selection activeCell="N27" sqref="N27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8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</v>
      </c>
      <c r="B2" s="6">
        <v>0</v>
      </c>
      <c r="C2" s="7">
        <f>COUNTIF($A$2:$A$1000,B2)</f>
        <v>5</v>
      </c>
      <c r="D2" s="7"/>
      <c r="E2" s="5">
        <v>0</v>
      </c>
      <c r="F2" s="2">
        <v>0</v>
      </c>
      <c r="G2" s="2">
        <v>0</v>
      </c>
      <c r="H2" s="2">
        <v>0</v>
      </c>
      <c r="I2" s="2">
        <v>0</v>
      </c>
    </row>
    <row r="3" spans="1:9" ht="16">
      <c r="A3" s="2">
        <v>8.1992999999999996E-2</v>
      </c>
      <c r="B3" s="2">
        <v>0.05</v>
      </c>
      <c r="C3" s="4">
        <f>COUNTIF($A$2:$A$1000,"&gt;"&amp;B2)-COUNTIF($A$2:$A$1000,"&gt;="&amp;B3)</f>
        <v>1</v>
      </c>
      <c r="D3" s="4"/>
      <c r="E3" s="5">
        <v>0.05</v>
      </c>
      <c r="F3" s="2">
        <v>1</v>
      </c>
      <c r="G3" s="2">
        <v>0</v>
      </c>
      <c r="H3" s="2">
        <v>0</v>
      </c>
      <c r="I3" s="2">
        <v>0</v>
      </c>
    </row>
    <row r="4" spans="1:9" ht="16">
      <c r="A4" s="2">
        <v>0.20008300000000001</v>
      </c>
      <c r="B4" s="2">
        <v>0.1</v>
      </c>
      <c r="C4" s="4">
        <f t="shared" ref="C4:C21" si="0">COUNTIF($A$2:$A$1000,"&gt;="&amp;B3)-COUNTIF($A$2:$A$1000,"&gt;="&amp;B4)</f>
        <v>5</v>
      </c>
      <c r="D4" s="4"/>
      <c r="E4" s="5">
        <v>0.1</v>
      </c>
      <c r="F4" s="2">
        <v>1</v>
      </c>
      <c r="G4" s="2">
        <v>1</v>
      </c>
      <c r="H4" s="2">
        <v>0</v>
      </c>
      <c r="I4" s="2">
        <v>0</v>
      </c>
    </row>
    <row r="5" spans="1:9" ht="16">
      <c r="A5" s="2">
        <v>0</v>
      </c>
      <c r="B5" s="2">
        <v>0.15</v>
      </c>
      <c r="C5" s="4">
        <f t="shared" si="0"/>
        <v>9</v>
      </c>
      <c r="D5" s="4"/>
      <c r="E5" s="5">
        <v>0.15</v>
      </c>
      <c r="F5" s="2">
        <v>2</v>
      </c>
      <c r="G5" s="2">
        <v>0</v>
      </c>
      <c r="H5" s="2">
        <v>0</v>
      </c>
      <c r="I5" s="2">
        <v>0</v>
      </c>
    </row>
    <row r="6" spans="1:9" ht="16">
      <c r="A6" s="2">
        <v>0.20028899999999999</v>
      </c>
      <c r="B6" s="2">
        <v>0.2</v>
      </c>
      <c r="C6" s="4">
        <f t="shared" si="0"/>
        <v>1</v>
      </c>
      <c r="D6" s="4"/>
      <c r="E6" s="5">
        <v>0.2</v>
      </c>
      <c r="F6" s="2">
        <v>6</v>
      </c>
      <c r="G6" s="2">
        <v>0</v>
      </c>
      <c r="H6" s="2">
        <v>0</v>
      </c>
      <c r="I6" s="2">
        <v>1</v>
      </c>
    </row>
    <row r="7" spans="1:9" ht="16">
      <c r="A7" s="2">
        <v>0.12273100000000001</v>
      </c>
      <c r="B7" s="2">
        <v>0.25</v>
      </c>
      <c r="C7" s="4">
        <f t="shared" si="0"/>
        <v>4</v>
      </c>
      <c r="D7" s="4"/>
      <c r="E7" s="5">
        <v>0.25</v>
      </c>
      <c r="F7" s="2">
        <v>11</v>
      </c>
      <c r="G7" s="2">
        <v>5</v>
      </c>
      <c r="H7" s="2">
        <v>0</v>
      </c>
      <c r="I7" s="2">
        <v>2</v>
      </c>
    </row>
    <row r="8" spans="1:9" ht="16">
      <c r="A8" s="2">
        <v>0.123556</v>
      </c>
      <c r="B8" s="2">
        <v>0.3</v>
      </c>
      <c r="C8" s="4">
        <f t="shared" si="0"/>
        <v>0</v>
      </c>
      <c r="D8" s="4"/>
      <c r="E8" s="5">
        <v>0.3</v>
      </c>
      <c r="F8" s="2">
        <v>18</v>
      </c>
      <c r="G8" s="2">
        <v>19</v>
      </c>
      <c r="H8" s="2">
        <v>0</v>
      </c>
      <c r="I8" s="2">
        <v>3</v>
      </c>
    </row>
    <row r="9" spans="1:9" ht="16">
      <c r="A9" s="2">
        <v>0.12510299999999999</v>
      </c>
      <c r="B9" s="2">
        <v>0.35</v>
      </c>
      <c r="C9" s="4">
        <f t="shared" si="0"/>
        <v>0</v>
      </c>
      <c r="D9" s="4"/>
      <c r="E9" s="5">
        <v>0.35</v>
      </c>
      <c r="F9" s="2">
        <v>16</v>
      </c>
      <c r="G9" s="2">
        <v>18</v>
      </c>
      <c r="H9" s="2">
        <v>0</v>
      </c>
      <c r="I9" s="2">
        <v>4</v>
      </c>
    </row>
    <row r="10" spans="1:9" ht="16">
      <c r="A10" s="2">
        <v>0</v>
      </c>
      <c r="B10" s="2">
        <v>0.4</v>
      </c>
      <c r="C10" s="4">
        <f t="shared" si="0"/>
        <v>0</v>
      </c>
      <c r="D10" s="4"/>
      <c r="E10" s="5">
        <v>0.4</v>
      </c>
      <c r="F10" s="2">
        <v>71</v>
      </c>
      <c r="G10" s="2">
        <v>47</v>
      </c>
      <c r="H10" s="2">
        <v>0</v>
      </c>
      <c r="I10" s="2">
        <v>4</v>
      </c>
    </row>
    <row r="11" spans="1:9" ht="16">
      <c r="A11" s="2">
        <v>0.10602300000000001</v>
      </c>
      <c r="B11" s="2">
        <v>0.45</v>
      </c>
      <c r="C11" s="4">
        <f t="shared" si="0"/>
        <v>0</v>
      </c>
      <c r="D11" s="4"/>
      <c r="E11" s="5">
        <v>0.45</v>
      </c>
      <c r="F11" s="2">
        <v>151</v>
      </c>
      <c r="G11" s="2">
        <v>107</v>
      </c>
      <c r="H11" s="2">
        <v>5</v>
      </c>
      <c r="I11" s="2">
        <v>22</v>
      </c>
    </row>
    <row r="12" spans="1:9" ht="16">
      <c r="A12" s="2">
        <v>0.20266100000000001</v>
      </c>
      <c r="B12" s="2">
        <v>0.5</v>
      </c>
      <c r="C12" s="4">
        <f t="shared" si="0"/>
        <v>0</v>
      </c>
      <c r="D12" s="4"/>
      <c r="E12" s="5">
        <v>0.5</v>
      </c>
      <c r="F12" s="2">
        <v>40</v>
      </c>
      <c r="G12" s="2">
        <v>64</v>
      </c>
      <c r="H12" s="2">
        <v>5</v>
      </c>
      <c r="I12" s="2">
        <v>10</v>
      </c>
    </row>
    <row r="13" spans="1:9" ht="16">
      <c r="A13" s="2">
        <v>8.4983000000000003E-2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76</v>
      </c>
      <c r="G13" s="2">
        <v>31</v>
      </c>
      <c r="H13" s="2">
        <v>1</v>
      </c>
      <c r="I13" s="2">
        <v>3</v>
      </c>
    </row>
    <row r="14" spans="1:9" ht="16">
      <c r="A14" s="2">
        <v>0.123144</v>
      </c>
      <c r="B14" s="2">
        <v>0.6</v>
      </c>
      <c r="C14" s="4">
        <f t="shared" si="0"/>
        <v>0</v>
      </c>
      <c r="D14" s="4"/>
      <c r="E14" s="5">
        <v>0.6</v>
      </c>
      <c r="F14" s="2">
        <v>128</v>
      </c>
      <c r="G14" s="2">
        <v>175</v>
      </c>
      <c r="H14" s="2">
        <v>3</v>
      </c>
      <c r="I14" s="2">
        <v>23</v>
      </c>
    </row>
    <row r="15" spans="1:9" ht="16">
      <c r="A15" s="2">
        <v>0.123144</v>
      </c>
      <c r="B15" s="2">
        <v>0.65</v>
      </c>
      <c r="C15" s="4">
        <f t="shared" si="0"/>
        <v>0</v>
      </c>
      <c r="D15" s="4"/>
      <c r="E15" s="5">
        <v>0.65</v>
      </c>
      <c r="F15" s="2">
        <v>5</v>
      </c>
      <c r="G15" s="2">
        <v>57</v>
      </c>
      <c r="H15" s="2">
        <v>0</v>
      </c>
      <c r="I15" s="2">
        <v>1</v>
      </c>
    </row>
    <row r="16" spans="1:9" ht="16">
      <c r="A16" s="2">
        <v>0.12273100000000001</v>
      </c>
      <c r="B16" s="2">
        <v>0.7</v>
      </c>
      <c r="C16" s="4">
        <f t="shared" si="0"/>
        <v>0</v>
      </c>
      <c r="D16" s="4"/>
      <c r="E16" s="5">
        <v>0.7</v>
      </c>
      <c r="F16" s="2">
        <v>13</v>
      </c>
      <c r="G16" s="2">
        <v>13</v>
      </c>
      <c r="H16" s="2">
        <v>0</v>
      </c>
      <c r="I16" s="2">
        <v>1</v>
      </c>
    </row>
    <row r="17" spans="1:9" ht="16">
      <c r="A17" s="2">
        <v>0.12273100000000001</v>
      </c>
      <c r="B17" s="2">
        <v>0.75</v>
      </c>
      <c r="C17" s="4">
        <f t="shared" si="0"/>
        <v>0</v>
      </c>
      <c r="D17" s="4"/>
      <c r="E17" s="5">
        <v>0.75</v>
      </c>
      <c r="F17" s="2">
        <v>16</v>
      </c>
      <c r="G17" s="2">
        <v>53</v>
      </c>
      <c r="H17" s="2">
        <v>0</v>
      </c>
      <c r="I17" s="2">
        <v>10</v>
      </c>
    </row>
    <row r="18" spans="1:9" ht="16">
      <c r="A18" s="2">
        <v>0.19997899999999999</v>
      </c>
      <c r="B18" s="2">
        <v>0.8</v>
      </c>
      <c r="C18" s="4">
        <f t="shared" si="0"/>
        <v>0</v>
      </c>
      <c r="D18" s="4"/>
      <c r="E18" s="5">
        <v>0.8</v>
      </c>
      <c r="F18" s="2">
        <v>1</v>
      </c>
      <c r="G18" s="2">
        <v>13</v>
      </c>
      <c r="H18" s="2">
        <v>0</v>
      </c>
      <c r="I18" s="2">
        <v>2</v>
      </c>
    </row>
    <row r="19" spans="1:9" ht="16">
      <c r="A19" s="2">
        <v>8.5499000000000006E-2</v>
      </c>
      <c r="B19" s="2">
        <v>0.85</v>
      </c>
      <c r="C19" s="4">
        <f t="shared" si="0"/>
        <v>0</v>
      </c>
      <c r="D19" s="4"/>
      <c r="E19" s="5">
        <v>0.85</v>
      </c>
      <c r="F19" s="2">
        <v>0</v>
      </c>
      <c r="G19" s="2">
        <v>2</v>
      </c>
      <c r="H19" s="2">
        <v>0</v>
      </c>
      <c r="I19" s="2">
        <v>1</v>
      </c>
    </row>
    <row r="20" spans="1:9" ht="16">
      <c r="A20" s="2">
        <v>0.12737200000000001</v>
      </c>
      <c r="B20" s="2">
        <v>0.9</v>
      </c>
      <c r="C20" s="4">
        <f t="shared" si="0"/>
        <v>0</v>
      </c>
      <c r="D20" s="4"/>
      <c r="E20" s="5">
        <v>0.9</v>
      </c>
      <c r="F20" s="2">
        <v>0</v>
      </c>
      <c r="G20" s="2">
        <v>0</v>
      </c>
      <c r="H20" s="2">
        <v>0</v>
      </c>
      <c r="I20" s="2">
        <v>0</v>
      </c>
    </row>
    <row r="21" spans="1:9" ht="16">
      <c r="A21" s="2">
        <v>0</v>
      </c>
      <c r="B21" s="2">
        <v>0.95</v>
      </c>
      <c r="C21" s="4">
        <f t="shared" si="0"/>
        <v>0</v>
      </c>
      <c r="D21" s="4"/>
      <c r="E21" s="5">
        <v>0.95</v>
      </c>
      <c r="F21" s="2">
        <v>0</v>
      </c>
      <c r="G21" s="2">
        <v>0</v>
      </c>
      <c r="H21" s="2">
        <v>0</v>
      </c>
      <c r="I21" s="2">
        <v>0</v>
      </c>
    </row>
    <row r="22" spans="1:9" ht="16">
      <c r="A22" s="2">
        <v>8.3540000000000003E-2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0</v>
      </c>
      <c r="G22" s="2">
        <v>0</v>
      </c>
      <c r="H22" s="2">
        <v>0</v>
      </c>
      <c r="I22" s="2">
        <v>0</v>
      </c>
    </row>
    <row r="23" spans="1:9">
      <c r="A23" s="2">
        <v>0.20039199999999999</v>
      </c>
      <c r="C23" s="1">
        <f>SUM(C2:C22)</f>
        <v>25</v>
      </c>
      <c r="D23" s="1"/>
      <c r="F23" s="1">
        <f>SUM(F2:F22)</f>
        <v>556</v>
      </c>
      <c r="G23" s="1">
        <f>SUM(G2:G22)</f>
        <v>605</v>
      </c>
      <c r="H23" s="1">
        <f t="shared" ref="H23:I23" si="1">SUM(H2:H22)</f>
        <v>14</v>
      </c>
      <c r="I23" s="1">
        <f t="shared" si="1"/>
        <v>87</v>
      </c>
    </row>
    <row r="24" spans="1:9">
      <c r="A24" s="2">
        <v>4.2595000000000001E-2</v>
      </c>
    </row>
    <row r="25" spans="1:9">
      <c r="A25" s="2">
        <v>9.3233999999999997E-2</v>
      </c>
      <c r="F25" s="2">
        <v>0</v>
      </c>
      <c r="G25" s="2">
        <v>1</v>
      </c>
      <c r="H25" s="2">
        <v>0</v>
      </c>
      <c r="I25" s="2">
        <v>0</v>
      </c>
    </row>
    <row r="26" spans="1:9">
      <c r="A26" s="2">
        <v>0</v>
      </c>
      <c r="F26" s="2">
        <v>0</v>
      </c>
      <c r="G26" s="2">
        <v>0</v>
      </c>
      <c r="H26" s="2">
        <v>0</v>
      </c>
      <c r="I26" s="2">
        <v>0</v>
      </c>
    </row>
    <row r="27" spans="1:9">
      <c r="A27" s="2"/>
      <c r="F27" s="2">
        <v>0</v>
      </c>
      <c r="G27" s="2">
        <v>1</v>
      </c>
      <c r="H27" s="2">
        <v>0</v>
      </c>
      <c r="I27" s="2">
        <v>0</v>
      </c>
    </row>
    <row r="28" spans="1:9">
      <c r="A28" s="2"/>
      <c r="F28" s="2">
        <v>0</v>
      </c>
      <c r="G28" s="2">
        <v>0</v>
      </c>
      <c r="H28" s="2">
        <v>0</v>
      </c>
      <c r="I28" s="2">
        <v>0</v>
      </c>
    </row>
    <row r="29" spans="1:9">
      <c r="A29" s="2"/>
      <c r="F29" s="2">
        <v>0</v>
      </c>
      <c r="G29" s="2">
        <v>3</v>
      </c>
      <c r="H29" s="2">
        <v>0</v>
      </c>
      <c r="I29" s="2">
        <v>0</v>
      </c>
    </row>
    <row r="30" spans="1:9">
      <c r="A30" s="2"/>
      <c r="F30" s="2">
        <v>1</v>
      </c>
      <c r="G30" s="2">
        <v>2</v>
      </c>
      <c r="H30" s="2">
        <v>0</v>
      </c>
      <c r="I30" s="2">
        <v>0</v>
      </c>
    </row>
    <row r="31" spans="1:9">
      <c r="A31" s="2"/>
      <c r="F31" s="2">
        <v>4</v>
      </c>
      <c r="G31" s="2">
        <v>22</v>
      </c>
      <c r="H31" s="2">
        <v>1</v>
      </c>
      <c r="I31" s="2">
        <v>0</v>
      </c>
    </row>
    <row r="32" spans="1:9">
      <c r="A32" s="2"/>
      <c r="F32" s="2">
        <v>3</v>
      </c>
      <c r="G32" s="2">
        <v>4</v>
      </c>
      <c r="H32" s="2">
        <v>0</v>
      </c>
      <c r="I32" s="2">
        <v>0</v>
      </c>
    </row>
    <row r="33" spans="1:9">
      <c r="A33" s="2"/>
      <c r="F33" s="2">
        <v>4</v>
      </c>
      <c r="G33" s="2">
        <v>15</v>
      </c>
      <c r="H33" s="2">
        <v>3</v>
      </c>
      <c r="I33" s="2">
        <v>0</v>
      </c>
    </row>
    <row r="34" spans="1:9">
      <c r="A34" s="2"/>
      <c r="F34" s="2">
        <v>31</v>
      </c>
      <c r="G34" s="2">
        <v>121</v>
      </c>
      <c r="H34" s="2">
        <v>12</v>
      </c>
      <c r="I34" s="2">
        <v>1</v>
      </c>
    </row>
    <row r="35" spans="1:9">
      <c r="A35" s="2"/>
      <c r="F35" s="2">
        <v>64</v>
      </c>
      <c r="G35" s="2">
        <v>94</v>
      </c>
      <c r="H35" s="2">
        <v>4</v>
      </c>
      <c r="I35" s="2">
        <v>6</v>
      </c>
    </row>
    <row r="36" spans="1:9">
      <c r="A36" s="2"/>
      <c r="F36" s="2">
        <v>38</v>
      </c>
      <c r="G36" s="2">
        <v>59</v>
      </c>
      <c r="H36" s="2">
        <v>5</v>
      </c>
      <c r="I36" s="2">
        <v>2</v>
      </c>
    </row>
    <row r="37" spans="1:9">
      <c r="A37" s="2"/>
      <c r="F37" s="2">
        <v>35</v>
      </c>
      <c r="G37" s="2">
        <v>15</v>
      </c>
      <c r="H37" s="2">
        <v>1</v>
      </c>
      <c r="I37" s="2">
        <v>0</v>
      </c>
    </row>
    <row r="38" spans="1:9">
      <c r="A38" s="2"/>
      <c r="F38" s="2">
        <v>190</v>
      </c>
      <c r="G38" s="2">
        <v>145</v>
      </c>
      <c r="H38" s="2">
        <v>23</v>
      </c>
      <c r="I38" s="2">
        <v>4</v>
      </c>
    </row>
    <row r="39" spans="1:9">
      <c r="A39" s="2"/>
      <c r="F39" s="2">
        <v>70</v>
      </c>
      <c r="G39" s="2">
        <v>32</v>
      </c>
      <c r="H39" s="2">
        <v>4</v>
      </c>
      <c r="I39" s="2">
        <v>0</v>
      </c>
    </row>
    <row r="40" spans="1:9">
      <c r="A40" s="2"/>
      <c r="F40" s="2">
        <v>56</v>
      </c>
      <c r="G40" s="2">
        <v>19</v>
      </c>
      <c r="H40" s="2">
        <v>3</v>
      </c>
      <c r="I40" s="2">
        <v>0</v>
      </c>
    </row>
    <row r="41" spans="1:9">
      <c r="A41" s="2"/>
      <c r="F41" s="2">
        <v>54</v>
      </c>
      <c r="G41" s="2">
        <v>16</v>
      </c>
      <c r="H41" s="2">
        <v>5</v>
      </c>
      <c r="I41" s="2">
        <v>1</v>
      </c>
    </row>
    <row r="42" spans="1:9">
      <c r="A42" s="2"/>
      <c r="F42" s="2">
        <v>29</v>
      </c>
      <c r="G42" s="2">
        <v>8</v>
      </c>
      <c r="H42" s="2">
        <v>3</v>
      </c>
      <c r="I42" s="2">
        <v>0</v>
      </c>
    </row>
    <row r="43" spans="1:9">
      <c r="A43" s="2"/>
      <c r="F43" s="2">
        <v>14</v>
      </c>
      <c r="G43" s="2">
        <v>4</v>
      </c>
      <c r="H43" s="2">
        <v>1</v>
      </c>
      <c r="I43" s="2">
        <v>0</v>
      </c>
    </row>
    <row r="44" spans="1:9">
      <c r="A44" s="2"/>
      <c r="F44" s="2">
        <v>10</v>
      </c>
      <c r="G44" s="2">
        <v>2</v>
      </c>
      <c r="H44" s="2">
        <v>2</v>
      </c>
      <c r="I44" s="2">
        <v>0</v>
      </c>
    </row>
    <row r="45" spans="1:9">
      <c r="A45" s="2"/>
      <c r="F45" s="2">
        <v>14</v>
      </c>
      <c r="G45" s="2">
        <v>0</v>
      </c>
      <c r="H45" s="2">
        <v>1</v>
      </c>
      <c r="I45" s="2">
        <v>0</v>
      </c>
    </row>
    <row r="46" spans="1:9">
      <c r="A46" s="2"/>
    </row>
    <row r="47" spans="1:9">
      <c r="A47" s="2"/>
    </row>
    <row r="48" spans="1:9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D9334-49B8-AA43-8DF8-D60CECB49AD4}">
  <dimension ref="A1:I116"/>
  <sheetViews>
    <sheetView topLeftCell="B1" zoomScale="75" zoomScaleNormal="125" zoomScalePageLayoutView="125" workbookViewId="0">
      <selection activeCell="H31" sqref="H31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8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</v>
      </c>
      <c r="B2" s="6">
        <v>0</v>
      </c>
      <c r="C2" s="7">
        <f>COUNTIF($A$2:$A$1000,B2)</f>
        <v>5</v>
      </c>
      <c r="D2" s="7"/>
      <c r="E2" s="5">
        <v>0</v>
      </c>
      <c r="F2" s="2">
        <v>0</v>
      </c>
      <c r="G2" s="2">
        <v>1</v>
      </c>
      <c r="H2" s="2">
        <v>0</v>
      </c>
      <c r="I2" s="2">
        <v>0</v>
      </c>
    </row>
    <row r="3" spans="1:9" ht="16">
      <c r="A3" s="2">
        <v>8.1992999999999996E-2</v>
      </c>
      <c r="B3" s="2">
        <v>0.05</v>
      </c>
      <c r="C3" s="4">
        <f>COUNTIF($A$2:$A$1000,"&gt;"&amp;B2)-COUNTIF($A$2:$A$1000,"&gt;="&amp;B3)</f>
        <v>1</v>
      </c>
      <c r="D3" s="4"/>
      <c r="E3" s="5">
        <v>0.05</v>
      </c>
      <c r="F3" s="2">
        <v>0</v>
      </c>
      <c r="G3" s="2">
        <v>35</v>
      </c>
      <c r="H3" s="2">
        <v>0</v>
      </c>
      <c r="I3" s="2">
        <v>0</v>
      </c>
    </row>
    <row r="4" spans="1:9" ht="16">
      <c r="A4" s="2">
        <v>0.20008300000000001</v>
      </c>
      <c r="B4" s="2">
        <v>0.1</v>
      </c>
      <c r="C4" s="4">
        <f t="shared" ref="C4:C21" si="0">COUNTIF($A$2:$A$1000,"&gt;="&amp;B3)-COUNTIF($A$2:$A$1000,"&gt;="&amp;B4)</f>
        <v>5</v>
      </c>
      <c r="D4" s="4"/>
      <c r="E4" s="5">
        <v>0.1</v>
      </c>
      <c r="F4" s="2">
        <v>0</v>
      </c>
      <c r="G4" s="2">
        <v>167</v>
      </c>
      <c r="H4" s="2">
        <v>0</v>
      </c>
      <c r="I4" s="2">
        <v>3</v>
      </c>
    </row>
    <row r="5" spans="1:9" ht="16">
      <c r="A5" s="2">
        <v>0</v>
      </c>
      <c r="B5" s="2">
        <v>0.15</v>
      </c>
      <c r="C5" s="4">
        <f t="shared" si="0"/>
        <v>9</v>
      </c>
      <c r="D5" s="4"/>
      <c r="E5" s="5">
        <v>0.15</v>
      </c>
      <c r="F5" s="2">
        <v>0</v>
      </c>
      <c r="G5" s="2">
        <v>267</v>
      </c>
      <c r="H5" s="2">
        <v>0</v>
      </c>
      <c r="I5" s="2">
        <v>23</v>
      </c>
    </row>
    <row r="6" spans="1:9" ht="16">
      <c r="A6" s="2">
        <v>0.20028899999999999</v>
      </c>
      <c r="B6" s="2">
        <v>0.2</v>
      </c>
      <c r="C6" s="4">
        <f t="shared" si="0"/>
        <v>1</v>
      </c>
      <c r="D6" s="4"/>
      <c r="E6" s="5">
        <v>0.2</v>
      </c>
      <c r="F6" s="2">
        <v>0</v>
      </c>
      <c r="G6" s="2">
        <v>89</v>
      </c>
      <c r="H6" s="2">
        <v>0</v>
      </c>
      <c r="I6" s="2">
        <v>31</v>
      </c>
    </row>
    <row r="7" spans="1:9" ht="16">
      <c r="A7" s="2">
        <v>0.12273100000000001</v>
      </c>
      <c r="B7" s="2">
        <v>0.25</v>
      </c>
      <c r="C7" s="4">
        <f t="shared" si="0"/>
        <v>4</v>
      </c>
      <c r="D7" s="4"/>
      <c r="E7" s="5">
        <v>0.25</v>
      </c>
      <c r="F7" s="2">
        <v>2</v>
      </c>
      <c r="G7" s="2">
        <v>44</v>
      </c>
      <c r="H7" s="2">
        <v>0</v>
      </c>
      <c r="I7" s="2">
        <v>29</v>
      </c>
    </row>
    <row r="8" spans="1:9" ht="16">
      <c r="A8" s="2">
        <v>0.123556</v>
      </c>
      <c r="B8" s="2">
        <v>0.3</v>
      </c>
      <c r="C8" s="4">
        <f t="shared" si="0"/>
        <v>0</v>
      </c>
      <c r="D8" s="4"/>
      <c r="E8" s="5">
        <v>0.3</v>
      </c>
      <c r="F8" s="2">
        <v>41</v>
      </c>
      <c r="G8" s="2">
        <v>2</v>
      </c>
      <c r="H8" s="2">
        <v>13</v>
      </c>
      <c r="I8" s="2">
        <v>1</v>
      </c>
    </row>
    <row r="9" spans="1:9" ht="16">
      <c r="A9" s="2">
        <v>0.12510299999999999</v>
      </c>
      <c r="B9" s="2">
        <v>0.35</v>
      </c>
      <c r="C9" s="4">
        <f t="shared" si="0"/>
        <v>0</v>
      </c>
      <c r="D9" s="4"/>
      <c r="E9" s="5">
        <v>0.35</v>
      </c>
      <c r="F9" s="2">
        <v>45</v>
      </c>
      <c r="G9" s="2">
        <v>0</v>
      </c>
      <c r="H9" s="2">
        <v>1</v>
      </c>
      <c r="I9" s="2">
        <v>0</v>
      </c>
    </row>
    <row r="10" spans="1:9" ht="16">
      <c r="A10" s="2">
        <v>0</v>
      </c>
      <c r="B10" s="2">
        <v>0.4</v>
      </c>
      <c r="C10" s="4">
        <f t="shared" si="0"/>
        <v>0</v>
      </c>
      <c r="D10" s="4"/>
      <c r="E10" s="5">
        <v>0.4</v>
      </c>
      <c r="F10" s="2">
        <v>43</v>
      </c>
      <c r="G10" s="2">
        <v>0</v>
      </c>
      <c r="H10" s="2">
        <v>0</v>
      </c>
      <c r="I10" s="2">
        <v>0</v>
      </c>
    </row>
    <row r="11" spans="1:9" ht="16">
      <c r="A11" s="2">
        <v>0.10602300000000001</v>
      </c>
      <c r="B11" s="2">
        <v>0.45</v>
      </c>
      <c r="C11" s="4">
        <f t="shared" si="0"/>
        <v>0</v>
      </c>
      <c r="D11" s="4"/>
      <c r="E11" s="5">
        <v>0.45</v>
      </c>
      <c r="F11" s="2">
        <v>27</v>
      </c>
      <c r="G11" s="2">
        <v>0</v>
      </c>
      <c r="H11" s="2">
        <v>0</v>
      </c>
      <c r="I11" s="2">
        <v>0</v>
      </c>
    </row>
    <row r="12" spans="1:9" ht="16">
      <c r="A12" s="2">
        <v>0.20266100000000001</v>
      </c>
      <c r="B12" s="2">
        <v>0.5</v>
      </c>
      <c r="C12" s="4">
        <f t="shared" si="0"/>
        <v>0</v>
      </c>
      <c r="D12" s="4"/>
      <c r="E12" s="5">
        <v>0.5</v>
      </c>
      <c r="F12" s="2">
        <v>38</v>
      </c>
      <c r="G12" s="2">
        <v>0</v>
      </c>
      <c r="H12" s="2">
        <v>0</v>
      </c>
      <c r="I12" s="2">
        <v>0</v>
      </c>
    </row>
    <row r="13" spans="1:9" ht="16">
      <c r="A13" s="2">
        <v>8.4983000000000003E-2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31</v>
      </c>
      <c r="G13" s="2">
        <v>0</v>
      </c>
      <c r="H13" s="2">
        <v>0</v>
      </c>
      <c r="I13" s="2">
        <v>0</v>
      </c>
    </row>
    <row r="14" spans="1:9" ht="16">
      <c r="A14" s="2">
        <v>0.123144</v>
      </c>
      <c r="B14" s="2">
        <v>0.6</v>
      </c>
      <c r="C14" s="4">
        <f t="shared" si="0"/>
        <v>0</v>
      </c>
      <c r="D14" s="4"/>
      <c r="E14" s="5">
        <v>0.6</v>
      </c>
      <c r="F14" s="2">
        <v>44</v>
      </c>
      <c r="G14" s="2">
        <v>0</v>
      </c>
      <c r="H14" s="2">
        <v>0</v>
      </c>
      <c r="I14" s="2">
        <v>0</v>
      </c>
    </row>
    <row r="15" spans="1:9" ht="16">
      <c r="A15" s="2">
        <v>0.123144</v>
      </c>
      <c r="B15" s="2">
        <v>0.65</v>
      </c>
      <c r="C15" s="4">
        <f t="shared" si="0"/>
        <v>0</v>
      </c>
      <c r="D15" s="4"/>
      <c r="E15" s="5">
        <v>0.65</v>
      </c>
      <c r="F15" s="2">
        <v>44</v>
      </c>
      <c r="G15" s="2">
        <v>0</v>
      </c>
      <c r="H15" s="2">
        <v>0</v>
      </c>
      <c r="I15" s="2">
        <v>0</v>
      </c>
    </row>
    <row r="16" spans="1:9" ht="16">
      <c r="A16" s="2">
        <v>0.12273100000000001</v>
      </c>
      <c r="B16" s="2">
        <v>0.7</v>
      </c>
      <c r="C16" s="4">
        <f t="shared" si="0"/>
        <v>0</v>
      </c>
      <c r="D16" s="4"/>
      <c r="E16" s="5">
        <v>0.7</v>
      </c>
      <c r="F16" s="2">
        <v>36</v>
      </c>
      <c r="G16" s="2">
        <v>0</v>
      </c>
      <c r="H16" s="2">
        <v>0</v>
      </c>
      <c r="I16" s="2">
        <v>0</v>
      </c>
    </row>
    <row r="17" spans="1:9" ht="16">
      <c r="A17" s="2">
        <v>0.12273100000000001</v>
      </c>
      <c r="B17" s="2">
        <v>0.75</v>
      </c>
      <c r="C17" s="4">
        <f t="shared" si="0"/>
        <v>0</v>
      </c>
      <c r="D17" s="4"/>
      <c r="E17" s="5">
        <v>0.75</v>
      </c>
      <c r="F17" s="2">
        <v>41</v>
      </c>
      <c r="G17" s="2">
        <v>0</v>
      </c>
      <c r="H17" s="2">
        <v>0</v>
      </c>
      <c r="I17" s="2">
        <v>0</v>
      </c>
    </row>
    <row r="18" spans="1:9" ht="16">
      <c r="A18" s="2">
        <v>0.19997899999999999</v>
      </c>
      <c r="B18" s="2">
        <v>0.8</v>
      </c>
      <c r="C18" s="4">
        <f t="shared" si="0"/>
        <v>0</v>
      </c>
      <c r="D18" s="4"/>
      <c r="E18" s="5">
        <v>0.8</v>
      </c>
      <c r="F18" s="2">
        <v>41</v>
      </c>
      <c r="G18" s="2">
        <v>0</v>
      </c>
      <c r="H18" s="2">
        <v>0</v>
      </c>
      <c r="I18" s="2">
        <v>0</v>
      </c>
    </row>
    <row r="19" spans="1:9" ht="16">
      <c r="A19" s="2">
        <v>8.5499000000000006E-2</v>
      </c>
      <c r="B19" s="2">
        <v>0.85</v>
      </c>
      <c r="C19" s="4">
        <f t="shared" si="0"/>
        <v>0</v>
      </c>
      <c r="D19" s="4"/>
      <c r="E19" s="5">
        <v>0.85</v>
      </c>
      <c r="F19" s="2">
        <v>42</v>
      </c>
      <c r="G19" s="2">
        <v>0</v>
      </c>
      <c r="H19" s="2">
        <v>0</v>
      </c>
      <c r="I19" s="2">
        <v>0</v>
      </c>
    </row>
    <row r="20" spans="1:9" ht="16">
      <c r="A20" s="2">
        <v>0.12737200000000001</v>
      </c>
      <c r="B20" s="2">
        <v>0.9</v>
      </c>
      <c r="C20" s="4">
        <f t="shared" si="0"/>
        <v>0</v>
      </c>
      <c r="D20" s="4"/>
      <c r="E20" s="5">
        <v>0.9</v>
      </c>
      <c r="F20" s="2">
        <v>47</v>
      </c>
      <c r="G20" s="2">
        <v>0</v>
      </c>
      <c r="H20" s="2">
        <v>0</v>
      </c>
      <c r="I20" s="2">
        <v>0</v>
      </c>
    </row>
    <row r="21" spans="1:9" ht="16">
      <c r="A21" s="2">
        <v>0</v>
      </c>
      <c r="B21" s="2">
        <v>0.95</v>
      </c>
      <c r="C21" s="4">
        <f t="shared" si="0"/>
        <v>0</v>
      </c>
      <c r="D21" s="4"/>
      <c r="E21" s="5">
        <v>0.95</v>
      </c>
      <c r="F21" s="2">
        <v>26</v>
      </c>
      <c r="G21" s="2">
        <v>0</v>
      </c>
      <c r="H21" s="2">
        <v>0</v>
      </c>
      <c r="I21" s="2">
        <v>0</v>
      </c>
    </row>
    <row r="22" spans="1:9" ht="16">
      <c r="A22" s="2">
        <v>8.3540000000000003E-2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8</v>
      </c>
      <c r="G22" s="2">
        <v>0</v>
      </c>
      <c r="H22" s="2">
        <v>0</v>
      </c>
      <c r="I22" s="2">
        <v>0</v>
      </c>
    </row>
    <row r="23" spans="1:9">
      <c r="A23" s="2">
        <v>0.20039199999999999</v>
      </c>
      <c r="C23" s="1">
        <f>SUM(C2:C22)</f>
        <v>25</v>
      </c>
      <c r="D23" s="1"/>
      <c r="F23" s="1">
        <f>SUM(F2:F22)</f>
        <v>556</v>
      </c>
      <c r="G23" s="1">
        <f>SUM(G2:G22)</f>
        <v>605</v>
      </c>
      <c r="H23" s="1">
        <f t="shared" ref="H23:I23" si="1">SUM(H2:H22)</f>
        <v>14</v>
      </c>
      <c r="I23" s="1">
        <f t="shared" si="1"/>
        <v>87</v>
      </c>
    </row>
    <row r="24" spans="1:9">
      <c r="A24" s="2">
        <v>4.2595000000000001E-2</v>
      </c>
    </row>
    <row r="25" spans="1:9">
      <c r="A25" s="2">
        <v>9.3233999999999997E-2</v>
      </c>
    </row>
    <row r="26" spans="1:9">
      <c r="A26" s="2">
        <v>0</v>
      </c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E891-CC99-8349-8855-91C2E8B2EAC6}">
  <dimension ref="A1:I143"/>
  <sheetViews>
    <sheetView topLeftCell="C5" zoomScale="93" zoomScaleNormal="125" zoomScalePageLayoutView="125" workbookViewId="0">
      <selection activeCell="I34" sqref="I34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2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0.63045099999999998</v>
      </c>
      <c r="B2" s="6">
        <v>0</v>
      </c>
      <c r="C2" s="7">
        <f>COUNTIF($A$2:$A$1000,B2)</f>
        <v>0</v>
      </c>
      <c r="D2" s="7"/>
      <c r="E2" s="5">
        <v>0</v>
      </c>
      <c r="F2" s="2">
        <v>0</v>
      </c>
      <c r="G2" s="2">
        <v>0</v>
      </c>
      <c r="H2" s="2">
        <v>0</v>
      </c>
      <c r="I2" s="2">
        <v>0</v>
      </c>
    </row>
    <row r="3" spans="1:9" ht="16">
      <c r="A3" s="2">
        <v>8.3613999999999994E-2</v>
      </c>
      <c r="B3" s="2">
        <v>0.05</v>
      </c>
      <c r="C3" s="4">
        <f>COUNTIF($A$2:$A$1000,"&gt;"&amp;B2)-COUNTIF($A$2:$A$1000,"&gt;="&amp;B3)</f>
        <v>3</v>
      </c>
      <c r="D3" s="4"/>
      <c r="E3" s="5">
        <v>0.05</v>
      </c>
      <c r="F3" s="2">
        <v>0</v>
      </c>
      <c r="G3" s="2">
        <v>0</v>
      </c>
      <c r="H3" s="2">
        <v>0</v>
      </c>
      <c r="I3" s="2">
        <v>0</v>
      </c>
    </row>
    <row r="4" spans="1:9" ht="16">
      <c r="A4" s="2">
        <v>0.70050100000000004</v>
      </c>
      <c r="B4" s="2">
        <v>0.1</v>
      </c>
      <c r="C4" s="4">
        <f t="shared" ref="C4:C21" si="0">COUNTIF($A$2:$A$1000,"&gt;="&amp;B3)-COUNTIF($A$2:$A$1000,"&gt;="&amp;B4)</f>
        <v>4</v>
      </c>
      <c r="D4" s="4"/>
      <c r="E4" s="5">
        <v>0.1</v>
      </c>
      <c r="F4" s="2">
        <v>0</v>
      </c>
      <c r="G4" s="2">
        <v>1</v>
      </c>
      <c r="H4" s="2">
        <v>0</v>
      </c>
      <c r="I4" s="2">
        <v>0</v>
      </c>
    </row>
    <row r="5" spans="1:9" ht="16">
      <c r="A5" s="2">
        <v>0.122588</v>
      </c>
      <c r="B5" s="2">
        <v>0.15</v>
      </c>
      <c r="C5" s="4">
        <f t="shared" si="0"/>
        <v>7</v>
      </c>
      <c r="D5" s="4"/>
      <c r="E5" s="5">
        <v>0.15</v>
      </c>
      <c r="F5" s="2">
        <v>0</v>
      </c>
      <c r="G5" s="2">
        <v>0</v>
      </c>
      <c r="H5" s="2">
        <v>0</v>
      </c>
      <c r="I5" s="2">
        <v>0</v>
      </c>
    </row>
    <row r="6" spans="1:9" ht="16">
      <c r="A6" s="2">
        <v>0.63920699999999997</v>
      </c>
      <c r="B6" s="2">
        <v>0.2</v>
      </c>
      <c r="C6" s="4">
        <f t="shared" si="0"/>
        <v>2</v>
      </c>
      <c r="D6" s="4"/>
      <c r="E6" s="5">
        <v>0.2</v>
      </c>
      <c r="F6" s="2">
        <v>0</v>
      </c>
      <c r="G6" s="2">
        <v>3</v>
      </c>
      <c r="H6" s="2">
        <v>0</v>
      </c>
      <c r="I6" s="2">
        <v>0</v>
      </c>
    </row>
    <row r="7" spans="1:9" ht="16">
      <c r="A7" s="2">
        <v>0.120337</v>
      </c>
      <c r="B7" s="2">
        <v>0.25</v>
      </c>
      <c r="C7" s="4">
        <f t="shared" si="0"/>
        <v>0</v>
      </c>
      <c r="D7" s="4"/>
      <c r="E7" s="5">
        <v>0.25</v>
      </c>
      <c r="F7" s="2">
        <v>0</v>
      </c>
      <c r="G7" s="2">
        <v>1</v>
      </c>
      <c r="H7" s="2">
        <v>0</v>
      </c>
      <c r="I7" s="2">
        <v>0</v>
      </c>
    </row>
    <row r="8" spans="1:9" ht="16">
      <c r="A8" s="2">
        <v>0.16614999999999999</v>
      </c>
      <c r="B8" s="2">
        <v>0.3</v>
      </c>
      <c r="C8" s="4">
        <f t="shared" si="0"/>
        <v>0</v>
      </c>
      <c r="D8" s="4"/>
      <c r="E8" s="5">
        <v>0.3</v>
      </c>
      <c r="F8" s="2">
        <v>0</v>
      </c>
      <c r="G8" s="2">
        <v>0</v>
      </c>
      <c r="H8" s="2">
        <v>0</v>
      </c>
      <c r="I8" s="2">
        <v>0</v>
      </c>
    </row>
    <row r="9" spans="1:9" ht="16">
      <c r="A9" s="2">
        <v>4.5147E-2</v>
      </c>
      <c r="B9" s="2">
        <v>0.35</v>
      </c>
      <c r="C9" s="4">
        <f t="shared" si="0"/>
        <v>0</v>
      </c>
      <c r="D9" s="4"/>
      <c r="E9" s="5">
        <v>0.35</v>
      </c>
      <c r="F9" s="2">
        <v>0</v>
      </c>
      <c r="G9" s="2">
        <v>5</v>
      </c>
      <c r="H9" s="2">
        <v>0</v>
      </c>
      <c r="I9" s="2">
        <v>0</v>
      </c>
    </row>
    <row r="10" spans="1:9" ht="16">
      <c r="A10" s="2">
        <v>0.105075</v>
      </c>
      <c r="B10" s="2">
        <v>0.4</v>
      </c>
      <c r="C10" s="4">
        <f t="shared" si="0"/>
        <v>0</v>
      </c>
      <c r="D10" s="4"/>
      <c r="E10" s="5">
        <v>0.4</v>
      </c>
      <c r="F10" s="2">
        <v>0</v>
      </c>
      <c r="G10" s="2">
        <v>12</v>
      </c>
      <c r="H10" s="2">
        <v>0</v>
      </c>
      <c r="I10" s="2">
        <v>0</v>
      </c>
    </row>
    <row r="11" spans="1:9" ht="16">
      <c r="A11" s="2">
        <v>0.10226399999999999</v>
      </c>
      <c r="B11" s="2">
        <v>0.45</v>
      </c>
      <c r="C11" s="4">
        <f t="shared" si="0"/>
        <v>0</v>
      </c>
      <c r="D11" s="4"/>
      <c r="E11" s="5">
        <v>0.45</v>
      </c>
      <c r="F11" s="2">
        <v>1</v>
      </c>
      <c r="G11" s="2">
        <v>4</v>
      </c>
      <c r="H11" s="2">
        <v>0</v>
      </c>
      <c r="I11" s="2">
        <v>0</v>
      </c>
    </row>
    <row r="12" spans="1:9" ht="16">
      <c r="A12" s="2">
        <v>0.72465900000000005</v>
      </c>
      <c r="B12" s="2">
        <v>0.5</v>
      </c>
      <c r="C12" s="4">
        <f t="shared" si="0"/>
        <v>0</v>
      </c>
      <c r="D12" s="4"/>
      <c r="E12" s="5">
        <v>0.5</v>
      </c>
      <c r="F12" s="2">
        <v>0</v>
      </c>
      <c r="G12" s="2">
        <v>3</v>
      </c>
      <c r="H12" s="2">
        <v>6</v>
      </c>
      <c r="I12" s="2">
        <v>2</v>
      </c>
    </row>
    <row r="13" spans="1:9" ht="16">
      <c r="A13" s="2">
        <v>7.0050000000000001E-2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1</v>
      </c>
      <c r="G13" s="2">
        <v>2</v>
      </c>
      <c r="H13" s="2">
        <v>2</v>
      </c>
      <c r="I13" s="2">
        <v>3</v>
      </c>
    </row>
    <row r="14" spans="1:9" ht="16">
      <c r="A14" s="2">
        <v>5.3439E-2</v>
      </c>
      <c r="B14" s="2">
        <v>0.6</v>
      </c>
      <c r="C14" s="4">
        <f t="shared" si="0"/>
        <v>0</v>
      </c>
      <c r="D14" s="4"/>
      <c r="E14" s="5">
        <v>0.6</v>
      </c>
      <c r="F14" s="2">
        <v>9</v>
      </c>
      <c r="G14" s="2">
        <v>40</v>
      </c>
      <c r="H14" s="2">
        <v>0</v>
      </c>
      <c r="I14" s="2">
        <v>5</v>
      </c>
    </row>
    <row r="15" spans="1:9" ht="16">
      <c r="A15" s="2">
        <v>0.153313</v>
      </c>
      <c r="B15" s="2">
        <v>0.65</v>
      </c>
      <c r="C15" s="4">
        <f t="shared" si="0"/>
        <v>3</v>
      </c>
      <c r="D15" s="4"/>
      <c r="E15" s="5">
        <v>0.65</v>
      </c>
      <c r="F15" s="2">
        <v>30</v>
      </c>
      <c r="G15" s="2">
        <v>114</v>
      </c>
      <c r="H15" s="2">
        <v>0</v>
      </c>
      <c r="I15" s="2">
        <v>9</v>
      </c>
    </row>
    <row r="16" spans="1:9" ht="16">
      <c r="A16" s="2">
        <v>0.105522</v>
      </c>
      <c r="B16" s="2">
        <v>0.7</v>
      </c>
      <c r="C16" s="4">
        <f t="shared" si="0"/>
        <v>1</v>
      </c>
      <c r="D16" s="4"/>
      <c r="E16" s="5">
        <v>0.7</v>
      </c>
      <c r="F16" s="2">
        <v>122</v>
      </c>
      <c r="G16" s="2">
        <v>119</v>
      </c>
      <c r="H16" s="2">
        <v>1</v>
      </c>
      <c r="I16" s="2">
        <v>24</v>
      </c>
    </row>
    <row r="17" spans="1:9" ht="16">
      <c r="A17" s="2">
        <v>0.12803400000000001</v>
      </c>
      <c r="B17" s="2">
        <v>0.75</v>
      </c>
      <c r="C17" s="4">
        <f t="shared" si="0"/>
        <v>3</v>
      </c>
      <c r="D17" s="4"/>
      <c r="E17" s="5">
        <v>0.75</v>
      </c>
      <c r="F17" s="2">
        <v>216</v>
      </c>
      <c r="G17" s="2">
        <v>83</v>
      </c>
      <c r="H17" s="2">
        <v>2</v>
      </c>
      <c r="I17" s="2">
        <v>23</v>
      </c>
    </row>
    <row r="18" spans="1:9" ht="16">
      <c r="A18" s="2">
        <v>0.68298800000000004</v>
      </c>
      <c r="B18" s="2">
        <v>0.8</v>
      </c>
      <c r="C18" s="4">
        <f t="shared" si="0"/>
        <v>1</v>
      </c>
      <c r="D18" s="4"/>
      <c r="E18" s="5">
        <v>0.8</v>
      </c>
      <c r="F18" s="2">
        <v>156</v>
      </c>
      <c r="G18" s="2">
        <v>123</v>
      </c>
      <c r="H18" s="2">
        <v>2</v>
      </c>
      <c r="I18" s="2">
        <v>9</v>
      </c>
    </row>
    <row r="19" spans="1:9" ht="16">
      <c r="A19" s="2">
        <v>0.79906100000000002</v>
      </c>
      <c r="B19" s="2">
        <v>0.85</v>
      </c>
      <c r="C19" s="4">
        <f t="shared" si="0"/>
        <v>1</v>
      </c>
      <c r="D19" s="4"/>
      <c r="E19" s="5">
        <v>0.85</v>
      </c>
      <c r="F19" s="2">
        <v>18</v>
      </c>
      <c r="G19" s="2">
        <v>64</v>
      </c>
      <c r="H19" s="2">
        <v>1</v>
      </c>
      <c r="I19" s="2">
        <v>6</v>
      </c>
    </row>
    <row r="20" spans="1:9" ht="16">
      <c r="A20" s="2">
        <v>0.10817499999999999</v>
      </c>
      <c r="B20" s="2">
        <v>0.9</v>
      </c>
      <c r="C20" s="4">
        <f t="shared" si="0"/>
        <v>0</v>
      </c>
      <c r="D20" s="4"/>
      <c r="E20" s="5">
        <v>0.9</v>
      </c>
      <c r="F20" s="2">
        <v>2</v>
      </c>
      <c r="G20" s="2">
        <v>21</v>
      </c>
      <c r="H20" s="2">
        <v>0</v>
      </c>
      <c r="I20" s="2">
        <v>6</v>
      </c>
    </row>
    <row r="21" spans="1:9" ht="16">
      <c r="A21" s="2">
        <v>0.63045099999999998</v>
      </c>
      <c r="B21" s="2">
        <v>0.95</v>
      </c>
      <c r="C21" s="4">
        <f t="shared" si="0"/>
        <v>0</v>
      </c>
      <c r="D21" s="4"/>
      <c r="E21" s="5">
        <v>0.95</v>
      </c>
      <c r="F21" s="2">
        <v>1</v>
      </c>
      <c r="G21" s="2">
        <v>9</v>
      </c>
      <c r="H21" s="2">
        <v>0</v>
      </c>
      <c r="I21" s="2">
        <v>0</v>
      </c>
    </row>
    <row r="22" spans="1:9" ht="16">
      <c r="A22" s="2">
        <v>5.5182000000000002E-2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0</v>
      </c>
      <c r="G22" s="2">
        <v>1</v>
      </c>
      <c r="H22" s="2">
        <v>0</v>
      </c>
      <c r="I22" s="2">
        <v>0</v>
      </c>
    </row>
    <row r="23" spans="1:9">
      <c r="A23" s="2">
        <v>0.72677000000000003</v>
      </c>
      <c r="C23" s="1">
        <f>SUM(C2:C22)</f>
        <v>25</v>
      </c>
      <c r="D23" s="1"/>
      <c r="F23" s="1">
        <f>SUM(F2:F22)</f>
        <v>556</v>
      </c>
      <c r="G23" s="1">
        <f>SUM(G2:G22)</f>
        <v>605</v>
      </c>
      <c r="H23" s="1">
        <f t="shared" ref="H23:I23" si="1">SUM(H2:H22)</f>
        <v>14</v>
      </c>
      <c r="I23" s="1">
        <f t="shared" si="1"/>
        <v>87</v>
      </c>
    </row>
    <row r="24" spans="1:9">
      <c r="A24" s="2">
        <v>3.5025000000000001E-2</v>
      </c>
    </row>
    <row r="25" spans="1:9">
      <c r="A25" s="2">
        <v>0.81433199999999994</v>
      </c>
    </row>
    <row r="26" spans="1:9">
      <c r="A26" s="2">
        <v>3.5025000000000001E-2</v>
      </c>
    </row>
    <row r="27" spans="1:9">
      <c r="A27" s="2"/>
    </row>
    <row r="28" spans="1:9">
      <c r="A28" s="2"/>
      <c r="F28" s="2"/>
      <c r="G28" s="2"/>
      <c r="H28" s="2"/>
      <c r="I28" s="2"/>
    </row>
    <row r="29" spans="1:9">
      <c r="A29" s="2"/>
      <c r="F29" s="2"/>
      <c r="G29" s="2"/>
      <c r="H29" s="2"/>
      <c r="I29" s="2"/>
    </row>
    <row r="30" spans="1:9">
      <c r="A30" s="2"/>
      <c r="F30" s="2"/>
      <c r="G30" s="2"/>
      <c r="H30" s="2"/>
      <c r="I30" s="2"/>
    </row>
    <row r="31" spans="1:9">
      <c r="A31" s="2"/>
      <c r="F31" s="2"/>
      <c r="G31" s="2"/>
      <c r="H31" s="2"/>
      <c r="I31" s="2"/>
    </row>
    <row r="32" spans="1:9">
      <c r="A32" s="2"/>
      <c r="F32" s="2"/>
      <c r="G32" s="2"/>
      <c r="H32" s="2"/>
      <c r="I32" s="2"/>
    </row>
    <row r="33" spans="1:9">
      <c r="A33" s="2"/>
      <c r="F33" s="2"/>
      <c r="G33" s="2"/>
      <c r="H33" s="2"/>
      <c r="I33" s="2"/>
    </row>
    <row r="34" spans="1:9">
      <c r="A34" s="2"/>
      <c r="F34" s="2"/>
      <c r="G34" s="2"/>
      <c r="H34" s="2"/>
      <c r="I34" s="2"/>
    </row>
    <row r="35" spans="1:9">
      <c r="A35" s="2"/>
      <c r="F35" s="2"/>
      <c r="G35" s="2"/>
      <c r="H35" s="2"/>
      <c r="I35" s="2"/>
    </row>
    <row r="36" spans="1:9">
      <c r="A36" s="2"/>
      <c r="F36" s="2"/>
      <c r="G36" s="2"/>
      <c r="H36" s="2"/>
      <c r="I36" s="2"/>
    </row>
    <row r="37" spans="1:9">
      <c r="A37" s="2"/>
      <c r="F37" s="2"/>
      <c r="G37" s="2"/>
      <c r="H37" s="2"/>
      <c r="I37" s="2"/>
    </row>
    <row r="38" spans="1:9">
      <c r="A38" s="2"/>
      <c r="F38" s="2"/>
      <c r="G38" s="2"/>
      <c r="H38" s="2"/>
      <c r="I38" s="2"/>
    </row>
    <row r="39" spans="1:9">
      <c r="A39" s="2"/>
      <c r="F39" s="2"/>
      <c r="G39" s="2"/>
      <c r="H39" s="2"/>
      <c r="I39" s="2"/>
    </row>
    <row r="40" spans="1:9">
      <c r="A40" s="2"/>
      <c r="F40" s="2"/>
      <c r="G40" s="2"/>
      <c r="H40" s="2"/>
      <c r="I40" s="2"/>
    </row>
    <row r="41" spans="1:9">
      <c r="A41" s="2"/>
      <c r="F41" s="2"/>
      <c r="G41" s="2"/>
      <c r="H41" s="2"/>
      <c r="I41" s="2"/>
    </row>
    <row r="42" spans="1:9">
      <c r="A42" s="2"/>
      <c r="F42" s="2"/>
      <c r="G42" s="2"/>
      <c r="H42" s="2"/>
      <c r="I42" s="2"/>
    </row>
    <row r="43" spans="1:9">
      <c r="A43" s="2"/>
      <c r="F43" s="2"/>
      <c r="G43" s="2"/>
      <c r="H43" s="2"/>
      <c r="I43" s="2"/>
    </row>
    <row r="44" spans="1:9">
      <c r="A44" s="2"/>
      <c r="F44" s="2"/>
      <c r="G44" s="2"/>
      <c r="H44" s="2"/>
      <c r="I44" s="2"/>
    </row>
    <row r="45" spans="1:9">
      <c r="A45" s="2"/>
      <c r="F45" s="2"/>
      <c r="G45" s="2"/>
      <c r="H45" s="2"/>
      <c r="I45" s="2"/>
    </row>
    <row r="46" spans="1:9">
      <c r="A46" s="2"/>
      <c r="F46" s="2"/>
      <c r="G46" s="2"/>
      <c r="H46" s="2"/>
      <c r="I46" s="2"/>
    </row>
    <row r="47" spans="1:9">
      <c r="A47" s="2"/>
      <c r="F47" s="2"/>
      <c r="G47" s="2"/>
      <c r="H47" s="2"/>
      <c r="I47" s="2"/>
    </row>
    <row r="48" spans="1:9">
      <c r="A48" s="2"/>
      <c r="F48" s="2"/>
      <c r="G48" s="2"/>
      <c r="H48" s="2"/>
      <c r="I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グラフ</vt:lpstr>
      <vt:lpstr>spped_blue(s)</vt:lpstr>
      <vt:lpstr>spped_red(f)</vt:lpstr>
      <vt:lpstr>Relative_direction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2018-01-21T19:27:01Z</dcterms:created>
  <dcterms:modified xsi:type="dcterms:W3CDTF">2018-10-14T15:53:44Z</dcterms:modified>
</cp:coreProperties>
</file>